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Company\Users\dpowell\Downloads\"/>
    </mc:Choice>
  </mc:AlternateContent>
  <xr:revisionPtr revIDLastSave="0" documentId="10_ncr:100000_{FB008EB2-CD26-48FA-A9EB-EF217850EFAF}" xr6:coauthVersionLast="31" xr6:coauthVersionMax="31" xr10:uidLastSave="{00000000-0000-0000-0000-000000000000}"/>
  <bookViews>
    <workbookView xWindow="0" yWindow="0" windowWidth="23040" windowHeight="7944" activeTab="4" xr2:uid="{00000000-000D-0000-FFFF-FFFF00000000}"/>
  </bookViews>
  <sheets>
    <sheet name="Generation" sheetId="24" r:id="rId1"/>
    <sheet name="Single Indicators" sheetId="28" r:id="rId2"/>
    <sheet name="Indicators - Country level" sheetId="23" r:id="rId3"/>
    <sheet name="Generation - Country Level" sheetId="41" r:id="rId4"/>
    <sheet name="FLH - Country Level" sheetId="50" r:id="rId5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61" i="50" l="1"/>
  <c r="BF361" i="50"/>
  <c r="BE361" i="50"/>
  <c r="BQ361" i="50" s="1"/>
  <c r="BD361" i="50"/>
  <c r="BC361" i="50"/>
  <c r="BB361" i="50"/>
  <c r="BP361" i="50" s="1"/>
  <c r="BA361" i="50"/>
  <c r="AZ361" i="50"/>
  <c r="AY361" i="50"/>
  <c r="BO361" i="50" s="1"/>
  <c r="AX361" i="50"/>
  <c r="AW361" i="50"/>
  <c r="AV361" i="50"/>
  <c r="BN361" i="50" s="1"/>
  <c r="AU361" i="50"/>
  <c r="AT361" i="50"/>
  <c r="AS361" i="50"/>
  <c r="BM361" i="50" s="1"/>
  <c r="AR361" i="50"/>
  <c r="AQ361" i="50"/>
  <c r="AP361" i="50"/>
  <c r="BL361" i="50" s="1"/>
  <c r="AO361" i="50"/>
  <c r="AN361" i="50"/>
  <c r="AM361" i="50"/>
  <c r="BK361" i="50" s="1"/>
  <c r="AL361" i="50"/>
  <c r="AK361" i="50"/>
  <c r="AJ361" i="50"/>
  <c r="BJ361" i="50" s="1"/>
  <c r="AI361" i="50"/>
  <c r="AH361" i="50"/>
  <c r="AG361" i="50"/>
  <c r="BI361" i="50" s="1"/>
  <c r="BG360" i="50"/>
  <c r="BF360" i="50"/>
  <c r="BE360" i="50"/>
  <c r="BQ360" i="50" s="1"/>
  <c r="BD360" i="50"/>
  <c r="BC360" i="50"/>
  <c r="BB360" i="50"/>
  <c r="BP360" i="50" s="1"/>
  <c r="BA360" i="50"/>
  <c r="AZ360" i="50"/>
  <c r="AY360" i="50"/>
  <c r="BO360" i="50" s="1"/>
  <c r="AX360" i="50"/>
  <c r="AW360" i="50"/>
  <c r="AV360" i="50"/>
  <c r="BN360" i="50" s="1"/>
  <c r="AU360" i="50"/>
  <c r="AT360" i="50"/>
  <c r="AS360" i="50"/>
  <c r="BM360" i="50" s="1"/>
  <c r="AR360" i="50"/>
  <c r="AQ360" i="50"/>
  <c r="AP360" i="50"/>
  <c r="BL360" i="50" s="1"/>
  <c r="AO360" i="50"/>
  <c r="AN360" i="50"/>
  <c r="AM360" i="50"/>
  <c r="BK360" i="50" s="1"/>
  <c r="AL360" i="50"/>
  <c r="AK360" i="50"/>
  <c r="AJ360" i="50"/>
  <c r="BJ360" i="50" s="1"/>
  <c r="AI360" i="50"/>
  <c r="AH360" i="50"/>
  <c r="AG360" i="50"/>
  <c r="BI360" i="50" s="1"/>
  <c r="BG359" i="50"/>
  <c r="BF359" i="50"/>
  <c r="BQ359" i="50" s="1"/>
  <c r="BE359" i="50"/>
  <c r="BD359" i="50"/>
  <c r="BC359" i="50"/>
  <c r="BB359" i="50"/>
  <c r="BP359" i="50" s="1"/>
  <c r="BA359" i="50"/>
  <c r="AZ359" i="50"/>
  <c r="AY359" i="50"/>
  <c r="BO359" i="50" s="1"/>
  <c r="AX359" i="50"/>
  <c r="AW359" i="50"/>
  <c r="AV359" i="50"/>
  <c r="BN359" i="50" s="1"/>
  <c r="AU359" i="50"/>
  <c r="AT359" i="50"/>
  <c r="BM359" i="50" s="1"/>
  <c r="AS359" i="50"/>
  <c r="AR359" i="50"/>
  <c r="AQ359" i="50"/>
  <c r="AP359" i="50"/>
  <c r="BL359" i="50" s="1"/>
  <c r="AO359" i="50"/>
  <c r="AN359" i="50"/>
  <c r="AM359" i="50"/>
  <c r="BK359" i="50" s="1"/>
  <c r="AL359" i="50"/>
  <c r="AK359" i="50"/>
  <c r="AJ359" i="50"/>
  <c r="BJ359" i="50" s="1"/>
  <c r="AI359" i="50"/>
  <c r="AH359" i="50"/>
  <c r="BI359" i="50" s="1"/>
  <c r="AG359" i="50"/>
  <c r="BG358" i="50"/>
  <c r="BF358" i="50"/>
  <c r="BQ358" i="50" s="1"/>
  <c r="BE358" i="50"/>
  <c r="BD358" i="50"/>
  <c r="BC358" i="50"/>
  <c r="BB358" i="50"/>
  <c r="BP358" i="50" s="1"/>
  <c r="BA358" i="50"/>
  <c r="AZ358" i="50"/>
  <c r="AY358" i="50"/>
  <c r="BO358" i="50" s="1"/>
  <c r="AX358" i="50"/>
  <c r="AW358" i="50"/>
  <c r="AV358" i="50"/>
  <c r="BN358" i="50" s="1"/>
  <c r="AU358" i="50"/>
  <c r="AT358" i="50"/>
  <c r="BM358" i="50" s="1"/>
  <c r="AS358" i="50"/>
  <c r="AR358" i="50"/>
  <c r="AQ358" i="50"/>
  <c r="AP358" i="50"/>
  <c r="BL358" i="50" s="1"/>
  <c r="AO358" i="50"/>
  <c r="AN358" i="50"/>
  <c r="AM358" i="50"/>
  <c r="BK358" i="50" s="1"/>
  <c r="AL358" i="50"/>
  <c r="AK358" i="50"/>
  <c r="AJ358" i="50"/>
  <c r="BJ358" i="50" s="1"/>
  <c r="AI358" i="50"/>
  <c r="AH358" i="50"/>
  <c r="BI358" i="50" s="1"/>
  <c r="AG358" i="50"/>
  <c r="BG357" i="50"/>
  <c r="BF357" i="50"/>
  <c r="BQ357" i="50" s="1"/>
  <c r="BE357" i="50"/>
  <c r="BD357" i="50"/>
  <c r="BC357" i="50"/>
  <c r="BB357" i="50"/>
  <c r="BP357" i="50" s="1"/>
  <c r="BA357" i="50"/>
  <c r="AZ357" i="50"/>
  <c r="AY357" i="50"/>
  <c r="BO357" i="50" s="1"/>
  <c r="AX357" i="50"/>
  <c r="AW357" i="50"/>
  <c r="AV357" i="50"/>
  <c r="BN357" i="50" s="1"/>
  <c r="AU357" i="50"/>
  <c r="AT357" i="50"/>
  <c r="BM357" i="50" s="1"/>
  <c r="AS357" i="50"/>
  <c r="AR357" i="50"/>
  <c r="AQ357" i="50"/>
  <c r="AP357" i="50"/>
  <c r="BL357" i="50" s="1"/>
  <c r="AO357" i="50"/>
  <c r="AN357" i="50"/>
  <c r="AM357" i="50"/>
  <c r="BK357" i="50" s="1"/>
  <c r="AL357" i="50"/>
  <c r="AK357" i="50"/>
  <c r="AJ357" i="50"/>
  <c r="BJ357" i="50" s="1"/>
  <c r="AI357" i="50"/>
  <c r="AH357" i="50"/>
  <c r="BI357" i="50" s="1"/>
  <c r="AG357" i="50"/>
  <c r="BG356" i="50"/>
  <c r="BF356" i="50"/>
  <c r="BQ356" i="50" s="1"/>
  <c r="BE356" i="50"/>
  <c r="BD356" i="50"/>
  <c r="BC356" i="50"/>
  <c r="BB356" i="50"/>
  <c r="BP356" i="50" s="1"/>
  <c r="BA356" i="50"/>
  <c r="AZ356" i="50"/>
  <c r="AY356" i="50"/>
  <c r="BO356" i="50" s="1"/>
  <c r="AX356" i="50"/>
  <c r="AW356" i="50"/>
  <c r="AV356" i="50"/>
  <c r="BN356" i="50" s="1"/>
  <c r="AU356" i="50"/>
  <c r="AT356" i="50"/>
  <c r="BM356" i="50" s="1"/>
  <c r="AS356" i="50"/>
  <c r="AR356" i="50"/>
  <c r="AQ356" i="50"/>
  <c r="AP356" i="50"/>
  <c r="BL356" i="50" s="1"/>
  <c r="AO356" i="50"/>
  <c r="AN356" i="50"/>
  <c r="AM356" i="50"/>
  <c r="BK356" i="50" s="1"/>
  <c r="AL356" i="50"/>
  <c r="AK356" i="50"/>
  <c r="AJ356" i="50"/>
  <c r="BJ356" i="50" s="1"/>
  <c r="AI356" i="50"/>
  <c r="AH356" i="50"/>
  <c r="BI356" i="50" s="1"/>
  <c r="AG356" i="50"/>
  <c r="BG355" i="50"/>
  <c r="BF355" i="50"/>
  <c r="BQ355" i="50" s="1"/>
  <c r="BE355" i="50"/>
  <c r="BD355" i="50"/>
  <c r="BC355" i="50"/>
  <c r="BB355" i="50"/>
  <c r="BP355" i="50" s="1"/>
  <c r="BA355" i="50"/>
  <c r="AZ355" i="50"/>
  <c r="AY355" i="50"/>
  <c r="BO355" i="50" s="1"/>
  <c r="AX355" i="50"/>
  <c r="AW355" i="50"/>
  <c r="AV355" i="50"/>
  <c r="BN355" i="50" s="1"/>
  <c r="AU355" i="50"/>
  <c r="AT355" i="50"/>
  <c r="BM355" i="50" s="1"/>
  <c r="AS355" i="50"/>
  <c r="AR355" i="50"/>
  <c r="AQ355" i="50"/>
  <c r="AP355" i="50"/>
  <c r="BL355" i="50" s="1"/>
  <c r="AO355" i="50"/>
  <c r="AN355" i="50"/>
  <c r="AM355" i="50"/>
  <c r="BK355" i="50" s="1"/>
  <c r="AL355" i="50"/>
  <c r="AK355" i="50"/>
  <c r="AJ355" i="50"/>
  <c r="BJ355" i="50" s="1"/>
  <c r="AI355" i="50"/>
  <c r="AH355" i="50"/>
  <c r="BI355" i="50" s="1"/>
  <c r="AG355" i="50"/>
  <c r="BG354" i="50"/>
  <c r="BQ354" i="50" s="1"/>
  <c r="BF354" i="50"/>
  <c r="BE354" i="50"/>
  <c r="BD354" i="50"/>
  <c r="BC354" i="50"/>
  <c r="BB354" i="50"/>
  <c r="BP354" i="50" s="1"/>
  <c r="BA354" i="50"/>
  <c r="AZ354" i="50"/>
  <c r="AY354" i="50"/>
  <c r="BO354" i="50" s="1"/>
  <c r="AX354" i="50"/>
  <c r="AW354" i="50"/>
  <c r="AV354" i="50"/>
  <c r="BN354" i="50" s="1"/>
  <c r="AU354" i="50"/>
  <c r="BM354" i="50" s="1"/>
  <c r="AT354" i="50"/>
  <c r="AS354" i="50"/>
  <c r="AR354" i="50"/>
  <c r="AQ354" i="50"/>
  <c r="AP354" i="50"/>
  <c r="BL354" i="50" s="1"/>
  <c r="AO354" i="50"/>
  <c r="AN354" i="50"/>
  <c r="AM354" i="50"/>
  <c r="BK354" i="50" s="1"/>
  <c r="AL354" i="50"/>
  <c r="AK354" i="50"/>
  <c r="AJ354" i="50"/>
  <c r="BJ354" i="50" s="1"/>
  <c r="AI354" i="50"/>
  <c r="AH354" i="50"/>
  <c r="BI354" i="50" s="1"/>
  <c r="AG354" i="50"/>
  <c r="BQ353" i="50"/>
  <c r="BM353" i="50"/>
  <c r="BI353" i="50"/>
  <c r="BG353" i="50"/>
  <c r="BF353" i="50"/>
  <c r="BE353" i="50"/>
  <c r="BD353" i="50"/>
  <c r="BC353" i="50"/>
  <c r="BB353" i="50"/>
  <c r="BP353" i="50" s="1"/>
  <c r="BA353" i="50"/>
  <c r="AZ353" i="50"/>
  <c r="AY353" i="50"/>
  <c r="BO353" i="50" s="1"/>
  <c r="AX353" i="50"/>
  <c r="AW353" i="50"/>
  <c r="AV353" i="50"/>
  <c r="BN353" i="50" s="1"/>
  <c r="AU353" i="50"/>
  <c r="AT353" i="50"/>
  <c r="AS353" i="50"/>
  <c r="AR353" i="50"/>
  <c r="AQ353" i="50"/>
  <c r="AP353" i="50"/>
  <c r="BL353" i="50" s="1"/>
  <c r="AO353" i="50"/>
  <c r="AN353" i="50"/>
  <c r="AM353" i="50"/>
  <c r="BK353" i="50" s="1"/>
  <c r="AL353" i="50"/>
  <c r="AK353" i="50"/>
  <c r="AJ353" i="50"/>
  <c r="BJ353" i="50" s="1"/>
  <c r="AI353" i="50"/>
  <c r="AH353" i="50"/>
  <c r="AG353" i="50"/>
  <c r="BQ352" i="50"/>
  <c r="BM352" i="50"/>
  <c r="BI352" i="50"/>
  <c r="BG352" i="50"/>
  <c r="BF352" i="50"/>
  <c r="BE352" i="50"/>
  <c r="BD352" i="50"/>
  <c r="BC352" i="50"/>
  <c r="BB352" i="50"/>
  <c r="BP352" i="50" s="1"/>
  <c r="BA352" i="50"/>
  <c r="AZ352" i="50"/>
  <c r="AY352" i="50"/>
  <c r="BO352" i="50" s="1"/>
  <c r="AX352" i="50"/>
  <c r="AW352" i="50"/>
  <c r="AV352" i="50"/>
  <c r="BN352" i="50" s="1"/>
  <c r="AU352" i="50"/>
  <c r="AT352" i="50"/>
  <c r="AS352" i="50"/>
  <c r="AR352" i="50"/>
  <c r="AQ352" i="50"/>
  <c r="AP352" i="50"/>
  <c r="BL352" i="50" s="1"/>
  <c r="AO352" i="50"/>
  <c r="AN352" i="50"/>
  <c r="AM352" i="50"/>
  <c r="BK352" i="50" s="1"/>
  <c r="AL352" i="50"/>
  <c r="AK352" i="50"/>
  <c r="AJ352" i="50"/>
  <c r="BJ352" i="50" s="1"/>
  <c r="AI352" i="50"/>
  <c r="AH352" i="50"/>
  <c r="AG352" i="50"/>
  <c r="BQ351" i="50"/>
  <c r="BM351" i="50"/>
  <c r="BI351" i="50"/>
  <c r="BG351" i="50"/>
  <c r="BF351" i="50"/>
  <c r="BE351" i="50"/>
  <c r="BD351" i="50"/>
  <c r="BC351" i="50"/>
  <c r="BB351" i="50"/>
  <c r="BP351" i="50" s="1"/>
  <c r="BA351" i="50"/>
  <c r="AZ351" i="50"/>
  <c r="AY351" i="50"/>
  <c r="BO351" i="50" s="1"/>
  <c r="AX351" i="50"/>
  <c r="AW351" i="50"/>
  <c r="AV351" i="50"/>
  <c r="BN351" i="50" s="1"/>
  <c r="AU351" i="50"/>
  <c r="AT351" i="50"/>
  <c r="AS351" i="50"/>
  <c r="AR351" i="50"/>
  <c r="AQ351" i="50"/>
  <c r="AP351" i="50"/>
  <c r="BL351" i="50" s="1"/>
  <c r="AO351" i="50"/>
  <c r="AN351" i="50"/>
  <c r="AM351" i="50"/>
  <c r="BK351" i="50" s="1"/>
  <c r="AL351" i="50"/>
  <c r="AK351" i="50"/>
  <c r="AJ351" i="50"/>
  <c r="BJ351" i="50" s="1"/>
  <c r="AI351" i="50"/>
  <c r="AH351" i="50"/>
  <c r="AG351" i="50"/>
  <c r="BQ350" i="50"/>
  <c r="BM350" i="50"/>
  <c r="BI350" i="50"/>
  <c r="BG350" i="50"/>
  <c r="BF350" i="50"/>
  <c r="BE350" i="50"/>
  <c r="BD350" i="50"/>
  <c r="BC350" i="50"/>
  <c r="BB350" i="50"/>
  <c r="BP350" i="50" s="1"/>
  <c r="BA350" i="50"/>
  <c r="AZ350" i="50"/>
  <c r="AY350" i="50"/>
  <c r="BO350" i="50" s="1"/>
  <c r="AX350" i="50"/>
  <c r="AW350" i="50"/>
  <c r="AV350" i="50"/>
  <c r="BN350" i="50" s="1"/>
  <c r="AU350" i="50"/>
  <c r="AT350" i="50"/>
  <c r="AS350" i="50"/>
  <c r="AR350" i="50"/>
  <c r="AQ350" i="50"/>
  <c r="AP350" i="50"/>
  <c r="BL350" i="50" s="1"/>
  <c r="AO350" i="50"/>
  <c r="AN350" i="50"/>
  <c r="AM350" i="50"/>
  <c r="BK350" i="50" s="1"/>
  <c r="AL350" i="50"/>
  <c r="AK350" i="50"/>
  <c r="AJ350" i="50"/>
  <c r="BJ350" i="50" s="1"/>
  <c r="AI350" i="50"/>
  <c r="AH350" i="50"/>
  <c r="AG350" i="50"/>
  <c r="BQ349" i="50"/>
  <c r="BM349" i="50"/>
  <c r="BI349" i="50"/>
  <c r="BG349" i="50"/>
  <c r="BF349" i="50"/>
  <c r="BE349" i="50"/>
  <c r="BD349" i="50"/>
  <c r="BC349" i="50"/>
  <c r="BB349" i="50"/>
  <c r="BP349" i="50" s="1"/>
  <c r="BA349" i="50"/>
  <c r="AZ349" i="50"/>
  <c r="AY349" i="50"/>
  <c r="BO349" i="50" s="1"/>
  <c r="AX349" i="50"/>
  <c r="AW349" i="50"/>
  <c r="AV349" i="50"/>
  <c r="BN349" i="50" s="1"/>
  <c r="AU349" i="50"/>
  <c r="AT349" i="50"/>
  <c r="AS349" i="50"/>
  <c r="AR349" i="50"/>
  <c r="AQ349" i="50"/>
  <c r="AP349" i="50"/>
  <c r="BL349" i="50" s="1"/>
  <c r="AO349" i="50"/>
  <c r="AN349" i="50"/>
  <c r="AM349" i="50"/>
  <c r="BK349" i="50" s="1"/>
  <c r="AL349" i="50"/>
  <c r="AK349" i="50"/>
  <c r="AJ349" i="50"/>
  <c r="BJ349" i="50" s="1"/>
  <c r="AI349" i="50"/>
  <c r="AH349" i="50"/>
  <c r="AG349" i="50"/>
  <c r="BQ348" i="50"/>
  <c r="BM348" i="50"/>
  <c r="BI348" i="50"/>
  <c r="BG348" i="50"/>
  <c r="BF348" i="50"/>
  <c r="BE348" i="50"/>
  <c r="BD348" i="50"/>
  <c r="BC348" i="50"/>
  <c r="BB348" i="50"/>
  <c r="BP348" i="50" s="1"/>
  <c r="BA348" i="50"/>
  <c r="AZ348" i="50"/>
  <c r="AY348" i="50"/>
  <c r="BO348" i="50" s="1"/>
  <c r="AX348" i="50"/>
  <c r="AW348" i="50"/>
  <c r="AV348" i="50"/>
  <c r="BN348" i="50" s="1"/>
  <c r="AU348" i="50"/>
  <c r="AT348" i="50"/>
  <c r="AS348" i="50"/>
  <c r="AR348" i="50"/>
  <c r="AQ348" i="50"/>
  <c r="AP348" i="50"/>
  <c r="BL348" i="50" s="1"/>
  <c r="AO348" i="50"/>
  <c r="AN348" i="50"/>
  <c r="AM348" i="50"/>
  <c r="BK348" i="50" s="1"/>
  <c r="AL348" i="50"/>
  <c r="AK348" i="50"/>
  <c r="AJ348" i="50"/>
  <c r="BJ348" i="50" s="1"/>
  <c r="AI348" i="50"/>
  <c r="AH348" i="50"/>
  <c r="AG348" i="50"/>
  <c r="BG347" i="50"/>
  <c r="BQ347" i="50" s="1"/>
  <c r="BF347" i="50"/>
  <c r="BE347" i="50"/>
  <c r="BD347" i="50"/>
  <c r="BC347" i="50"/>
  <c r="BP347" i="50" s="1"/>
  <c r="BB347" i="50"/>
  <c r="BA347" i="50"/>
  <c r="AZ347" i="50"/>
  <c r="AY347" i="50"/>
  <c r="BO347" i="50" s="1"/>
  <c r="AX347" i="50"/>
  <c r="AW347" i="50"/>
  <c r="AV347" i="50"/>
  <c r="BN347" i="50" s="1"/>
  <c r="AU347" i="50"/>
  <c r="BM347" i="50" s="1"/>
  <c r="AT347" i="50"/>
  <c r="AS347" i="50"/>
  <c r="AR347" i="50"/>
  <c r="AQ347" i="50"/>
  <c r="BL347" i="50" s="1"/>
  <c r="AP347" i="50"/>
  <c r="AO347" i="50"/>
  <c r="AN347" i="50"/>
  <c r="AM347" i="50"/>
  <c r="BK347" i="50" s="1"/>
  <c r="AL347" i="50"/>
  <c r="AK347" i="50"/>
  <c r="AJ347" i="50"/>
  <c r="BJ347" i="50" s="1"/>
  <c r="AI347" i="50"/>
  <c r="BI347" i="50" s="1"/>
  <c r="AH347" i="50"/>
  <c r="AG347" i="50"/>
  <c r="BQ346" i="50"/>
  <c r="BM346" i="50"/>
  <c r="BI346" i="50"/>
  <c r="BG346" i="50"/>
  <c r="BF346" i="50"/>
  <c r="BE346" i="50"/>
  <c r="BD346" i="50"/>
  <c r="BC346" i="50"/>
  <c r="BP346" i="50" s="1"/>
  <c r="BB346" i="50"/>
  <c r="BA346" i="50"/>
  <c r="AZ346" i="50"/>
  <c r="AY346" i="50"/>
  <c r="BO346" i="50" s="1"/>
  <c r="AX346" i="50"/>
  <c r="AW346" i="50"/>
  <c r="AV346" i="50"/>
  <c r="BN346" i="50" s="1"/>
  <c r="AU346" i="50"/>
  <c r="AT346" i="50"/>
  <c r="AS346" i="50"/>
  <c r="AR346" i="50"/>
  <c r="AQ346" i="50"/>
  <c r="BL346" i="50" s="1"/>
  <c r="AP346" i="50"/>
  <c r="AO346" i="50"/>
  <c r="AN346" i="50"/>
  <c r="AM346" i="50"/>
  <c r="BK346" i="50" s="1"/>
  <c r="AL346" i="50"/>
  <c r="AK346" i="50"/>
  <c r="AJ346" i="50"/>
  <c r="BJ346" i="50" s="1"/>
  <c r="AI346" i="50"/>
  <c r="AH346" i="50"/>
  <c r="AG346" i="50"/>
  <c r="BQ345" i="50"/>
  <c r="BM345" i="50"/>
  <c r="BI345" i="50"/>
  <c r="BG345" i="50"/>
  <c r="BF345" i="50"/>
  <c r="BE345" i="50"/>
  <c r="BD345" i="50"/>
  <c r="BC345" i="50"/>
  <c r="BP345" i="50" s="1"/>
  <c r="BB345" i="50"/>
  <c r="BA345" i="50"/>
  <c r="AZ345" i="50"/>
  <c r="AY345" i="50"/>
  <c r="BO345" i="50" s="1"/>
  <c r="AX345" i="50"/>
  <c r="AW345" i="50"/>
  <c r="AV345" i="50"/>
  <c r="BN345" i="50" s="1"/>
  <c r="AU345" i="50"/>
  <c r="AT345" i="50"/>
  <c r="AS345" i="50"/>
  <c r="AR345" i="50"/>
  <c r="AQ345" i="50"/>
  <c r="BL345" i="50" s="1"/>
  <c r="AP345" i="50"/>
  <c r="AO345" i="50"/>
  <c r="AN345" i="50"/>
  <c r="AM345" i="50"/>
  <c r="BK345" i="50" s="1"/>
  <c r="AL345" i="50"/>
  <c r="AK345" i="50"/>
  <c r="AJ345" i="50"/>
  <c r="BJ345" i="50" s="1"/>
  <c r="AI345" i="50"/>
  <c r="AH345" i="50"/>
  <c r="AG345" i="50"/>
  <c r="BQ344" i="50"/>
  <c r="BM344" i="50"/>
  <c r="BI344" i="50"/>
  <c r="BG344" i="50"/>
  <c r="BF344" i="50"/>
  <c r="BE344" i="50"/>
  <c r="BD344" i="50"/>
  <c r="BC344" i="50"/>
  <c r="BP344" i="50" s="1"/>
  <c r="BB344" i="50"/>
  <c r="BA344" i="50"/>
  <c r="AZ344" i="50"/>
  <c r="AY344" i="50"/>
  <c r="BO344" i="50" s="1"/>
  <c r="AX344" i="50"/>
  <c r="AW344" i="50"/>
  <c r="AV344" i="50"/>
  <c r="BN344" i="50" s="1"/>
  <c r="AU344" i="50"/>
  <c r="AT344" i="50"/>
  <c r="AS344" i="50"/>
  <c r="AR344" i="50"/>
  <c r="AQ344" i="50"/>
  <c r="BL344" i="50" s="1"/>
  <c r="AP344" i="50"/>
  <c r="AO344" i="50"/>
  <c r="AN344" i="50"/>
  <c r="AM344" i="50"/>
  <c r="BK344" i="50" s="1"/>
  <c r="AL344" i="50"/>
  <c r="AK344" i="50"/>
  <c r="AJ344" i="50"/>
  <c r="BJ344" i="50" s="1"/>
  <c r="AI344" i="50"/>
  <c r="AH344" i="50"/>
  <c r="AG344" i="50"/>
  <c r="BQ343" i="50"/>
  <c r="BM343" i="50"/>
  <c r="BI343" i="50"/>
  <c r="BG343" i="50"/>
  <c r="BF343" i="50"/>
  <c r="BE343" i="50"/>
  <c r="BD343" i="50"/>
  <c r="BC343" i="50"/>
  <c r="BP343" i="50" s="1"/>
  <c r="BB343" i="50"/>
  <c r="BA343" i="50"/>
  <c r="AZ343" i="50"/>
  <c r="AY343" i="50"/>
  <c r="BO343" i="50" s="1"/>
  <c r="AX343" i="50"/>
  <c r="AW343" i="50"/>
  <c r="AV343" i="50"/>
  <c r="BN343" i="50" s="1"/>
  <c r="AU343" i="50"/>
  <c r="AT343" i="50"/>
  <c r="AS343" i="50"/>
  <c r="AR343" i="50"/>
  <c r="AQ343" i="50"/>
  <c r="BL343" i="50" s="1"/>
  <c r="AP343" i="50"/>
  <c r="AO343" i="50"/>
  <c r="AN343" i="50"/>
  <c r="AM343" i="50"/>
  <c r="BK343" i="50" s="1"/>
  <c r="AL343" i="50"/>
  <c r="AK343" i="50"/>
  <c r="AJ343" i="50"/>
  <c r="BJ343" i="50" s="1"/>
  <c r="AI343" i="50"/>
  <c r="AH343" i="50"/>
  <c r="AG343" i="50"/>
  <c r="BQ342" i="50"/>
  <c r="BM342" i="50"/>
  <c r="BI342" i="50"/>
  <c r="BG342" i="50"/>
  <c r="BF342" i="50"/>
  <c r="BE342" i="50"/>
  <c r="BD342" i="50"/>
  <c r="BC342" i="50"/>
  <c r="BP342" i="50" s="1"/>
  <c r="BB342" i="50"/>
  <c r="BA342" i="50"/>
  <c r="AZ342" i="50"/>
  <c r="AY342" i="50"/>
  <c r="BO342" i="50" s="1"/>
  <c r="AX342" i="50"/>
  <c r="AW342" i="50"/>
  <c r="AV342" i="50"/>
  <c r="BN342" i="50" s="1"/>
  <c r="AU342" i="50"/>
  <c r="AT342" i="50"/>
  <c r="AS342" i="50"/>
  <c r="AR342" i="50"/>
  <c r="AQ342" i="50"/>
  <c r="BL342" i="50" s="1"/>
  <c r="AP342" i="50"/>
  <c r="AO342" i="50"/>
  <c r="AN342" i="50"/>
  <c r="AM342" i="50"/>
  <c r="BK342" i="50" s="1"/>
  <c r="AL342" i="50"/>
  <c r="AK342" i="50"/>
  <c r="AJ342" i="50"/>
  <c r="BJ342" i="50" s="1"/>
  <c r="AI342" i="50"/>
  <c r="AH342" i="50"/>
  <c r="AG342" i="50"/>
  <c r="BQ341" i="50"/>
  <c r="BM341" i="50"/>
  <c r="BI341" i="50"/>
  <c r="BG341" i="50"/>
  <c r="BF341" i="50"/>
  <c r="BE341" i="50"/>
  <c r="BD341" i="50"/>
  <c r="BC341" i="50"/>
  <c r="BP341" i="50" s="1"/>
  <c r="BB341" i="50"/>
  <c r="BA341" i="50"/>
  <c r="AZ341" i="50"/>
  <c r="AY341" i="50"/>
  <c r="BO341" i="50" s="1"/>
  <c r="AX341" i="50"/>
  <c r="AW341" i="50"/>
  <c r="AV341" i="50"/>
  <c r="BN341" i="50" s="1"/>
  <c r="AU341" i="50"/>
  <c r="AT341" i="50"/>
  <c r="AS341" i="50"/>
  <c r="AR341" i="50"/>
  <c r="AQ341" i="50"/>
  <c r="BL341" i="50" s="1"/>
  <c r="AP341" i="50"/>
  <c r="AO341" i="50"/>
  <c r="AN341" i="50"/>
  <c r="AM341" i="50"/>
  <c r="BK341" i="50" s="1"/>
  <c r="AL341" i="50"/>
  <c r="AK341" i="50"/>
  <c r="AJ341" i="50"/>
  <c r="BJ341" i="50" s="1"/>
  <c r="AI341" i="50"/>
  <c r="AH341" i="50"/>
  <c r="AG341" i="50"/>
  <c r="BQ340" i="50"/>
  <c r="BM340" i="50"/>
  <c r="BI340" i="50"/>
  <c r="BG340" i="50"/>
  <c r="BF340" i="50"/>
  <c r="BE340" i="50"/>
  <c r="BD340" i="50"/>
  <c r="BC340" i="50"/>
  <c r="BP340" i="50" s="1"/>
  <c r="BB340" i="50"/>
  <c r="BA340" i="50"/>
  <c r="AZ340" i="50"/>
  <c r="AY340" i="50"/>
  <c r="BO340" i="50" s="1"/>
  <c r="AX340" i="50"/>
  <c r="AW340" i="50"/>
  <c r="AV340" i="50"/>
  <c r="BN340" i="50" s="1"/>
  <c r="AU340" i="50"/>
  <c r="AT340" i="50"/>
  <c r="AS340" i="50"/>
  <c r="AR340" i="50"/>
  <c r="AQ340" i="50"/>
  <c r="BL340" i="50" s="1"/>
  <c r="AP340" i="50"/>
  <c r="AO340" i="50"/>
  <c r="AN340" i="50"/>
  <c r="AM340" i="50"/>
  <c r="BK340" i="50" s="1"/>
  <c r="AL340" i="50"/>
  <c r="AK340" i="50"/>
  <c r="AJ340" i="50"/>
  <c r="BJ340" i="50" s="1"/>
  <c r="AI340" i="50"/>
  <c r="AH340" i="50"/>
  <c r="AG340" i="50"/>
  <c r="BQ339" i="50"/>
  <c r="BM339" i="50"/>
  <c r="BI339" i="50"/>
  <c r="BG339" i="50"/>
  <c r="BF339" i="50"/>
  <c r="BE339" i="50"/>
  <c r="BD339" i="50"/>
  <c r="BC339" i="50"/>
  <c r="BP339" i="50" s="1"/>
  <c r="BB339" i="50"/>
  <c r="BA339" i="50"/>
  <c r="AZ339" i="50"/>
  <c r="AY339" i="50"/>
  <c r="BO339" i="50" s="1"/>
  <c r="AX339" i="50"/>
  <c r="AW339" i="50"/>
  <c r="AV339" i="50"/>
  <c r="BN339" i="50" s="1"/>
  <c r="AU339" i="50"/>
  <c r="AT339" i="50"/>
  <c r="AS339" i="50"/>
  <c r="AR339" i="50"/>
  <c r="AQ339" i="50"/>
  <c r="BL339" i="50" s="1"/>
  <c r="AP339" i="50"/>
  <c r="AO339" i="50"/>
  <c r="AN339" i="50"/>
  <c r="AM339" i="50"/>
  <c r="BK339" i="50" s="1"/>
  <c r="AL339" i="50"/>
  <c r="AK339" i="50"/>
  <c r="AJ339" i="50"/>
  <c r="BJ339" i="50" s="1"/>
  <c r="AI339" i="50"/>
  <c r="AH339" i="50"/>
  <c r="AG339" i="50"/>
  <c r="BQ338" i="50"/>
  <c r="BM338" i="50"/>
  <c r="BI338" i="50"/>
  <c r="BG338" i="50"/>
  <c r="BF338" i="50"/>
  <c r="BE338" i="50"/>
  <c r="BD338" i="50"/>
  <c r="BC338" i="50"/>
  <c r="BP338" i="50" s="1"/>
  <c r="BB338" i="50"/>
  <c r="BA338" i="50"/>
  <c r="AZ338" i="50"/>
  <c r="AY338" i="50"/>
  <c r="BO338" i="50" s="1"/>
  <c r="AX338" i="50"/>
  <c r="AW338" i="50"/>
  <c r="AV338" i="50"/>
  <c r="BN338" i="50" s="1"/>
  <c r="AU338" i="50"/>
  <c r="AT338" i="50"/>
  <c r="AS338" i="50"/>
  <c r="AR338" i="50"/>
  <c r="AQ338" i="50"/>
  <c r="BL338" i="50" s="1"/>
  <c r="AP338" i="50"/>
  <c r="AO338" i="50"/>
  <c r="AN338" i="50"/>
  <c r="AM338" i="50"/>
  <c r="BK338" i="50" s="1"/>
  <c r="AL338" i="50"/>
  <c r="AK338" i="50"/>
  <c r="AJ338" i="50"/>
  <c r="BJ338" i="50" s="1"/>
  <c r="AI338" i="50"/>
  <c r="AH338" i="50"/>
  <c r="AG338" i="50"/>
  <c r="BQ337" i="50"/>
  <c r="BM337" i="50"/>
  <c r="BI337" i="50"/>
  <c r="BG337" i="50"/>
  <c r="BF337" i="50"/>
  <c r="BE337" i="50"/>
  <c r="BD337" i="50"/>
  <c r="BC337" i="50"/>
  <c r="BP337" i="50" s="1"/>
  <c r="BB337" i="50"/>
  <c r="BA337" i="50"/>
  <c r="AZ337" i="50"/>
  <c r="AY337" i="50"/>
  <c r="BO337" i="50" s="1"/>
  <c r="AX337" i="50"/>
  <c r="AW337" i="50"/>
  <c r="AV337" i="50"/>
  <c r="BN337" i="50" s="1"/>
  <c r="AU337" i="50"/>
  <c r="AT337" i="50"/>
  <c r="AS337" i="50"/>
  <c r="AR337" i="50"/>
  <c r="AQ337" i="50"/>
  <c r="BL337" i="50" s="1"/>
  <c r="AP337" i="50"/>
  <c r="AO337" i="50"/>
  <c r="AN337" i="50"/>
  <c r="AM337" i="50"/>
  <c r="BK337" i="50" s="1"/>
  <c r="AL337" i="50"/>
  <c r="AK337" i="50"/>
  <c r="AJ337" i="50"/>
  <c r="BJ337" i="50" s="1"/>
  <c r="AI337" i="50"/>
  <c r="AH337" i="50"/>
  <c r="AG337" i="50"/>
  <c r="BQ336" i="50"/>
  <c r="BM336" i="50"/>
  <c r="BI336" i="50"/>
  <c r="BG336" i="50"/>
  <c r="BF336" i="50"/>
  <c r="BE336" i="50"/>
  <c r="BD336" i="50"/>
  <c r="BC336" i="50"/>
  <c r="BP336" i="50" s="1"/>
  <c r="BB336" i="50"/>
  <c r="BA336" i="50"/>
  <c r="AZ336" i="50"/>
  <c r="AY336" i="50"/>
  <c r="BO336" i="50" s="1"/>
  <c r="AX336" i="50"/>
  <c r="AW336" i="50"/>
  <c r="AV336" i="50"/>
  <c r="BN336" i="50" s="1"/>
  <c r="AU336" i="50"/>
  <c r="AT336" i="50"/>
  <c r="AS336" i="50"/>
  <c r="AR336" i="50"/>
  <c r="AQ336" i="50"/>
  <c r="BL336" i="50" s="1"/>
  <c r="AP336" i="50"/>
  <c r="AO336" i="50"/>
  <c r="AN336" i="50"/>
  <c r="AM336" i="50"/>
  <c r="BK336" i="50" s="1"/>
  <c r="AL336" i="50"/>
  <c r="AK336" i="50"/>
  <c r="AJ336" i="50"/>
  <c r="BJ336" i="50" s="1"/>
  <c r="AI336" i="50"/>
  <c r="AH336" i="50"/>
  <c r="AG336" i="50"/>
  <c r="BQ335" i="50"/>
  <c r="BM335" i="50"/>
  <c r="BI335" i="50"/>
  <c r="BG335" i="50"/>
  <c r="BF335" i="50"/>
  <c r="BE335" i="50"/>
  <c r="BD335" i="50"/>
  <c r="BC335" i="50"/>
  <c r="BP335" i="50" s="1"/>
  <c r="BB335" i="50"/>
  <c r="BA335" i="50"/>
  <c r="AZ335" i="50"/>
  <c r="AY335" i="50"/>
  <c r="BO335" i="50" s="1"/>
  <c r="AX335" i="50"/>
  <c r="AW335" i="50"/>
  <c r="AV335" i="50"/>
  <c r="BN335" i="50" s="1"/>
  <c r="AU335" i="50"/>
  <c r="AT335" i="50"/>
  <c r="AS335" i="50"/>
  <c r="AR335" i="50"/>
  <c r="AQ335" i="50"/>
  <c r="BL335" i="50" s="1"/>
  <c r="AP335" i="50"/>
  <c r="AO335" i="50"/>
  <c r="AN335" i="50"/>
  <c r="AM335" i="50"/>
  <c r="BK335" i="50" s="1"/>
  <c r="AL335" i="50"/>
  <c r="AK335" i="50"/>
  <c r="AJ335" i="50"/>
  <c r="BJ335" i="50" s="1"/>
  <c r="AI335" i="50"/>
  <c r="AH335" i="50"/>
  <c r="AG335" i="50"/>
  <c r="BQ334" i="50"/>
  <c r="BM334" i="50"/>
  <c r="BI334" i="50"/>
  <c r="BG334" i="50"/>
  <c r="BF334" i="50"/>
  <c r="BE334" i="50"/>
  <c r="BD334" i="50"/>
  <c r="BC334" i="50"/>
  <c r="BP334" i="50" s="1"/>
  <c r="BB334" i="50"/>
  <c r="BA334" i="50"/>
  <c r="AZ334" i="50"/>
  <c r="AY334" i="50"/>
  <c r="BO334" i="50" s="1"/>
  <c r="AX334" i="50"/>
  <c r="AW334" i="50"/>
  <c r="AV334" i="50"/>
  <c r="BN334" i="50" s="1"/>
  <c r="AU334" i="50"/>
  <c r="AT334" i="50"/>
  <c r="AS334" i="50"/>
  <c r="AR334" i="50"/>
  <c r="AQ334" i="50"/>
  <c r="BL334" i="50" s="1"/>
  <c r="AP334" i="50"/>
  <c r="AO334" i="50"/>
  <c r="AN334" i="50"/>
  <c r="AM334" i="50"/>
  <c r="BK334" i="50" s="1"/>
  <c r="AL334" i="50"/>
  <c r="AK334" i="50"/>
  <c r="AJ334" i="50"/>
  <c r="BJ334" i="50" s="1"/>
  <c r="AI334" i="50"/>
  <c r="AH334" i="50"/>
  <c r="AG334" i="50"/>
  <c r="BQ333" i="50"/>
  <c r="BM333" i="50"/>
  <c r="BI333" i="50"/>
  <c r="BG333" i="50"/>
  <c r="BF333" i="50"/>
  <c r="BE333" i="50"/>
  <c r="BD333" i="50"/>
  <c r="BC333" i="50"/>
  <c r="BP333" i="50" s="1"/>
  <c r="BB333" i="50"/>
  <c r="BA333" i="50"/>
  <c r="AZ333" i="50"/>
  <c r="AY333" i="50"/>
  <c r="BO333" i="50" s="1"/>
  <c r="AX333" i="50"/>
  <c r="AW333" i="50"/>
  <c r="AV333" i="50"/>
  <c r="BN333" i="50" s="1"/>
  <c r="AU333" i="50"/>
  <c r="AT333" i="50"/>
  <c r="AS333" i="50"/>
  <c r="AR333" i="50"/>
  <c r="AQ333" i="50"/>
  <c r="BL333" i="50" s="1"/>
  <c r="AP333" i="50"/>
  <c r="AO333" i="50"/>
  <c r="AN333" i="50"/>
  <c r="AM333" i="50"/>
  <c r="BK333" i="50" s="1"/>
  <c r="AL333" i="50"/>
  <c r="AK333" i="50"/>
  <c r="AJ333" i="50"/>
  <c r="BJ333" i="50" s="1"/>
  <c r="AI333" i="50"/>
  <c r="AH333" i="50"/>
  <c r="AG333" i="50"/>
  <c r="BQ332" i="50"/>
  <c r="BM332" i="50"/>
  <c r="BI332" i="50"/>
  <c r="BG332" i="50"/>
  <c r="BF332" i="50"/>
  <c r="BE332" i="50"/>
  <c r="BD332" i="50"/>
  <c r="BC332" i="50"/>
  <c r="BP332" i="50" s="1"/>
  <c r="BB332" i="50"/>
  <c r="BA332" i="50"/>
  <c r="AZ332" i="50"/>
  <c r="AY332" i="50"/>
  <c r="BO332" i="50" s="1"/>
  <c r="AX332" i="50"/>
  <c r="AW332" i="50"/>
  <c r="AV332" i="50"/>
  <c r="BN332" i="50" s="1"/>
  <c r="AU332" i="50"/>
  <c r="AT332" i="50"/>
  <c r="AS332" i="50"/>
  <c r="AR332" i="50"/>
  <c r="AQ332" i="50"/>
  <c r="BL332" i="50" s="1"/>
  <c r="AP332" i="50"/>
  <c r="AO332" i="50"/>
  <c r="AN332" i="50"/>
  <c r="AM332" i="50"/>
  <c r="BK332" i="50" s="1"/>
  <c r="AL332" i="50"/>
  <c r="AK332" i="50"/>
  <c r="AJ332" i="50"/>
  <c r="BJ332" i="50" s="1"/>
  <c r="AI332" i="50"/>
  <c r="AH332" i="50"/>
  <c r="AG332" i="50"/>
  <c r="BQ331" i="50"/>
  <c r="BM331" i="50"/>
  <c r="BI331" i="50"/>
  <c r="BG331" i="50"/>
  <c r="BF331" i="50"/>
  <c r="BE331" i="50"/>
  <c r="BD331" i="50"/>
  <c r="BC331" i="50"/>
  <c r="BP331" i="50" s="1"/>
  <c r="BB331" i="50"/>
  <c r="BA331" i="50"/>
  <c r="AZ331" i="50"/>
  <c r="AY331" i="50"/>
  <c r="BO331" i="50" s="1"/>
  <c r="AX331" i="50"/>
  <c r="AW331" i="50"/>
  <c r="AV331" i="50"/>
  <c r="BN331" i="50" s="1"/>
  <c r="AU331" i="50"/>
  <c r="AT331" i="50"/>
  <c r="AS331" i="50"/>
  <c r="AR331" i="50"/>
  <c r="AQ331" i="50"/>
  <c r="BL331" i="50" s="1"/>
  <c r="AP331" i="50"/>
  <c r="AO331" i="50"/>
  <c r="AN331" i="50"/>
  <c r="AM331" i="50"/>
  <c r="BK331" i="50" s="1"/>
  <c r="AL331" i="50"/>
  <c r="AK331" i="50"/>
  <c r="AJ331" i="50"/>
  <c r="BJ331" i="50" s="1"/>
  <c r="AI331" i="50"/>
  <c r="AH331" i="50"/>
  <c r="AG331" i="50"/>
  <c r="BQ330" i="50"/>
  <c r="BM330" i="50"/>
  <c r="BI330" i="50"/>
  <c r="BG330" i="50"/>
  <c r="BF330" i="50"/>
  <c r="BE330" i="50"/>
  <c r="BD330" i="50"/>
  <c r="BC330" i="50"/>
  <c r="BP330" i="50" s="1"/>
  <c r="BB330" i="50"/>
  <c r="BA330" i="50"/>
  <c r="AZ330" i="50"/>
  <c r="AY330" i="50"/>
  <c r="BO330" i="50" s="1"/>
  <c r="AX330" i="50"/>
  <c r="AW330" i="50"/>
  <c r="AV330" i="50"/>
  <c r="BN330" i="50" s="1"/>
  <c r="AU330" i="50"/>
  <c r="AT330" i="50"/>
  <c r="AS330" i="50"/>
  <c r="AR330" i="50"/>
  <c r="AQ330" i="50"/>
  <c r="BL330" i="50" s="1"/>
  <c r="AP330" i="50"/>
  <c r="AO330" i="50"/>
  <c r="AN330" i="50"/>
  <c r="AM330" i="50"/>
  <c r="BK330" i="50" s="1"/>
  <c r="AL330" i="50"/>
  <c r="AK330" i="50"/>
  <c r="AJ330" i="50"/>
  <c r="BJ330" i="50" s="1"/>
  <c r="AI330" i="50"/>
  <c r="AH330" i="50"/>
  <c r="AG330" i="50"/>
  <c r="BQ329" i="50"/>
  <c r="BM329" i="50"/>
  <c r="BI329" i="50"/>
  <c r="BG329" i="50"/>
  <c r="BF329" i="50"/>
  <c r="BE329" i="50"/>
  <c r="BD329" i="50"/>
  <c r="BC329" i="50"/>
  <c r="BP329" i="50" s="1"/>
  <c r="BB329" i="50"/>
  <c r="BA329" i="50"/>
  <c r="AZ329" i="50"/>
  <c r="AY329" i="50"/>
  <c r="BO329" i="50" s="1"/>
  <c r="AX329" i="50"/>
  <c r="AW329" i="50"/>
  <c r="AV329" i="50"/>
  <c r="BN329" i="50" s="1"/>
  <c r="AU329" i="50"/>
  <c r="AT329" i="50"/>
  <c r="AS329" i="50"/>
  <c r="AR329" i="50"/>
  <c r="AQ329" i="50"/>
  <c r="BL329" i="50" s="1"/>
  <c r="AP329" i="50"/>
  <c r="AO329" i="50"/>
  <c r="AN329" i="50"/>
  <c r="AM329" i="50"/>
  <c r="BK329" i="50" s="1"/>
  <c r="AL329" i="50"/>
  <c r="AK329" i="50"/>
  <c r="AJ329" i="50"/>
  <c r="BJ329" i="50" s="1"/>
  <c r="AI329" i="50"/>
  <c r="AH329" i="50"/>
  <c r="AG329" i="50"/>
  <c r="BQ328" i="50"/>
  <c r="BM328" i="50"/>
  <c r="BI328" i="50"/>
  <c r="BG328" i="50"/>
  <c r="BF328" i="50"/>
  <c r="BE328" i="50"/>
  <c r="BD328" i="50"/>
  <c r="BC328" i="50"/>
  <c r="BP328" i="50" s="1"/>
  <c r="BB328" i="50"/>
  <c r="BA328" i="50"/>
  <c r="AZ328" i="50"/>
  <c r="AY328" i="50"/>
  <c r="BO328" i="50" s="1"/>
  <c r="AX328" i="50"/>
  <c r="AW328" i="50"/>
  <c r="AV328" i="50"/>
  <c r="BN328" i="50" s="1"/>
  <c r="AU328" i="50"/>
  <c r="AT328" i="50"/>
  <c r="AS328" i="50"/>
  <c r="AR328" i="50"/>
  <c r="AQ328" i="50"/>
  <c r="BL328" i="50" s="1"/>
  <c r="AP328" i="50"/>
  <c r="AO328" i="50"/>
  <c r="AN328" i="50"/>
  <c r="AM328" i="50"/>
  <c r="BK328" i="50" s="1"/>
  <c r="AL328" i="50"/>
  <c r="AK328" i="50"/>
  <c r="AJ328" i="50"/>
  <c r="BJ328" i="50" s="1"/>
  <c r="AI328" i="50"/>
  <c r="AH328" i="50"/>
  <c r="AG328" i="50"/>
  <c r="BQ327" i="50"/>
  <c r="BM327" i="50"/>
  <c r="BI327" i="50"/>
  <c r="BG327" i="50"/>
  <c r="BF327" i="50"/>
  <c r="BE327" i="50"/>
  <c r="BD327" i="50"/>
  <c r="BC327" i="50"/>
  <c r="BP327" i="50" s="1"/>
  <c r="BB327" i="50"/>
  <c r="BA327" i="50"/>
  <c r="AZ327" i="50"/>
  <c r="AY327" i="50"/>
  <c r="BO327" i="50" s="1"/>
  <c r="AX327" i="50"/>
  <c r="AW327" i="50"/>
  <c r="AV327" i="50"/>
  <c r="BN327" i="50" s="1"/>
  <c r="AU327" i="50"/>
  <c r="AT327" i="50"/>
  <c r="AS327" i="50"/>
  <c r="AR327" i="50"/>
  <c r="AQ327" i="50"/>
  <c r="BL327" i="50" s="1"/>
  <c r="AP327" i="50"/>
  <c r="AO327" i="50"/>
  <c r="AN327" i="50"/>
  <c r="AM327" i="50"/>
  <c r="BK327" i="50" s="1"/>
  <c r="AL327" i="50"/>
  <c r="AK327" i="50"/>
  <c r="AJ327" i="50"/>
  <c r="BJ327" i="50" s="1"/>
  <c r="AI327" i="50"/>
  <c r="AH327" i="50"/>
  <c r="AG327" i="50"/>
  <c r="BQ326" i="50"/>
  <c r="BM326" i="50"/>
  <c r="BI326" i="50"/>
  <c r="BG326" i="50"/>
  <c r="BF326" i="50"/>
  <c r="BE326" i="50"/>
  <c r="BD326" i="50"/>
  <c r="BC326" i="50"/>
  <c r="BP326" i="50" s="1"/>
  <c r="BB326" i="50"/>
  <c r="BA326" i="50"/>
  <c r="AZ326" i="50"/>
  <c r="AY326" i="50"/>
  <c r="BO326" i="50" s="1"/>
  <c r="AX326" i="50"/>
  <c r="AW326" i="50"/>
  <c r="AV326" i="50"/>
  <c r="BN326" i="50" s="1"/>
  <c r="AU326" i="50"/>
  <c r="AT326" i="50"/>
  <c r="AS326" i="50"/>
  <c r="AR326" i="50"/>
  <c r="AQ326" i="50"/>
  <c r="BL326" i="50" s="1"/>
  <c r="AP326" i="50"/>
  <c r="AO326" i="50"/>
  <c r="AN326" i="50"/>
  <c r="AM326" i="50"/>
  <c r="BK326" i="50" s="1"/>
  <c r="AL326" i="50"/>
  <c r="AK326" i="50"/>
  <c r="AJ326" i="50"/>
  <c r="BJ326" i="50" s="1"/>
  <c r="AI326" i="50"/>
  <c r="AH326" i="50"/>
  <c r="AG326" i="50"/>
  <c r="BQ325" i="50"/>
  <c r="BM325" i="50"/>
  <c r="BI325" i="50"/>
  <c r="BG325" i="50"/>
  <c r="BF325" i="50"/>
  <c r="BE325" i="50"/>
  <c r="BD325" i="50"/>
  <c r="BC325" i="50"/>
  <c r="BB325" i="50"/>
  <c r="BP325" i="50" s="1"/>
  <c r="BA325" i="50"/>
  <c r="AZ325" i="50"/>
  <c r="AY325" i="50"/>
  <c r="BO325" i="50" s="1"/>
  <c r="AX325" i="50"/>
  <c r="AW325" i="50"/>
  <c r="AV325" i="50"/>
  <c r="BN325" i="50" s="1"/>
  <c r="AU325" i="50"/>
  <c r="AT325" i="50"/>
  <c r="AS325" i="50"/>
  <c r="AR325" i="50"/>
  <c r="AQ325" i="50"/>
  <c r="AP325" i="50"/>
  <c r="BL325" i="50" s="1"/>
  <c r="AO325" i="50"/>
  <c r="AN325" i="50"/>
  <c r="AM325" i="50"/>
  <c r="BK325" i="50" s="1"/>
  <c r="AL325" i="50"/>
  <c r="AK325" i="50"/>
  <c r="AJ325" i="50"/>
  <c r="BJ325" i="50" s="1"/>
  <c r="AI325" i="50"/>
  <c r="AH325" i="50"/>
  <c r="AG325" i="50"/>
  <c r="BQ324" i="50"/>
  <c r="BM324" i="50"/>
  <c r="BI324" i="50"/>
  <c r="BG324" i="50"/>
  <c r="BF324" i="50"/>
  <c r="BE324" i="50"/>
  <c r="BD324" i="50"/>
  <c r="BC324" i="50"/>
  <c r="BB324" i="50"/>
  <c r="BP324" i="50" s="1"/>
  <c r="BA324" i="50"/>
  <c r="AZ324" i="50"/>
  <c r="AY324" i="50"/>
  <c r="BO324" i="50" s="1"/>
  <c r="AX324" i="50"/>
  <c r="AW324" i="50"/>
  <c r="AV324" i="50"/>
  <c r="BN324" i="50" s="1"/>
  <c r="AU324" i="50"/>
  <c r="AT324" i="50"/>
  <c r="AS324" i="50"/>
  <c r="AR324" i="50"/>
  <c r="AQ324" i="50"/>
  <c r="AP324" i="50"/>
  <c r="BL324" i="50" s="1"/>
  <c r="AO324" i="50"/>
  <c r="AN324" i="50"/>
  <c r="AM324" i="50"/>
  <c r="BK324" i="50" s="1"/>
  <c r="AL324" i="50"/>
  <c r="AK324" i="50"/>
  <c r="AJ324" i="50"/>
  <c r="BJ324" i="50" s="1"/>
  <c r="AI324" i="50"/>
  <c r="AH324" i="50"/>
  <c r="AG324" i="50"/>
  <c r="BQ323" i="50"/>
  <c r="BM323" i="50"/>
  <c r="BI323" i="50"/>
  <c r="BG323" i="50"/>
  <c r="BF323" i="50"/>
  <c r="BE323" i="50"/>
  <c r="BD323" i="50"/>
  <c r="BC323" i="50"/>
  <c r="BB323" i="50"/>
  <c r="BP323" i="50" s="1"/>
  <c r="BA323" i="50"/>
  <c r="AZ323" i="50"/>
  <c r="AY323" i="50"/>
  <c r="BO323" i="50" s="1"/>
  <c r="AX323" i="50"/>
  <c r="AW323" i="50"/>
  <c r="AV323" i="50"/>
  <c r="BN323" i="50" s="1"/>
  <c r="AU323" i="50"/>
  <c r="AT323" i="50"/>
  <c r="AS323" i="50"/>
  <c r="AR323" i="50"/>
  <c r="AQ323" i="50"/>
  <c r="AP323" i="50"/>
  <c r="BL323" i="50" s="1"/>
  <c r="AO323" i="50"/>
  <c r="AN323" i="50"/>
  <c r="AM323" i="50"/>
  <c r="BK323" i="50" s="1"/>
  <c r="AL323" i="50"/>
  <c r="AK323" i="50"/>
  <c r="AJ323" i="50"/>
  <c r="BJ323" i="50" s="1"/>
  <c r="AI323" i="50"/>
  <c r="AH323" i="50"/>
  <c r="AG323" i="50"/>
  <c r="BQ322" i="50"/>
  <c r="BM322" i="50"/>
  <c r="BI322" i="50"/>
  <c r="BG322" i="50"/>
  <c r="BF322" i="50"/>
  <c r="BE322" i="50"/>
  <c r="BD322" i="50"/>
  <c r="BC322" i="50"/>
  <c r="BB322" i="50"/>
  <c r="BP322" i="50" s="1"/>
  <c r="BA322" i="50"/>
  <c r="AZ322" i="50"/>
  <c r="AY322" i="50"/>
  <c r="BO322" i="50" s="1"/>
  <c r="AX322" i="50"/>
  <c r="AW322" i="50"/>
  <c r="AV322" i="50"/>
  <c r="BN322" i="50" s="1"/>
  <c r="AU322" i="50"/>
  <c r="AT322" i="50"/>
  <c r="AS322" i="50"/>
  <c r="AR322" i="50"/>
  <c r="AQ322" i="50"/>
  <c r="AP322" i="50"/>
  <c r="BL322" i="50" s="1"/>
  <c r="AO322" i="50"/>
  <c r="AN322" i="50"/>
  <c r="AM322" i="50"/>
  <c r="BK322" i="50" s="1"/>
  <c r="AL322" i="50"/>
  <c r="AK322" i="50"/>
  <c r="AJ322" i="50"/>
  <c r="BJ322" i="50" s="1"/>
  <c r="AI322" i="50"/>
  <c r="AH322" i="50"/>
  <c r="AG322" i="50"/>
  <c r="BQ321" i="50"/>
  <c r="BM321" i="50"/>
  <c r="BI321" i="50"/>
  <c r="BG321" i="50"/>
  <c r="BF321" i="50"/>
  <c r="BE321" i="50"/>
  <c r="BD321" i="50"/>
  <c r="BC321" i="50"/>
  <c r="BB321" i="50"/>
  <c r="BP321" i="50" s="1"/>
  <c r="BA321" i="50"/>
  <c r="AZ321" i="50"/>
  <c r="AY321" i="50"/>
  <c r="BO321" i="50" s="1"/>
  <c r="AX321" i="50"/>
  <c r="AW321" i="50"/>
  <c r="AV321" i="50"/>
  <c r="BN321" i="50" s="1"/>
  <c r="AU321" i="50"/>
  <c r="AT321" i="50"/>
  <c r="AS321" i="50"/>
  <c r="AR321" i="50"/>
  <c r="AQ321" i="50"/>
  <c r="AP321" i="50"/>
  <c r="BL321" i="50" s="1"/>
  <c r="AO321" i="50"/>
  <c r="AN321" i="50"/>
  <c r="AM321" i="50"/>
  <c r="BK321" i="50" s="1"/>
  <c r="AL321" i="50"/>
  <c r="AK321" i="50"/>
  <c r="AJ321" i="50"/>
  <c r="BJ321" i="50" s="1"/>
  <c r="AI321" i="50"/>
  <c r="AH321" i="50"/>
  <c r="AG321" i="50"/>
  <c r="BQ320" i="50"/>
  <c r="BM320" i="50"/>
  <c r="BG320" i="50"/>
  <c r="BF320" i="50"/>
  <c r="BE320" i="50"/>
  <c r="BD320" i="50"/>
  <c r="BC320" i="50"/>
  <c r="BB320" i="50"/>
  <c r="BA320" i="50"/>
  <c r="AZ320" i="50"/>
  <c r="AY320" i="50"/>
  <c r="BO320" i="50" s="1"/>
  <c r="AX320" i="50"/>
  <c r="AW320" i="50"/>
  <c r="AV320" i="50"/>
  <c r="BN320" i="50" s="1"/>
  <c r="AU320" i="50"/>
  <c r="AT320" i="50"/>
  <c r="AS320" i="50"/>
  <c r="AR320" i="50"/>
  <c r="AQ320" i="50"/>
  <c r="AP320" i="50"/>
  <c r="AO320" i="50"/>
  <c r="AN320" i="50"/>
  <c r="AM320" i="50"/>
  <c r="BK320" i="50" s="1"/>
  <c r="AL320" i="50"/>
  <c r="AK320" i="50"/>
  <c r="AJ320" i="50"/>
  <c r="BJ320" i="50" s="1"/>
  <c r="AI320" i="50"/>
  <c r="AH320" i="50"/>
  <c r="BI320" i="50" s="1"/>
  <c r="AG320" i="50"/>
  <c r="BG319" i="50"/>
  <c r="BF319" i="50"/>
  <c r="BE319" i="50"/>
  <c r="BQ319" i="50" s="1"/>
  <c r="BD319" i="50"/>
  <c r="BC319" i="50"/>
  <c r="BB319" i="50"/>
  <c r="BA319" i="50"/>
  <c r="BO319" i="50" s="1"/>
  <c r="AZ319" i="50"/>
  <c r="AY319" i="50"/>
  <c r="AX319" i="50"/>
  <c r="AW319" i="50"/>
  <c r="AV319" i="50"/>
  <c r="AU319" i="50"/>
  <c r="AT319" i="50"/>
  <c r="AS319" i="50"/>
  <c r="BM319" i="50" s="1"/>
  <c r="AR319" i="50"/>
  <c r="AQ319" i="50"/>
  <c r="AP319" i="50"/>
  <c r="BL319" i="50" s="1"/>
  <c r="AO319" i="50"/>
  <c r="AN319" i="50"/>
  <c r="AM319" i="50"/>
  <c r="BK319" i="50" s="1"/>
  <c r="AL319" i="50"/>
  <c r="AK319" i="50"/>
  <c r="BJ319" i="50" s="1"/>
  <c r="AJ319" i="50"/>
  <c r="AI319" i="50"/>
  <c r="AH319" i="50"/>
  <c r="AG319" i="50"/>
  <c r="BI319" i="50" s="1"/>
  <c r="BJ318" i="50"/>
  <c r="BG318" i="50"/>
  <c r="BF318" i="50"/>
  <c r="BE318" i="50"/>
  <c r="BQ318" i="50" s="1"/>
  <c r="BD318" i="50"/>
  <c r="BC318" i="50"/>
  <c r="BP318" i="50" s="1"/>
  <c r="BB318" i="50"/>
  <c r="BA318" i="50"/>
  <c r="AZ318" i="50"/>
  <c r="AY318" i="50"/>
  <c r="AX318" i="50"/>
  <c r="AW318" i="50"/>
  <c r="BN318" i="50" s="1"/>
  <c r="AV318" i="50"/>
  <c r="AU318" i="50"/>
  <c r="AT318" i="50"/>
  <c r="AS318" i="50"/>
  <c r="BM318" i="50" s="1"/>
  <c r="AR318" i="50"/>
  <c r="AQ318" i="50"/>
  <c r="AP318" i="50"/>
  <c r="BL318" i="50" s="1"/>
  <c r="AO318" i="50"/>
  <c r="AN318" i="50"/>
  <c r="AM318" i="50"/>
  <c r="AL318" i="50"/>
  <c r="AK318" i="50"/>
  <c r="AJ318" i="50"/>
  <c r="AI318" i="50"/>
  <c r="AH318" i="50"/>
  <c r="AG318" i="50"/>
  <c r="BI318" i="50" s="1"/>
  <c r="BG317" i="50"/>
  <c r="BF317" i="50"/>
  <c r="BE317" i="50"/>
  <c r="BQ317" i="50" s="1"/>
  <c r="BD317" i="50"/>
  <c r="BC317" i="50"/>
  <c r="BP317" i="50" s="1"/>
  <c r="BB317" i="50"/>
  <c r="BA317" i="50"/>
  <c r="AZ317" i="50"/>
  <c r="AY317" i="50"/>
  <c r="AX317" i="50"/>
  <c r="AW317" i="50"/>
  <c r="BN317" i="50" s="1"/>
  <c r="AV317" i="50"/>
  <c r="AU317" i="50"/>
  <c r="AT317" i="50"/>
  <c r="AS317" i="50"/>
  <c r="BM317" i="50" s="1"/>
  <c r="AR317" i="50"/>
  <c r="AQ317" i="50"/>
  <c r="AP317" i="50"/>
  <c r="BL317" i="50" s="1"/>
  <c r="AO317" i="50"/>
  <c r="AN317" i="50"/>
  <c r="AM317" i="50"/>
  <c r="AL317" i="50"/>
  <c r="AK317" i="50"/>
  <c r="BJ317" i="50" s="1"/>
  <c r="AJ317" i="50"/>
  <c r="AI317" i="50"/>
  <c r="AH317" i="50"/>
  <c r="AG317" i="50"/>
  <c r="BI317" i="50" s="1"/>
  <c r="BJ316" i="50"/>
  <c r="BG316" i="50"/>
  <c r="BF316" i="50"/>
  <c r="BE316" i="50"/>
  <c r="BQ316" i="50" s="1"/>
  <c r="BD316" i="50"/>
  <c r="BC316" i="50"/>
  <c r="BP316" i="50" s="1"/>
  <c r="BB316" i="50"/>
  <c r="BA316" i="50"/>
  <c r="AZ316" i="50"/>
  <c r="AY316" i="50"/>
  <c r="BO316" i="50" s="1"/>
  <c r="AX316" i="50"/>
  <c r="AW316" i="50"/>
  <c r="BN316" i="50" s="1"/>
  <c r="AV316" i="50"/>
  <c r="AU316" i="50"/>
  <c r="AT316" i="50"/>
  <c r="AS316" i="50"/>
  <c r="BM316" i="50" s="1"/>
  <c r="AR316" i="50"/>
  <c r="AQ316" i="50"/>
  <c r="BL316" i="50" s="1"/>
  <c r="AP316" i="50"/>
  <c r="AO316" i="50"/>
  <c r="AN316" i="50"/>
  <c r="AM316" i="50"/>
  <c r="BK316" i="50" s="1"/>
  <c r="AL316" i="50"/>
  <c r="AK316" i="50"/>
  <c r="AJ316" i="50"/>
  <c r="AI316" i="50"/>
  <c r="AH316" i="50"/>
  <c r="AG316" i="50"/>
  <c r="BI316" i="50" s="1"/>
  <c r="BJ315" i="50"/>
  <c r="BG315" i="50"/>
  <c r="BF315" i="50"/>
  <c r="BE315" i="50"/>
  <c r="BQ315" i="50" s="1"/>
  <c r="BD315" i="50"/>
  <c r="BC315" i="50"/>
  <c r="BP315" i="50" s="1"/>
  <c r="BB315" i="50"/>
  <c r="BA315" i="50"/>
  <c r="AZ315" i="50"/>
  <c r="AY315" i="50"/>
  <c r="BO315" i="50" s="1"/>
  <c r="AX315" i="50"/>
  <c r="AW315" i="50"/>
  <c r="BN315" i="50" s="1"/>
  <c r="AV315" i="50"/>
  <c r="AU315" i="50"/>
  <c r="AT315" i="50"/>
  <c r="AS315" i="50"/>
  <c r="BM315" i="50" s="1"/>
  <c r="AR315" i="50"/>
  <c r="AQ315" i="50"/>
  <c r="BL315" i="50" s="1"/>
  <c r="AP315" i="50"/>
  <c r="AO315" i="50"/>
  <c r="AN315" i="50"/>
  <c r="AM315" i="50"/>
  <c r="BK315" i="50" s="1"/>
  <c r="AL315" i="50"/>
  <c r="AK315" i="50"/>
  <c r="AJ315" i="50"/>
  <c r="AI315" i="50"/>
  <c r="AH315" i="50"/>
  <c r="AG315" i="50"/>
  <c r="BI315" i="50" s="1"/>
  <c r="BJ314" i="50"/>
  <c r="BG314" i="50"/>
  <c r="BF314" i="50"/>
  <c r="BE314" i="50"/>
  <c r="BQ314" i="50" s="1"/>
  <c r="BD314" i="50"/>
  <c r="BC314" i="50"/>
  <c r="BP314" i="50" s="1"/>
  <c r="BB314" i="50"/>
  <c r="BA314" i="50"/>
  <c r="AZ314" i="50"/>
  <c r="AY314" i="50"/>
  <c r="AX314" i="50"/>
  <c r="AW314" i="50"/>
  <c r="BN314" i="50" s="1"/>
  <c r="AV314" i="50"/>
  <c r="AU314" i="50"/>
  <c r="AT314" i="50"/>
  <c r="AS314" i="50"/>
  <c r="BM314" i="50" s="1"/>
  <c r="AR314" i="50"/>
  <c r="AQ314" i="50"/>
  <c r="BL314" i="50" s="1"/>
  <c r="AP314" i="50"/>
  <c r="AO314" i="50"/>
  <c r="AN314" i="50"/>
  <c r="AM314" i="50"/>
  <c r="AL314" i="50"/>
  <c r="AK314" i="50"/>
  <c r="AJ314" i="50"/>
  <c r="AI314" i="50"/>
  <c r="AH314" i="50"/>
  <c r="AG314" i="50"/>
  <c r="BI314" i="50" s="1"/>
  <c r="BG313" i="50"/>
  <c r="BF313" i="50"/>
  <c r="BE313" i="50"/>
  <c r="BQ313" i="50" s="1"/>
  <c r="BD313" i="50"/>
  <c r="BC313" i="50"/>
  <c r="BP313" i="50" s="1"/>
  <c r="BB313" i="50"/>
  <c r="BA313" i="50"/>
  <c r="AZ313" i="50"/>
  <c r="AY313" i="50"/>
  <c r="AX313" i="50"/>
  <c r="AW313" i="50"/>
  <c r="BN313" i="50" s="1"/>
  <c r="AV313" i="50"/>
  <c r="AU313" i="50"/>
  <c r="AT313" i="50"/>
  <c r="AS313" i="50"/>
  <c r="BM313" i="50" s="1"/>
  <c r="AR313" i="50"/>
  <c r="AQ313" i="50"/>
  <c r="BL313" i="50" s="1"/>
  <c r="AP313" i="50"/>
  <c r="AO313" i="50"/>
  <c r="AN313" i="50"/>
  <c r="AM313" i="50"/>
  <c r="AL313" i="50"/>
  <c r="AK313" i="50"/>
  <c r="BJ313" i="50" s="1"/>
  <c r="AJ313" i="50"/>
  <c r="AI313" i="50"/>
  <c r="AH313" i="50"/>
  <c r="AG313" i="50"/>
  <c r="BI313" i="50" s="1"/>
  <c r="BJ312" i="50"/>
  <c r="BG312" i="50"/>
  <c r="BF312" i="50"/>
  <c r="BE312" i="50"/>
  <c r="BQ312" i="50" s="1"/>
  <c r="BD312" i="50"/>
  <c r="BC312" i="50"/>
  <c r="BP312" i="50" s="1"/>
  <c r="BB312" i="50"/>
  <c r="BA312" i="50"/>
  <c r="AZ312" i="50"/>
  <c r="AY312" i="50"/>
  <c r="BO312" i="50" s="1"/>
  <c r="AX312" i="50"/>
  <c r="AW312" i="50"/>
  <c r="BN312" i="50" s="1"/>
  <c r="AV312" i="50"/>
  <c r="AU312" i="50"/>
  <c r="AT312" i="50"/>
  <c r="AS312" i="50"/>
  <c r="BM312" i="50" s="1"/>
  <c r="AR312" i="50"/>
  <c r="AQ312" i="50"/>
  <c r="BL312" i="50" s="1"/>
  <c r="AP312" i="50"/>
  <c r="AO312" i="50"/>
  <c r="AN312" i="50"/>
  <c r="AM312" i="50"/>
  <c r="BK312" i="50" s="1"/>
  <c r="AL312" i="50"/>
  <c r="AK312" i="50"/>
  <c r="AJ312" i="50"/>
  <c r="AI312" i="50"/>
  <c r="AH312" i="50"/>
  <c r="AG312" i="50"/>
  <c r="BI312" i="50" s="1"/>
  <c r="BJ311" i="50"/>
  <c r="BG311" i="50"/>
  <c r="BF311" i="50"/>
  <c r="BE311" i="50"/>
  <c r="BQ311" i="50" s="1"/>
  <c r="BD311" i="50"/>
  <c r="BC311" i="50"/>
  <c r="BB311" i="50"/>
  <c r="BP311" i="50" s="1"/>
  <c r="BA311" i="50"/>
  <c r="AZ311" i="50"/>
  <c r="AY311" i="50"/>
  <c r="BO311" i="50" s="1"/>
  <c r="AX311" i="50"/>
  <c r="AW311" i="50"/>
  <c r="BN311" i="50" s="1"/>
  <c r="AV311" i="50"/>
  <c r="AU311" i="50"/>
  <c r="AT311" i="50"/>
  <c r="AS311" i="50"/>
  <c r="BM311" i="50" s="1"/>
  <c r="AR311" i="50"/>
  <c r="AQ311" i="50"/>
  <c r="AP311" i="50"/>
  <c r="BL311" i="50" s="1"/>
  <c r="AO311" i="50"/>
  <c r="AN311" i="50"/>
  <c r="AM311" i="50"/>
  <c r="BK311" i="50" s="1"/>
  <c r="AL311" i="50"/>
  <c r="AK311" i="50"/>
  <c r="AJ311" i="50"/>
  <c r="AI311" i="50"/>
  <c r="AH311" i="50"/>
  <c r="AG311" i="50"/>
  <c r="BI311" i="50" s="1"/>
  <c r="BJ310" i="50"/>
  <c r="BG310" i="50"/>
  <c r="BF310" i="50"/>
  <c r="BE310" i="50"/>
  <c r="BQ310" i="50" s="1"/>
  <c r="BD310" i="50"/>
  <c r="BC310" i="50"/>
  <c r="BB310" i="50"/>
  <c r="BP310" i="50" s="1"/>
  <c r="BA310" i="50"/>
  <c r="AZ310" i="50"/>
  <c r="AY310" i="50"/>
  <c r="AX310" i="50"/>
  <c r="AW310" i="50"/>
  <c r="BN310" i="50" s="1"/>
  <c r="AV310" i="50"/>
  <c r="AU310" i="50"/>
  <c r="AT310" i="50"/>
  <c r="AS310" i="50"/>
  <c r="BM310" i="50" s="1"/>
  <c r="AR310" i="50"/>
  <c r="AQ310" i="50"/>
  <c r="AP310" i="50"/>
  <c r="BL310" i="50" s="1"/>
  <c r="AO310" i="50"/>
  <c r="AN310" i="50"/>
  <c r="AM310" i="50"/>
  <c r="AL310" i="50"/>
  <c r="AK310" i="50"/>
  <c r="AJ310" i="50"/>
  <c r="AI310" i="50"/>
  <c r="AH310" i="50"/>
  <c r="AG310" i="50"/>
  <c r="BI310" i="50" s="1"/>
  <c r="BG309" i="50"/>
  <c r="BF309" i="50"/>
  <c r="BE309" i="50"/>
  <c r="BQ309" i="50" s="1"/>
  <c r="BD309" i="50"/>
  <c r="BC309" i="50"/>
  <c r="BP309" i="50" s="1"/>
  <c r="BB309" i="50"/>
  <c r="BA309" i="50"/>
  <c r="AZ309" i="50"/>
  <c r="AY309" i="50"/>
  <c r="AX309" i="50"/>
  <c r="AW309" i="50"/>
  <c r="BN309" i="50" s="1"/>
  <c r="AV309" i="50"/>
  <c r="AU309" i="50"/>
  <c r="AT309" i="50"/>
  <c r="AS309" i="50"/>
  <c r="BM309" i="50" s="1"/>
  <c r="AR309" i="50"/>
  <c r="AQ309" i="50"/>
  <c r="BL309" i="50" s="1"/>
  <c r="AP309" i="50"/>
  <c r="AO309" i="50"/>
  <c r="AN309" i="50"/>
  <c r="AM309" i="50"/>
  <c r="AL309" i="50"/>
  <c r="AK309" i="50"/>
  <c r="BJ309" i="50" s="1"/>
  <c r="AJ309" i="50"/>
  <c r="AI309" i="50"/>
  <c r="AH309" i="50"/>
  <c r="AG309" i="50"/>
  <c r="BI309" i="50" s="1"/>
  <c r="BJ308" i="50"/>
  <c r="BG308" i="50"/>
  <c r="BF308" i="50"/>
  <c r="BE308" i="50"/>
  <c r="BQ308" i="50" s="1"/>
  <c r="BD308" i="50"/>
  <c r="BC308" i="50"/>
  <c r="BP308" i="50" s="1"/>
  <c r="BB308" i="50"/>
  <c r="BA308" i="50"/>
  <c r="AZ308" i="50"/>
  <c r="AY308" i="50"/>
  <c r="BO308" i="50" s="1"/>
  <c r="AX308" i="50"/>
  <c r="AW308" i="50"/>
  <c r="BN308" i="50" s="1"/>
  <c r="AV308" i="50"/>
  <c r="AU308" i="50"/>
  <c r="AT308" i="50"/>
  <c r="AS308" i="50"/>
  <c r="BM308" i="50" s="1"/>
  <c r="AR308" i="50"/>
  <c r="AQ308" i="50"/>
  <c r="BL308" i="50" s="1"/>
  <c r="AP308" i="50"/>
  <c r="AO308" i="50"/>
  <c r="AN308" i="50"/>
  <c r="AM308" i="50"/>
  <c r="BK308" i="50" s="1"/>
  <c r="AL308" i="50"/>
  <c r="AK308" i="50"/>
  <c r="AJ308" i="50"/>
  <c r="AI308" i="50"/>
  <c r="AH308" i="50"/>
  <c r="AG308" i="50"/>
  <c r="BI308" i="50" s="1"/>
  <c r="BJ307" i="50"/>
  <c r="BG307" i="50"/>
  <c r="BF307" i="50"/>
  <c r="BE307" i="50"/>
  <c r="BQ307" i="50" s="1"/>
  <c r="BD307" i="50"/>
  <c r="BC307" i="50"/>
  <c r="BP307" i="50" s="1"/>
  <c r="BB307" i="50"/>
  <c r="BA307" i="50"/>
  <c r="AZ307" i="50"/>
  <c r="AY307" i="50"/>
  <c r="BO307" i="50" s="1"/>
  <c r="AX307" i="50"/>
  <c r="AW307" i="50"/>
  <c r="BN307" i="50" s="1"/>
  <c r="AV307" i="50"/>
  <c r="AU307" i="50"/>
  <c r="AT307" i="50"/>
  <c r="AS307" i="50"/>
  <c r="BM307" i="50" s="1"/>
  <c r="AR307" i="50"/>
  <c r="AQ307" i="50"/>
  <c r="BL307" i="50" s="1"/>
  <c r="AP307" i="50"/>
  <c r="AO307" i="50"/>
  <c r="AN307" i="50"/>
  <c r="AM307" i="50"/>
  <c r="BK307" i="50" s="1"/>
  <c r="AL307" i="50"/>
  <c r="AK307" i="50"/>
  <c r="AJ307" i="50"/>
  <c r="AI307" i="50"/>
  <c r="AH307" i="50"/>
  <c r="AG307" i="50"/>
  <c r="BI307" i="50" s="1"/>
  <c r="BJ306" i="50"/>
  <c r="BG306" i="50"/>
  <c r="BF306" i="50"/>
  <c r="BE306" i="50"/>
  <c r="BQ306" i="50" s="1"/>
  <c r="BD306" i="50"/>
  <c r="BC306" i="50"/>
  <c r="BP306" i="50" s="1"/>
  <c r="BB306" i="50"/>
  <c r="BA306" i="50"/>
  <c r="AZ306" i="50"/>
  <c r="AY306" i="50"/>
  <c r="AX306" i="50"/>
  <c r="AW306" i="50"/>
  <c r="BN306" i="50" s="1"/>
  <c r="AV306" i="50"/>
  <c r="AU306" i="50"/>
  <c r="AT306" i="50"/>
  <c r="AS306" i="50"/>
  <c r="BM306" i="50" s="1"/>
  <c r="AR306" i="50"/>
  <c r="AQ306" i="50"/>
  <c r="BL306" i="50" s="1"/>
  <c r="AP306" i="50"/>
  <c r="AO306" i="50"/>
  <c r="AN306" i="50"/>
  <c r="AM306" i="50"/>
  <c r="AL306" i="50"/>
  <c r="AK306" i="50"/>
  <c r="AJ306" i="50"/>
  <c r="AI306" i="50"/>
  <c r="AH306" i="50"/>
  <c r="AG306" i="50"/>
  <c r="BI306" i="50" s="1"/>
  <c r="BG305" i="50"/>
  <c r="BF305" i="50"/>
  <c r="BE305" i="50"/>
  <c r="BQ305" i="50" s="1"/>
  <c r="BD305" i="50"/>
  <c r="BC305" i="50"/>
  <c r="BP305" i="50" s="1"/>
  <c r="BB305" i="50"/>
  <c r="BA305" i="50"/>
  <c r="AZ305" i="50"/>
  <c r="AY305" i="50"/>
  <c r="AX305" i="50"/>
  <c r="AW305" i="50"/>
  <c r="BN305" i="50" s="1"/>
  <c r="AV305" i="50"/>
  <c r="AU305" i="50"/>
  <c r="AT305" i="50"/>
  <c r="AS305" i="50"/>
  <c r="BM305" i="50" s="1"/>
  <c r="AR305" i="50"/>
  <c r="AQ305" i="50"/>
  <c r="BL305" i="50" s="1"/>
  <c r="AP305" i="50"/>
  <c r="AO305" i="50"/>
  <c r="AN305" i="50"/>
  <c r="AM305" i="50"/>
  <c r="AL305" i="50"/>
  <c r="AK305" i="50"/>
  <c r="BJ305" i="50" s="1"/>
  <c r="AJ305" i="50"/>
  <c r="AI305" i="50"/>
  <c r="AH305" i="50"/>
  <c r="AG305" i="50"/>
  <c r="BI305" i="50" s="1"/>
  <c r="BJ304" i="50"/>
  <c r="BG304" i="50"/>
  <c r="BF304" i="50"/>
  <c r="BE304" i="50"/>
  <c r="BQ304" i="50" s="1"/>
  <c r="BD304" i="50"/>
  <c r="BC304" i="50"/>
  <c r="BB304" i="50"/>
  <c r="BP304" i="50" s="1"/>
  <c r="BA304" i="50"/>
  <c r="AZ304" i="50"/>
  <c r="AY304" i="50"/>
  <c r="BO304" i="50" s="1"/>
  <c r="AX304" i="50"/>
  <c r="AW304" i="50"/>
  <c r="BN304" i="50" s="1"/>
  <c r="AV304" i="50"/>
  <c r="AU304" i="50"/>
  <c r="AT304" i="50"/>
  <c r="AS304" i="50"/>
  <c r="BM304" i="50" s="1"/>
  <c r="AR304" i="50"/>
  <c r="AQ304" i="50"/>
  <c r="AP304" i="50"/>
  <c r="BL304" i="50" s="1"/>
  <c r="AO304" i="50"/>
  <c r="AN304" i="50"/>
  <c r="AM304" i="50"/>
  <c r="BK304" i="50" s="1"/>
  <c r="AL304" i="50"/>
  <c r="AK304" i="50"/>
  <c r="AJ304" i="50"/>
  <c r="AI304" i="50"/>
  <c r="AH304" i="50"/>
  <c r="AG304" i="50"/>
  <c r="BI304" i="50" s="1"/>
  <c r="BJ303" i="50"/>
  <c r="BG303" i="50"/>
  <c r="BF303" i="50"/>
  <c r="BE303" i="50"/>
  <c r="BQ303" i="50" s="1"/>
  <c r="BD303" i="50"/>
  <c r="BC303" i="50"/>
  <c r="BB303" i="50"/>
  <c r="BP303" i="50" s="1"/>
  <c r="BA303" i="50"/>
  <c r="AZ303" i="50"/>
  <c r="AY303" i="50"/>
  <c r="BO303" i="50" s="1"/>
  <c r="AX303" i="50"/>
  <c r="AW303" i="50"/>
  <c r="BN303" i="50" s="1"/>
  <c r="AV303" i="50"/>
  <c r="AU303" i="50"/>
  <c r="AT303" i="50"/>
  <c r="AS303" i="50"/>
  <c r="BM303" i="50" s="1"/>
  <c r="AR303" i="50"/>
  <c r="AQ303" i="50"/>
  <c r="AP303" i="50"/>
  <c r="BL303" i="50" s="1"/>
  <c r="AO303" i="50"/>
  <c r="AN303" i="50"/>
  <c r="AM303" i="50"/>
  <c r="BK303" i="50" s="1"/>
  <c r="AL303" i="50"/>
  <c r="AK303" i="50"/>
  <c r="AJ303" i="50"/>
  <c r="AI303" i="50"/>
  <c r="AH303" i="50"/>
  <c r="AG303" i="50"/>
  <c r="BI303" i="50" s="1"/>
  <c r="BJ302" i="50"/>
  <c r="BG302" i="50"/>
  <c r="BF302" i="50"/>
  <c r="BE302" i="50"/>
  <c r="BQ302" i="50" s="1"/>
  <c r="BD302" i="50"/>
  <c r="BC302" i="50"/>
  <c r="BB302" i="50"/>
  <c r="BP302" i="50" s="1"/>
  <c r="BA302" i="50"/>
  <c r="AZ302" i="50"/>
  <c r="AY302" i="50"/>
  <c r="AX302" i="50"/>
  <c r="AW302" i="50"/>
  <c r="BN302" i="50" s="1"/>
  <c r="AV302" i="50"/>
  <c r="AU302" i="50"/>
  <c r="AT302" i="50"/>
  <c r="AS302" i="50"/>
  <c r="BM302" i="50" s="1"/>
  <c r="AR302" i="50"/>
  <c r="AQ302" i="50"/>
  <c r="AP302" i="50"/>
  <c r="BL302" i="50" s="1"/>
  <c r="AO302" i="50"/>
  <c r="AN302" i="50"/>
  <c r="AM302" i="50"/>
  <c r="AL302" i="50"/>
  <c r="AK302" i="50"/>
  <c r="AJ302" i="50"/>
  <c r="AI302" i="50"/>
  <c r="AH302" i="50"/>
  <c r="AG302" i="50"/>
  <c r="BI302" i="50" s="1"/>
  <c r="BG301" i="50"/>
  <c r="BF301" i="50"/>
  <c r="BE301" i="50"/>
  <c r="BQ301" i="50" s="1"/>
  <c r="BD301" i="50"/>
  <c r="BC301" i="50"/>
  <c r="BB301" i="50"/>
  <c r="BP301" i="50" s="1"/>
  <c r="BA301" i="50"/>
  <c r="AZ301" i="50"/>
  <c r="AY301" i="50"/>
  <c r="AX301" i="50"/>
  <c r="AW301" i="50"/>
  <c r="BN301" i="50" s="1"/>
  <c r="AV301" i="50"/>
  <c r="AU301" i="50"/>
  <c r="AT301" i="50"/>
  <c r="AS301" i="50"/>
  <c r="BM301" i="50" s="1"/>
  <c r="AR301" i="50"/>
  <c r="AQ301" i="50"/>
  <c r="AP301" i="50"/>
  <c r="BL301" i="50" s="1"/>
  <c r="AO301" i="50"/>
  <c r="AN301" i="50"/>
  <c r="AM301" i="50"/>
  <c r="AL301" i="50"/>
  <c r="AK301" i="50"/>
  <c r="BJ301" i="50" s="1"/>
  <c r="AJ301" i="50"/>
  <c r="AI301" i="50"/>
  <c r="AH301" i="50"/>
  <c r="AG301" i="50"/>
  <c r="BI301" i="50" s="1"/>
  <c r="BJ300" i="50"/>
  <c r="BG300" i="50"/>
  <c r="BF300" i="50"/>
  <c r="BE300" i="50"/>
  <c r="BQ300" i="50" s="1"/>
  <c r="BD300" i="50"/>
  <c r="BC300" i="50"/>
  <c r="BB300" i="50"/>
  <c r="BP300" i="50" s="1"/>
  <c r="BA300" i="50"/>
  <c r="AZ300" i="50"/>
  <c r="AY300" i="50"/>
  <c r="BO300" i="50" s="1"/>
  <c r="AX300" i="50"/>
  <c r="AW300" i="50"/>
  <c r="BN300" i="50" s="1"/>
  <c r="AV300" i="50"/>
  <c r="AU300" i="50"/>
  <c r="AT300" i="50"/>
  <c r="AS300" i="50"/>
  <c r="BM300" i="50" s="1"/>
  <c r="AR300" i="50"/>
  <c r="AQ300" i="50"/>
  <c r="AP300" i="50"/>
  <c r="BL300" i="50" s="1"/>
  <c r="AO300" i="50"/>
  <c r="AN300" i="50"/>
  <c r="AM300" i="50"/>
  <c r="BK300" i="50" s="1"/>
  <c r="AL300" i="50"/>
  <c r="AK300" i="50"/>
  <c r="AJ300" i="50"/>
  <c r="AI300" i="50"/>
  <c r="AH300" i="50"/>
  <c r="AG300" i="50"/>
  <c r="BI300" i="50" s="1"/>
  <c r="BJ299" i="50"/>
  <c r="BG299" i="50"/>
  <c r="BF299" i="50"/>
  <c r="BE299" i="50"/>
  <c r="BQ299" i="50" s="1"/>
  <c r="BD299" i="50"/>
  <c r="BC299" i="50"/>
  <c r="BB299" i="50"/>
  <c r="BP299" i="50" s="1"/>
  <c r="BA299" i="50"/>
  <c r="AZ299" i="50"/>
  <c r="AY299" i="50"/>
  <c r="BO299" i="50" s="1"/>
  <c r="AX299" i="50"/>
  <c r="AW299" i="50"/>
  <c r="BN299" i="50" s="1"/>
  <c r="AV299" i="50"/>
  <c r="AU299" i="50"/>
  <c r="AT299" i="50"/>
  <c r="AS299" i="50"/>
  <c r="BM299" i="50" s="1"/>
  <c r="AR299" i="50"/>
  <c r="AQ299" i="50"/>
  <c r="AP299" i="50"/>
  <c r="BL299" i="50" s="1"/>
  <c r="AO299" i="50"/>
  <c r="AN299" i="50"/>
  <c r="AM299" i="50"/>
  <c r="BK299" i="50" s="1"/>
  <c r="AL299" i="50"/>
  <c r="AK299" i="50"/>
  <c r="AJ299" i="50"/>
  <c r="AI299" i="50"/>
  <c r="AH299" i="50"/>
  <c r="AG299" i="50"/>
  <c r="BI299" i="50" s="1"/>
  <c r="BJ298" i="50"/>
  <c r="BG298" i="50"/>
  <c r="BF298" i="50"/>
  <c r="BE298" i="50"/>
  <c r="BQ298" i="50" s="1"/>
  <c r="BD298" i="50"/>
  <c r="BC298" i="50"/>
  <c r="BB298" i="50"/>
  <c r="BP298" i="50" s="1"/>
  <c r="BA298" i="50"/>
  <c r="AZ298" i="50"/>
  <c r="AY298" i="50"/>
  <c r="AX298" i="50"/>
  <c r="AW298" i="50"/>
  <c r="BN298" i="50" s="1"/>
  <c r="AV298" i="50"/>
  <c r="AU298" i="50"/>
  <c r="AT298" i="50"/>
  <c r="AS298" i="50"/>
  <c r="BM298" i="50" s="1"/>
  <c r="AR298" i="50"/>
  <c r="AQ298" i="50"/>
  <c r="AP298" i="50"/>
  <c r="BL298" i="50" s="1"/>
  <c r="AO298" i="50"/>
  <c r="AN298" i="50"/>
  <c r="AM298" i="50"/>
  <c r="AL298" i="50"/>
  <c r="AK298" i="50"/>
  <c r="AJ298" i="50"/>
  <c r="AI298" i="50"/>
  <c r="AH298" i="50"/>
  <c r="AG298" i="50"/>
  <c r="BI298" i="50" s="1"/>
  <c r="BG297" i="50"/>
  <c r="BF297" i="50"/>
  <c r="BE297" i="50"/>
  <c r="BQ297" i="50" s="1"/>
  <c r="BD297" i="50"/>
  <c r="BC297" i="50"/>
  <c r="BB297" i="50"/>
  <c r="BP297" i="50" s="1"/>
  <c r="BA297" i="50"/>
  <c r="AZ297" i="50"/>
  <c r="AY297" i="50"/>
  <c r="AX297" i="50"/>
  <c r="AW297" i="50"/>
  <c r="BN297" i="50" s="1"/>
  <c r="AV297" i="50"/>
  <c r="AU297" i="50"/>
  <c r="AT297" i="50"/>
  <c r="AS297" i="50"/>
  <c r="BM297" i="50" s="1"/>
  <c r="AR297" i="50"/>
  <c r="AQ297" i="50"/>
  <c r="AP297" i="50"/>
  <c r="BL297" i="50" s="1"/>
  <c r="AO297" i="50"/>
  <c r="AN297" i="50"/>
  <c r="AM297" i="50"/>
  <c r="AL297" i="50"/>
  <c r="AK297" i="50"/>
  <c r="BJ297" i="50" s="1"/>
  <c r="AJ297" i="50"/>
  <c r="AI297" i="50"/>
  <c r="AH297" i="50"/>
  <c r="AG297" i="50"/>
  <c r="BI297" i="50" s="1"/>
  <c r="BJ296" i="50"/>
  <c r="BG296" i="50"/>
  <c r="BF296" i="50"/>
  <c r="BE296" i="50"/>
  <c r="BQ296" i="50" s="1"/>
  <c r="BD296" i="50"/>
  <c r="BC296" i="50"/>
  <c r="BB296" i="50"/>
  <c r="BP296" i="50" s="1"/>
  <c r="BA296" i="50"/>
  <c r="AZ296" i="50"/>
  <c r="AY296" i="50"/>
  <c r="BO296" i="50" s="1"/>
  <c r="AX296" i="50"/>
  <c r="AW296" i="50"/>
  <c r="BN296" i="50" s="1"/>
  <c r="AV296" i="50"/>
  <c r="AU296" i="50"/>
  <c r="AT296" i="50"/>
  <c r="AS296" i="50"/>
  <c r="BM296" i="50" s="1"/>
  <c r="AR296" i="50"/>
  <c r="AQ296" i="50"/>
  <c r="AP296" i="50"/>
  <c r="BL296" i="50" s="1"/>
  <c r="AO296" i="50"/>
  <c r="AN296" i="50"/>
  <c r="AM296" i="50"/>
  <c r="BK296" i="50" s="1"/>
  <c r="AL296" i="50"/>
  <c r="AK296" i="50"/>
  <c r="AJ296" i="50"/>
  <c r="AI296" i="50"/>
  <c r="AH296" i="50"/>
  <c r="AG296" i="50"/>
  <c r="BI296" i="50" s="1"/>
  <c r="BJ295" i="50"/>
  <c r="BG295" i="50"/>
  <c r="BF295" i="50"/>
  <c r="BE295" i="50"/>
  <c r="BQ295" i="50" s="1"/>
  <c r="BD295" i="50"/>
  <c r="BC295" i="50"/>
  <c r="BB295" i="50"/>
  <c r="BP295" i="50" s="1"/>
  <c r="BA295" i="50"/>
  <c r="AZ295" i="50"/>
  <c r="AY295" i="50"/>
  <c r="BO295" i="50" s="1"/>
  <c r="AX295" i="50"/>
  <c r="AW295" i="50"/>
  <c r="BN295" i="50" s="1"/>
  <c r="AV295" i="50"/>
  <c r="AU295" i="50"/>
  <c r="AT295" i="50"/>
  <c r="AS295" i="50"/>
  <c r="BM295" i="50" s="1"/>
  <c r="AR295" i="50"/>
  <c r="AQ295" i="50"/>
  <c r="AP295" i="50"/>
  <c r="BL295" i="50" s="1"/>
  <c r="AO295" i="50"/>
  <c r="AN295" i="50"/>
  <c r="AM295" i="50"/>
  <c r="BK295" i="50" s="1"/>
  <c r="AL295" i="50"/>
  <c r="AK295" i="50"/>
  <c r="AJ295" i="50"/>
  <c r="AI295" i="50"/>
  <c r="AH295" i="50"/>
  <c r="AG295" i="50"/>
  <c r="BI295" i="50" s="1"/>
  <c r="BJ294" i="50"/>
  <c r="BG294" i="50"/>
  <c r="BF294" i="50"/>
  <c r="BE294" i="50"/>
  <c r="BQ294" i="50" s="1"/>
  <c r="BD294" i="50"/>
  <c r="BC294" i="50"/>
  <c r="BB294" i="50"/>
  <c r="BP294" i="50" s="1"/>
  <c r="BA294" i="50"/>
  <c r="AZ294" i="50"/>
  <c r="AY294" i="50"/>
  <c r="AX294" i="50"/>
  <c r="AW294" i="50"/>
  <c r="BN294" i="50" s="1"/>
  <c r="AV294" i="50"/>
  <c r="AU294" i="50"/>
  <c r="AT294" i="50"/>
  <c r="AS294" i="50"/>
  <c r="BM294" i="50" s="1"/>
  <c r="AR294" i="50"/>
  <c r="AQ294" i="50"/>
  <c r="AP294" i="50"/>
  <c r="BL294" i="50" s="1"/>
  <c r="AO294" i="50"/>
  <c r="AN294" i="50"/>
  <c r="AM294" i="50"/>
  <c r="AL294" i="50"/>
  <c r="AK294" i="50"/>
  <c r="AJ294" i="50"/>
  <c r="AI294" i="50"/>
  <c r="AH294" i="50"/>
  <c r="AG294" i="50"/>
  <c r="BI294" i="50" s="1"/>
  <c r="BG293" i="50"/>
  <c r="BF293" i="50"/>
  <c r="BE293" i="50"/>
  <c r="BQ293" i="50" s="1"/>
  <c r="BD293" i="50"/>
  <c r="BC293" i="50"/>
  <c r="BB293" i="50"/>
  <c r="BP293" i="50" s="1"/>
  <c r="BA293" i="50"/>
  <c r="AZ293" i="50"/>
  <c r="AY293" i="50"/>
  <c r="AX293" i="50"/>
  <c r="AW293" i="50"/>
  <c r="BN293" i="50" s="1"/>
  <c r="AV293" i="50"/>
  <c r="AU293" i="50"/>
  <c r="AT293" i="50"/>
  <c r="AS293" i="50"/>
  <c r="BM293" i="50" s="1"/>
  <c r="AR293" i="50"/>
  <c r="AQ293" i="50"/>
  <c r="AP293" i="50"/>
  <c r="BL293" i="50" s="1"/>
  <c r="AO293" i="50"/>
  <c r="AN293" i="50"/>
  <c r="AM293" i="50"/>
  <c r="AL293" i="50"/>
  <c r="AK293" i="50"/>
  <c r="BJ293" i="50" s="1"/>
  <c r="AJ293" i="50"/>
  <c r="AI293" i="50"/>
  <c r="AH293" i="50"/>
  <c r="AG293" i="50"/>
  <c r="BI293" i="50" s="1"/>
  <c r="BJ292" i="50"/>
  <c r="BG292" i="50"/>
  <c r="BF292" i="50"/>
  <c r="BE292" i="50"/>
  <c r="BQ292" i="50" s="1"/>
  <c r="BD292" i="50"/>
  <c r="BC292" i="50"/>
  <c r="BB292" i="50"/>
  <c r="BP292" i="50" s="1"/>
  <c r="BA292" i="50"/>
  <c r="AZ292" i="50"/>
  <c r="AY292" i="50"/>
  <c r="BO292" i="50" s="1"/>
  <c r="AX292" i="50"/>
  <c r="AW292" i="50"/>
  <c r="BN292" i="50" s="1"/>
  <c r="AV292" i="50"/>
  <c r="AU292" i="50"/>
  <c r="AT292" i="50"/>
  <c r="AS292" i="50"/>
  <c r="BM292" i="50" s="1"/>
  <c r="AR292" i="50"/>
  <c r="AQ292" i="50"/>
  <c r="AP292" i="50"/>
  <c r="BL292" i="50" s="1"/>
  <c r="AO292" i="50"/>
  <c r="AN292" i="50"/>
  <c r="AM292" i="50"/>
  <c r="BK292" i="50" s="1"/>
  <c r="AL292" i="50"/>
  <c r="AK292" i="50"/>
  <c r="AJ292" i="50"/>
  <c r="AI292" i="50"/>
  <c r="AH292" i="50"/>
  <c r="AG292" i="50"/>
  <c r="BI292" i="50" s="1"/>
  <c r="BJ291" i="50"/>
  <c r="BG291" i="50"/>
  <c r="BF291" i="50"/>
  <c r="BE291" i="50"/>
  <c r="BQ291" i="50" s="1"/>
  <c r="BD291" i="50"/>
  <c r="BC291" i="50"/>
  <c r="BB291" i="50"/>
  <c r="BP291" i="50" s="1"/>
  <c r="BA291" i="50"/>
  <c r="AZ291" i="50"/>
  <c r="AY291" i="50"/>
  <c r="BO291" i="50" s="1"/>
  <c r="AX291" i="50"/>
  <c r="AW291" i="50"/>
  <c r="BN291" i="50" s="1"/>
  <c r="AV291" i="50"/>
  <c r="AU291" i="50"/>
  <c r="AT291" i="50"/>
  <c r="AS291" i="50"/>
  <c r="BM291" i="50" s="1"/>
  <c r="AR291" i="50"/>
  <c r="AQ291" i="50"/>
  <c r="AP291" i="50"/>
  <c r="BL291" i="50" s="1"/>
  <c r="AO291" i="50"/>
  <c r="AN291" i="50"/>
  <c r="AM291" i="50"/>
  <c r="BK291" i="50" s="1"/>
  <c r="AL291" i="50"/>
  <c r="AK291" i="50"/>
  <c r="AJ291" i="50"/>
  <c r="AI291" i="50"/>
  <c r="AH291" i="50"/>
  <c r="AG291" i="50"/>
  <c r="BI291" i="50" s="1"/>
  <c r="BJ290" i="50"/>
  <c r="BG290" i="50"/>
  <c r="BF290" i="50"/>
  <c r="BE290" i="50"/>
  <c r="BQ290" i="50" s="1"/>
  <c r="BD290" i="50"/>
  <c r="BC290" i="50"/>
  <c r="BB290" i="50"/>
  <c r="BP290" i="50" s="1"/>
  <c r="BA290" i="50"/>
  <c r="AZ290" i="50"/>
  <c r="AY290" i="50"/>
  <c r="AX290" i="50"/>
  <c r="AW290" i="50"/>
  <c r="BN290" i="50" s="1"/>
  <c r="AV290" i="50"/>
  <c r="AU290" i="50"/>
  <c r="AT290" i="50"/>
  <c r="AS290" i="50"/>
  <c r="BM290" i="50" s="1"/>
  <c r="AR290" i="50"/>
  <c r="AQ290" i="50"/>
  <c r="AP290" i="50"/>
  <c r="BL290" i="50" s="1"/>
  <c r="AO290" i="50"/>
  <c r="AN290" i="50"/>
  <c r="AM290" i="50"/>
  <c r="AL290" i="50"/>
  <c r="AK290" i="50"/>
  <c r="AJ290" i="50"/>
  <c r="AI290" i="50"/>
  <c r="AH290" i="50"/>
  <c r="AG290" i="50"/>
  <c r="BI290" i="50" s="1"/>
  <c r="BG289" i="50"/>
  <c r="BF289" i="50"/>
  <c r="BE289" i="50"/>
  <c r="BQ289" i="50" s="1"/>
  <c r="BD289" i="50"/>
  <c r="BC289" i="50"/>
  <c r="BB289" i="50"/>
  <c r="BP289" i="50" s="1"/>
  <c r="BA289" i="50"/>
  <c r="AZ289" i="50"/>
  <c r="AY289" i="50"/>
  <c r="AX289" i="50"/>
  <c r="AW289" i="50"/>
  <c r="BN289" i="50" s="1"/>
  <c r="AV289" i="50"/>
  <c r="AU289" i="50"/>
  <c r="AT289" i="50"/>
  <c r="AS289" i="50"/>
  <c r="BM289" i="50" s="1"/>
  <c r="AR289" i="50"/>
  <c r="AQ289" i="50"/>
  <c r="AP289" i="50"/>
  <c r="BL289" i="50" s="1"/>
  <c r="AO289" i="50"/>
  <c r="AN289" i="50"/>
  <c r="AM289" i="50"/>
  <c r="AL289" i="50"/>
  <c r="AK289" i="50"/>
  <c r="BJ289" i="50" s="1"/>
  <c r="AJ289" i="50"/>
  <c r="AI289" i="50"/>
  <c r="AH289" i="50"/>
  <c r="AG289" i="50"/>
  <c r="BI289" i="50" s="1"/>
  <c r="BJ288" i="50"/>
  <c r="BG288" i="50"/>
  <c r="BF288" i="50"/>
  <c r="BE288" i="50"/>
  <c r="BQ288" i="50" s="1"/>
  <c r="BD288" i="50"/>
  <c r="BC288" i="50"/>
  <c r="BB288" i="50"/>
  <c r="BP288" i="50" s="1"/>
  <c r="BA288" i="50"/>
  <c r="AZ288" i="50"/>
  <c r="AY288" i="50"/>
  <c r="BO288" i="50" s="1"/>
  <c r="AX288" i="50"/>
  <c r="AW288" i="50"/>
  <c r="BN288" i="50" s="1"/>
  <c r="AV288" i="50"/>
  <c r="AU288" i="50"/>
  <c r="AT288" i="50"/>
  <c r="AS288" i="50"/>
  <c r="BM288" i="50" s="1"/>
  <c r="AR288" i="50"/>
  <c r="AQ288" i="50"/>
  <c r="AP288" i="50"/>
  <c r="BL288" i="50" s="1"/>
  <c r="AO288" i="50"/>
  <c r="AN288" i="50"/>
  <c r="AM288" i="50"/>
  <c r="BK288" i="50" s="1"/>
  <c r="AL288" i="50"/>
  <c r="AK288" i="50"/>
  <c r="AJ288" i="50"/>
  <c r="AI288" i="50"/>
  <c r="AH288" i="50"/>
  <c r="AG288" i="50"/>
  <c r="BI288" i="50" s="1"/>
  <c r="BJ287" i="50"/>
  <c r="BG287" i="50"/>
  <c r="BF287" i="50"/>
  <c r="BE287" i="50"/>
  <c r="BQ287" i="50" s="1"/>
  <c r="BD287" i="50"/>
  <c r="BC287" i="50"/>
  <c r="BB287" i="50"/>
  <c r="BP287" i="50" s="1"/>
  <c r="BA287" i="50"/>
  <c r="AZ287" i="50"/>
  <c r="AY287" i="50"/>
  <c r="BO287" i="50" s="1"/>
  <c r="AX287" i="50"/>
  <c r="AW287" i="50"/>
  <c r="BN287" i="50" s="1"/>
  <c r="AV287" i="50"/>
  <c r="AU287" i="50"/>
  <c r="AT287" i="50"/>
  <c r="AS287" i="50"/>
  <c r="BM287" i="50" s="1"/>
  <c r="AR287" i="50"/>
  <c r="AQ287" i="50"/>
  <c r="AP287" i="50"/>
  <c r="BL287" i="50" s="1"/>
  <c r="AO287" i="50"/>
  <c r="AN287" i="50"/>
  <c r="AM287" i="50"/>
  <c r="BK287" i="50" s="1"/>
  <c r="AL287" i="50"/>
  <c r="AK287" i="50"/>
  <c r="AJ287" i="50"/>
  <c r="AI287" i="50"/>
  <c r="AH287" i="50"/>
  <c r="AG287" i="50"/>
  <c r="BI287" i="50" s="1"/>
  <c r="BJ286" i="50"/>
  <c r="BG286" i="50"/>
  <c r="BF286" i="50"/>
  <c r="BE286" i="50"/>
  <c r="BQ286" i="50" s="1"/>
  <c r="BD286" i="50"/>
  <c r="BC286" i="50"/>
  <c r="BB286" i="50"/>
  <c r="BP286" i="50" s="1"/>
  <c r="BA286" i="50"/>
  <c r="AZ286" i="50"/>
  <c r="AY286" i="50"/>
  <c r="AX286" i="50"/>
  <c r="AW286" i="50"/>
  <c r="BN286" i="50" s="1"/>
  <c r="AV286" i="50"/>
  <c r="AU286" i="50"/>
  <c r="AT286" i="50"/>
  <c r="AS286" i="50"/>
  <c r="BM286" i="50" s="1"/>
  <c r="AR286" i="50"/>
  <c r="AQ286" i="50"/>
  <c r="AP286" i="50"/>
  <c r="BL286" i="50" s="1"/>
  <c r="AO286" i="50"/>
  <c r="AN286" i="50"/>
  <c r="AM286" i="50"/>
  <c r="AL286" i="50"/>
  <c r="AK286" i="50"/>
  <c r="AJ286" i="50"/>
  <c r="AI286" i="50"/>
  <c r="AH286" i="50"/>
  <c r="AG286" i="50"/>
  <c r="BI286" i="50" s="1"/>
  <c r="BG285" i="50"/>
  <c r="BF285" i="50"/>
  <c r="BE285" i="50"/>
  <c r="BQ285" i="50" s="1"/>
  <c r="BD285" i="50"/>
  <c r="BC285" i="50"/>
  <c r="BB285" i="50"/>
  <c r="BP285" i="50" s="1"/>
  <c r="BA285" i="50"/>
  <c r="AZ285" i="50"/>
  <c r="AY285" i="50"/>
  <c r="AX285" i="50"/>
  <c r="AW285" i="50"/>
  <c r="BN285" i="50" s="1"/>
  <c r="AV285" i="50"/>
  <c r="AU285" i="50"/>
  <c r="AT285" i="50"/>
  <c r="AS285" i="50"/>
  <c r="BM285" i="50" s="1"/>
  <c r="AR285" i="50"/>
  <c r="AQ285" i="50"/>
  <c r="AP285" i="50"/>
  <c r="BL285" i="50" s="1"/>
  <c r="AO285" i="50"/>
  <c r="AN285" i="50"/>
  <c r="AM285" i="50"/>
  <c r="AL285" i="50"/>
  <c r="AK285" i="50"/>
  <c r="BJ285" i="50" s="1"/>
  <c r="AJ285" i="50"/>
  <c r="AI285" i="50"/>
  <c r="AH285" i="50"/>
  <c r="AG285" i="50"/>
  <c r="BI285" i="50" s="1"/>
  <c r="BJ284" i="50"/>
  <c r="BG284" i="50"/>
  <c r="BF284" i="50"/>
  <c r="BE284" i="50"/>
  <c r="BQ284" i="50" s="1"/>
  <c r="BD284" i="50"/>
  <c r="BC284" i="50"/>
  <c r="BB284" i="50"/>
  <c r="BP284" i="50" s="1"/>
  <c r="BA284" i="50"/>
  <c r="AZ284" i="50"/>
  <c r="AY284" i="50"/>
  <c r="BO284" i="50" s="1"/>
  <c r="AX284" i="50"/>
  <c r="AW284" i="50"/>
  <c r="BN284" i="50" s="1"/>
  <c r="AV284" i="50"/>
  <c r="AU284" i="50"/>
  <c r="AT284" i="50"/>
  <c r="AS284" i="50"/>
  <c r="BM284" i="50" s="1"/>
  <c r="AR284" i="50"/>
  <c r="AQ284" i="50"/>
  <c r="AP284" i="50"/>
  <c r="BL284" i="50" s="1"/>
  <c r="AO284" i="50"/>
  <c r="AN284" i="50"/>
  <c r="AM284" i="50"/>
  <c r="BK284" i="50" s="1"/>
  <c r="AL284" i="50"/>
  <c r="AK284" i="50"/>
  <c r="AJ284" i="50"/>
  <c r="AI284" i="50"/>
  <c r="AH284" i="50"/>
  <c r="AG284" i="50"/>
  <c r="BI284" i="50" s="1"/>
  <c r="BJ283" i="50"/>
  <c r="BG283" i="50"/>
  <c r="BF283" i="50"/>
  <c r="BE283" i="50"/>
  <c r="BQ283" i="50" s="1"/>
  <c r="BD283" i="50"/>
  <c r="BC283" i="50"/>
  <c r="BB283" i="50"/>
  <c r="BP283" i="50" s="1"/>
  <c r="BA283" i="50"/>
  <c r="AZ283" i="50"/>
  <c r="AY283" i="50"/>
  <c r="BO283" i="50" s="1"/>
  <c r="AX283" i="50"/>
  <c r="AW283" i="50"/>
  <c r="BN283" i="50" s="1"/>
  <c r="AV283" i="50"/>
  <c r="AU283" i="50"/>
  <c r="AT283" i="50"/>
  <c r="AS283" i="50"/>
  <c r="BM283" i="50" s="1"/>
  <c r="AR283" i="50"/>
  <c r="AQ283" i="50"/>
  <c r="AP283" i="50"/>
  <c r="BL283" i="50" s="1"/>
  <c r="AO283" i="50"/>
  <c r="AN283" i="50"/>
  <c r="AM283" i="50"/>
  <c r="BK283" i="50" s="1"/>
  <c r="AL283" i="50"/>
  <c r="AK283" i="50"/>
  <c r="AJ283" i="50"/>
  <c r="AI283" i="50"/>
  <c r="AH283" i="50"/>
  <c r="AG283" i="50"/>
  <c r="BI283" i="50" s="1"/>
  <c r="BJ282" i="50"/>
  <c r="BG282" i="50"/>
  <c r="BF282" i="50"/>
  <c r="BE282" i="50"/>
  <c r="BQ282" i="50" s="1"/>
  <c r="BD282" i="50"/>
  <c r="BC282" i="50"/>
  <c r="BB282" i="50"/>
  <c r="BP282" i="50" s="1"/>
  <c r="BA282" i="50"/>
  <c r="AZ282" i="50"/>
  <c r="AY282" i="50"/>
  <c r="AX282" i="50"/>
  <c r="AW282" i="50"/>
  <c r="BN282" i="50" s="1"/>
  <c r="AV282" i="50"/>
  <c r="AU282" i="50"/>
  <c r="AT282" i="50"/>
  <c r="AS282" i="50"/>
  <c r="BM282" i="50" s="1"/>
  <c r="AR282" i="50"/>
  <c r="AQ282" i="50"/>
  <c r="AP282" i="50"/>
  <c r="BL282" i="50" s="1"/>
  <c r="AO282" i="50"/>
  <c r="AN282" i="50"/>
  <c r="AM282" i="50"/>
  <c r="AL282" i="50"/>
  <c r="AK282" i="50"/>
  <c r="AJ282" i="50"/>
  <c r="AI282" i="50"/>
  <c r="AH282" i="50"/>
  <c r="AG282" i="50"/>
  <c r="BI282" i="50" s="1"/>
  <c r="BG281" i="50"/>
  <c r="BF281" i="50"/>
  <c r="BE281" i="50"/>
  <c r="BQ281" i="50" s="1"/>
  <c r="BD281" i="50"/>
  <c r="BC281" i="50"/>
  <c r="BB281" i="50"/>
  <c r="BP281" i="50" s="1"/>
  <c r="BA281" i="50"/>
  <c r="AZ281" i="50"/>
  <c r="AY281" i="50"/>
  <c r="AX281" i="50"/>
  <c r="AW281" i="50"/>
  <c r="BN281" i="50" s="1"/>
  <c r="AV281" i="50"/>
  <c r="AU281" i="50"/>
  <c r="AT281" i="50"/>
  <c r="AS281" i="50"/>
  <c r="BM281" i="50" s="1"/>
  <c r="AR281" i="50"/>
  <c r="AQ281" i="50"/>
  <c r="AP281" i="50"/>
  <c r="BL281" i="50" s="1"/>
  <c r="AO281" i="50"/>
  <c r="AN281" i="50"/>
  <c r="AM281" i="50"/>
  <c r="AL281" i="50"/>
  <c r="AK281" i="50"/>
  <c r="BJ281" i="50" s="1"/>
  <c r="AJ281" i="50"/>
  <c r="AI281" i="50"/>
  <c r="AH281" i="50"/>
  <c r="AG281" i="50"/>
  <c r="BI281" i="50" s="1"/>
  <c r="BJ280" i="50"/>
  <c r="BG280" i="50"/>
  <c r="BF280" i="50"/>
  <c r="BE280" i="50"/>
  <c r="BQ280" i="50" s="1"/>
  <c r="BD280" i="50"/>
  <c r="BC280" i="50"/>
  <c r="BB280" i="50"/>
  <c r="BP280" i="50" s="1"/>
  <c r="BA280" i="50"/>
  <c r="AZ280" i="50"/>
  <c r="AY280" i="50"/>
  <c r="BO280" i="50" s="1"/>
  <c r="AX280" i="50"/>
  <c r="AW280" i="50"/>
  <c r="BN280" i="50" s="1"/>
  <c r="AV280" i="50"/>
  <c r="AU280" i="50"/>
  <c r="AT280" i="50"/>
  <c r="AS280" i="50"/>
  <c r="BM280" i="50" s="1"/>
  <c r="AR280" i="50"/>
  <c r="AQ280" i="50"/>
  <c r="AP280" i="50"/>
  <c r="BL280" i="50" s="1"/>
  <c r="AO280" i="50"/>
  <c r="AN280" i="50"/>
  <c r="AM280" i="50"/>
  <c r="BK280" i="50" s="1"/>
  <c r="AL280" i="50"/>
  <c r="AK280" i="50"/>
  <c r="AJ280" i="50"/>
  <c r="AI280" i="50"/>
  <c r="AH280" i="50"/>
  <c r="AG280" i="50"/>
  <c r="BI280" i="50" s="1"/>
  <c r="BG279" i="50"/>
  <c r="BF279" i="50"/>
  <c r="BE279" i="50"/>
  <c r="BQ279" i="50" s="1"/>
  <c r="BD279" i="50"/>
  <c r="BC279" i="50"/>
  <c r="BB279" i="50"/>
  <c r="BP279" i="50" s="1"/>
  <c r="BA279" i="50"/>
  <c r="AZ279" i="50"/>
  <c r="AY279" i="50"/>
  <c r="BO279" i="50" s="1"/>
  <c r="AX279" i="50"/>
  <c r="AW279" i="50"/>
  <c r="BN279" i="50" s="1"/>
  <c r="AV279" i="50"/>
  <c r="AU279" i="50"/>
  <c r="AT279" i="50"/>
  <c r="AS279" i="50"/>
  <c r="BM279" i="50" s="1"/>
  <c r="AR279" i="50"/>
  <c r="AQ279" i="50"/>
  <c r="AP279" i="50"/>
  <c r="AO279" i="50"/>
  <c r="AN279" i="50"/>
  <c r="AM279" i="50"/>
  <c r="BK279" i="50" s="1"/>
  <c r="AL279" i="50"/>
  <c r="AK279" i="50"/>
  <c r="AJ279" i="50"/>
  <c r="BJ279" i="50" s="1"/>
  <c r="AI279" i="50"/>
  <c r="AH279" i="50"/>
  <c r="AG279" i="50"/>
  <c r="BI279" i="50" s="1"/>
  <c r="BQ278" i="50"/>
  <c r="BN278" i="50"/>
  <c r="BI278" i="50"/>
  <c r="BG278" i="50"/>
  <c r="BF278" i="50"/>
  <c r="BE278" i="50"/>
  <c r="BD278" i="50"/>
  <c r="BC278" i="50"/>
  <c r="BB278" i="50"/>
  <c r="BA278" i="50"/>
  <c r="AZ278" i="50"/>
  <c r="AY278" i="50"/>
  <c r="BO278" i="50" s="1"/>
  <c r="AX278" i="50"/>
  <c r="AW278" i="50"/>
  <c r="AV278" i="50"/>
  <c r="AU278" i="50"/>
  <c r="AT278" i="50"/>
  <c r="AS278" i="50"/>
  <c r="BM278" i="50" s="1"/>
  <c r="AR278" i="50"/>
  <c r="AQ278" i="50"/>
  <c r="AP278" i="50"/>
  <c r="AO278" i="50"/>
  <c r="AN278" i="50"/>
  <c r="AM278" i="50"/>
  <c r="BK278" i="50" s="1"/>
  <c r="AL278" i="50"/>
  <c r="AK278" i="50"/>
  <c r="AJ278" i="50"/>
  <c r="BJ278" i="50" s="1"/>
  <c r="AI278" i="50"/>
  <c r="AH278" i="50"/>
  <c r="AG278" i="50"/>
  <c r="BN277" i="50"/>
  <c r="BG277" i="50"/>
  <c r="BQ277" i="50" s="1"/>
  <c r="BF277" i="50"/>
  <c r="BE277" i="50"/>
  <c r="BD277" i="50"/>
  <c r="BC277" i="50"/>
  <c r="BB277" i="50"/>
  <c r="BA277" i="50"/>
  <c r="AZ277" i="50"/>
  <c r="AY277" i="50"/>
  <c r="BO277" i="50" s="1"/>
  <c r="AX277" i="50"/>
  <c r="AW277" i="50"/>
  <c r="AV277" i="50"/>
  <c r="AU277" i="50"/>
  <c r="AT277" i="50"/>
  <c r="AS277" i="50"/>
  <c r="AR277" i="50"/>
  <c r="AQ277" i="50"/>
  <c r="AP277" i="50"/>
  <c r="AO277" i="50"/>
  <c r="AN277" i="50"/>
  <c r="AM277" i="50"/>
  <c r="BK277" i="50" s="1"/>
  <c r="AL277" i="50"/>
  <c r="AK277" i="50"/>
  <c r="AJ277" i="50"/>
  <c r="BJ277" i="50" s="1"/>
  <c r="AI277" i="50"/>
  <c r="BI277" i="50" s="1"/>
  <c r="AH277" i="50"/>
  <c r="AG277" i="50"/>
  <c r="BG276" i="50"/>
  <c r="BQ276" i="50" s="1"/>
  <c r="BF276" i="50"/>
  <c r="BE276" i="50"/>
  <c r="BD276" i="50"/>
  <c r="BC276" i="50"/>
  <c r="BP276" i="50" s="1"/>
  <c r="BB276" i="50"/>
  <c r="BA276" i="50"/>
  <c r="AZ276" i="50"/>
  <c r="AY276" i="50"/>
  <c r="BO276" i="50" s="1"/>
  <c r="AX276" i="50"/>
  <c r="AW276" i="50"/>
  <c r="AV276" i="50"/>
  <c r="BN276" i="50" s="1"/>
  <c r="AU276" i="50"/>
  <c r="BM276" i="50" s="1"/>
  <c r="AT276" i="50"/>
  <c r="AS276" i="50"/>
  <c r="AR276" i="50"/>
  <c r="AQ276" i="50"/>
  <c r="BL276" i="50" s="1"/>
  <c r="AP276" i="50"/>
  <c r="AO276" i="50"/>
  <c r="AN276" i="50"/>
  <c r="AM276" i="50"/>
  <c r="BK276" i="50" s="1"/>
  <c r="AL276" i="50"/>
  <c r="AK276" i="50"/>
  <c r="AJ276" i="50"/>
  <c r="BJ276" i="50" s="1"/>
  <c r="AI276" i="50"/>
  <c r="BI276" i="50" s="1"/>
  <c r="AH276" i="50"/>
  <c r="AG276" i="50"/>
  <c r="BP275" i="50"/>
  <c r="BL275" i="50"/>
  <c r="BG275" i="50"/>
  <c r="BQ275" i="50" s="1"/>
  <c r="BF275" i="50"/>
  <c r="BE275" i="50"/>
  <c r="BD275" i="50"/>
  <c r="BC275" i="50"/>
  <c r="BB275" i="50"/>
  <c r="BA275" i="50"/>
  <c r="AZ275" i="50"/>
  <c r="AY275" i="50"/>
  <c r="BO275" i="50" s="1"/>
  <c r="AX275" i="50"/>
  <c r="AW275" i="50"/>
  <c r="AV275" i="50"/>
  <c r="BN275" i="50" s="1"/>
  <c r="AU275" i="50"/>
  <c r="BM275" i="50" s="1"/>
  <c r="AT275" i="50"/>
  <c r="AS275" i="50"/>
  <c r="AR275" i="50"/>
  <c r="AQ275" i="50"/>
  <c r="AP275" i="50"/>
  <c r="AO275" i="50"/>
  <c r="AN275" i="50"/>
  <c r="AM275" i="50"/>
  <c r="BK275" i="50" s="1"/>
  <c r="AL275" i="50"/>
  <c r="AK275" i="50"/>
  <c r="AJ275" i="50"/>
  <c r="BJ275" i="50" s="1"/>
  <c r="AI275" i="50"/>
  <c r="BI275" i="50" s="1"/>
  <c r="AH275" i="50"/>
  <c r="AG275" i="50"/>
  <c r="BP274" i="50"/>
  <c r="BL274" i="50"/>
  <c r="BG274" i="50"/>
  <c r="BQ274" i="50" s="1"/>
  <c r="BF274" i="50"/>
  <c r="BE274" i="50"/>
  <c r="BD274" i="50"/>
  <c r="BC274" i="50"/>
  <c r="BB274" i="50"/>
  <c r="BA274" i="50"/>
  <c r="AZ274" i="50"/>
  <c r="AY274" i="50"/>
  <c r="BO274" i="50" s="1"/>
  <c r="AX274" i="50"/>
  <c r="AW274" i="50"/>
  <c r="AV274" i="50"/>
  <c r="BN274" i="50" s="1"/>
  <c r="AU274" i="50"/>
  <c r="BM274" i="50" s="1"/>
  <c r="AT274" i="50"/>
  <c r="AS274" i="50"/>
  <c r="AR274" i="50"/>
  <c r="AQ274" i="50"/>
  <c r="AP274" i="50"/>
  <c r="AO274" i="50"/>
  <c r="AN274" i="50"/>
  <c r="AM274" i="50"/>
  <c r="BK274" i="50" s="1"/>
  <c r="AL274" i="50"/>
  <c r="AK274" i="50"/>
  <c r="AJ274" i="50"/>
  <c r="BJ274" i="50" s="1"/>
  <c r="AI274" i="50"/>
  <c r="BI274" i="50" s="1"/>
  <c r="AH274" i="50"/>
  <c r="AG274" i="50"/>
  <c r="BG273" i="50"/>
  <c r="BQ273" i="50" s="1"/>
  <c r="BF273" i="50"/>
  <c r="BE273" i="50"/>
  <c r="BD273" i="50"/>
  <c r="BC273" i="50"/>
  <c r="BP273" i="50" s="1"/>
  <c r="BB273" i="50"/>
  <c r="BA273" i="50"/>
  <c r="AZ273" i="50"/>
  <c r="AY273" i="50"/>
  <c r="BO273" i="50" s="1"/>
  <c r="AX273" i="50"/>
  <c r="AW273" i="50"/>
  <c r="AV273" i="50"/>
  <c r="BN273" i="50" s="1"/>
  <c r="AU273" i="50"/>
  <c r="BM273" i="50" s="1"/>
  <c r="AT273" i="50"/>
  <c r="AS273" i="50"/>
  <c r="AR273" i="50"/>
  <c r="AQ273" i="50"/>
  <c r="BL273" i="50" s="1"/>
  <c r="AP273" i="50"/>
  <c r="AO273" i="50"/>
  <c r="AN273" i="50"/>
  <c r="AM273" i="50"/>
  <c r="BK273" i="50" s="1"/>
  <c r="AL273" i="50"/>
  <c r="AK273" i="50"/>
  <c r="AJ273" i="50"/>
  <c r="BJ273" i="50" s="1"/>
  <c r="AI273" i="50"/>
  <c r="BI273" i="50" s="1"/>
  <c r="AH273" i="50"/>
  <c r="AG273" i="50"/>
  <c r="BG272" i="50"/>
  <c r="BQ272" i="50" s="1"/>
  <c r="BF272" i="50"/>
  <c r="BE272" i="50"/>
  <c r="BD272" i="50"/>
  <c r="BC272" i="50"/>
  <c r="BP272" i="50" s="1"/>
  <c r="BB272" i="50"/>
  <c r="BA272" i="50"/>
  <c r="AZ272" i="50"/>
  <c r="AY272" i="50"/>
  <c r="BO272" i="50" s="1"/>
  <c r="AX272" i="50"/>
  <c r="AW272" i="50"/>
  <c r="AV272" i="50"/>
  <c r="BN272" i="50" s="1"/>
  <c r="AU272" i="50"/>
  <c r="BM272" i="50" s="1"/>
  <c r="AT272" i="50"/>
  <c r="AS272" i="50"/>
  <c r="AR272" i="50"/>
  <c r="AQ272" i="50"/>
  <c r="BL272" i="50" s="1"/>
  <c r="AP272" i="50"/>
  <c r="AO272" i="50"/>
  <c r="AN272" i="50"/>
  <c r="AM272" i="50"/>
  <c r="BK272" i="50" s="1"/>
  <c r="AL272" i="50"/>
  <c r="AK272" i="50"/>
  <c r="AJ272" i="50"/>
  <c r="BJ272" i="50" s="1"/>
  <c r="AI272" i="50"/>
  <c r="BI272" i="50" s="1"/>
  <c r="AH272" i="50"/>
  <c r="AG272" i="50"/>
  <c r="BP271" i="50"/>
  <c r="BL271" i="50"/>
  <c r="BG271" i="50"/>
  <c r="BQ271" i="50" s="1"/>
  <c r="BF271" i="50"/>
  <c r="BE271" i="50"/>
  <c r="BD271" i="50"/>
  <c r="BC271" i="50"/>
  <c r="BB271" i="50"/>
  <c r="BA271" i="50"/>
  <c r="AZ271" i="50"/>
  <c r="AY271" i="50"/>
  <c r="BO271" i="50" s="1"/>
  <c r="AX271" i="50"/>
  <c r="AW271" i="50"/>
  <c r="AV271" i="50"/>
  <c r="BN271" i="50" s="1"/>
  <c r="AU271" i="50"/>
  <c r="BM271" i="50" s="1"/>
  <c r="AT271" i="50"/>
  <c r="AS271" i="50"/>
  <c r="AR271" i="50"/>
  <c r="AQ271" i="50"/>
  <c r="AP271" i="50"/>
  <c r="AO271" i="50"/>
  <c r="AN271" i="50"/>
  <c r="AM271" i="50"/>
  <c r="BK271" i="50" s="1"/>
  <c r="AL271" i="50"/>
  <c r="AK271" i="50"/>
  <c r="AJ271" i="50"/>
  <c r="BJ271" i="50" s="1"/>
  <c r="AI271" i="50"/>
  <c r="BI271" i="50" s="1"/>
  <c r="AH271" i="50"/>
  <c r="AG271" i="50"/>
  <c r="BP270" i="50"/>
  <c r="BL270" i="50"/>
  <c r="BG270" i="50"/>
  <c r="BQ270" i="50" s="1"/>
  <c r="BF270" i="50"/>
  <c r="BE270" i="50"/>
  <c r="BD270" i="50"/>
  <c r="BC270" i="50"/>
  <c r="BB270" i="50"/>
  <c r="BA270" i="50"/>
  <c r="AZ270" i="50"/>
  <c r="AY270" i="50"/>
  <c r="BO270" i="50" s="1"/>
  <c r="AX270" i="50"/>
  <c r="AW270" i="50"/>
  <c r="AV270" i="50"/>
  <c r="BN270" i="50" s="1"/>
  <c r="AU270" i="50"/>
  <c r="BM270" i="50" s="1"/>
  <c r="AT270" i="50"/>
  <c r="AS270" i="50"/>
  <c r="AR270" i="50"/>
  <c r="AQ270" i="50"/>
  <c r="AP270" i="50"/>
  <c r="AO270" i="50"/>
  <c r="AN270" i="50"/>
  <c r="AM270" i="50"/>
  <c r="BK270" i="50" s="1"/>
  <c r="AL270" i="50"/>
  <c r="AK270" i="50"/>
  <c r="AJ270" i="50"/>
  <c r="BJ270" i="50" s="1"/>
  <c r="AI270" i="50"/>
  <c r="BI270" i="50" s="1"/>
  <c r="AH270" i="50"/>
  <c r="AG270" i="50"/>
  <c r="BG269" i="50"/>
  <c r="BQ269" i="50" s="1"/>
  <c r="BF269" i="50"/>
  <c r="BE269" i="50"/>
  <c r="BD269" i="50"/>
  <c r="BC269" i="50"/>
  <c r="BP269" i="50" s="1"/>
  <c r="BB269" i="50"/>
  <c r="BA269" i="50"/>
  <c r="AZ269" i="50"/>
  <c r="AY269" i="50"/>
  <c r="BO269" i="50" s="1"/>
  <c r="AX269" i="50"/>
  <c r="AW269" i="50"/>
  <c r="AV269" i="50"/>
  <c r="BN269" i="50" s="1"/>
  <c r="AU269" i="50"/>
  <c r="BM269" i="50" s="1"/>
  <c r="AT269" i="50"/>
  <c r="AS269" i="50"/>
  <c r="AR269" i="50"/>
  <c r="AQ269" i="50"/>
  <c r="BL269" i="50" s="1"/>
  <c r="AP269" i="50"/>
  <c r="AO269" i="50"/>
  <c r="AN269" i="50"/>
  <c r="AM269" i="50"/>
  <c r="BK269" i="50" s="1"/>
  <c r="AL269" i="50"/>
  <c r="AK269" i="50"/>
  <c r="AJ269" i="50"/>
  <c r="BJ269" i="50" s="1"/>
  <c r="AI269" i="50"/>
  <c r="BI269" i="50" s="1"/>
  <c r="AH269" i="50"/>
  <c r="AG269" i="50"/>
  <c r="BG268" i="50"/>
  <c r="BQ268" i="50" s="1"/>
  <c r="BF268" i="50"/>
  <c r="BE268" i="50"/>
  <c r="BD268" i="50"/>
  <c r="BC268" i="50"/>
  <c r="BP268" i="50" s="1"/>
  <c r="BB268" i="50"/>
  <c r="BA268" i="50"/>
  <c r="AZ268" i="50"/>
  <c r="AY268" i="50"/>
  <c r="BO268" i="50" s="1"/>
  <c r="AX268" i="50"/>
  <c r="AW268" i="50"/>
  <c r="AV268" i="50"/>
  <c r="BN268" i="50" s="1"/>
  <c r="AU268" i="50"/>
  <c r="BM268" i="50" s="1"/>
  <c r="AT268" i="50"/>
  <c r="AS268" i="50"/>
  <c r="AR268" i="50"/>
  <c r="AQ268" i="50"/>
  <c r="BL268" i="50" s="1"/>
  <c r="AP268" i="50"/>
  <c r="AO268" i="50"/>
  <c r="AN268" i="50"/>
  <c r="AM268" i="50"/>
  <c r="BK268" i="50" s="1"/>
  <c r="AL268" i="50"/>
  <c r="AK268" i="50"/>
  <c r="AJ268" i="50"/>
  <c r="BJ268" i="50" s="1"/>
  <c r="AI268" i="50"/>
  <c r="BI268" i="50" s="1"/>
  <c r="AH268" i="50"/>
  <c r="AG268" i="50"/>
  <c r="BP267" i="50"/>
  <c r="BL267" i="50"/>
  <c r="BG267" i="50"/>
  <c r="BQ267" i="50" s="1"/>
  <c r="BF267" i="50"/>
  <c r="BE267" i="50"/>
  <c r="BD267" i="50"/>
  <c r="BC267" i="50"/>
  <c r="BB267" i="50"/>
  <c r="BA267" i="50"/>
  <c r="AZ267" i="50"/>
  <c r="AY267" i="50"/>
  <c r="BO267" i="50" s="1"/>
  <c r="AX267" i="50"/>
  <c r="AW267" i="50"/>
  <c r="AV267" i="50"/>
  <c r="BN267" i="50" s="1"/>
  <c r="AU267" i="50"/>
  <c r="BM267" i="50" s="1"/>
  <c r="AT267" i="50"/>
  <c r="AS267" i="50"/>
  <c r="AR267" i="50"/>
  <c r="AQ267" i="50"/>
  <c r="AP267" i="50"/>
  <c r="AO267" i="50"/>
  <c r="AN267" i="50"/>
  <c r="AM267" i="50"/>
  <c r="BK267" i="50" s="1"/>
  <c r="AL267" i="50"/>
  <c r="AK267" i="50"/>
  <c r="AJ267" i="50"/>
  <c r="BJ267" i="50" s="1"/>
  <c r="AI267" i="50"/>
  <c r="BI267" i="50" s="1"/>
  <c r="AH267" i="50"/>
  <c r="AG267" i="50"/>
  <c r="BP266" i="50"/>
  <c r="BL266" i="50"/>
  <c r="BG266" i="50"/>
  <c r="BQ266" i="50" s="1"/>
  <c r="BF266" i="50"/>
  <c r="BE266" i="50"/>
  <c r="BD266" i="50"/>
  <c r="BC266" i="50"/>
  <c r="BB266" i="50"/>
  <c r="BA266" i="50"/>
  <c r="AZ266" i="50"/>
  <c r="AY266" i="50"/>
  <c r="BO266" i="50" s="1"/>
  <c r="AX266" i="50"/>
  <c r="AW266" i="50"/>
  <c r="AV266" i="50"/>
  <c r="BN266" i="50" s="1"/>
  <c r="AU266" i="50"/>
  <c r="BM266" i="50" s="1"/>
  <c r="AT266" i="50"/>
  <c r="AS266" i="50"/>
  <c r="AR266" i="50"/>
  <c r="AQ266" i="50"/>
  <c r="AP266" i="50"/>
  <c r="AO266" i="50"/>
  <c r="AN266" i="50"/>
  <c r="AM266" i="50"/>
  <c r="BK266" i="50" s="1"/>
  <c r="AL266" i="50"/>
  <c r="AK266" i="50"/>
  <c r="AJ266" i="50"/>
  <c r="BJ266" i="50" s="1"/>
  <c r="AI266" i="50"/>
  <c r="BI266" i="50" s="1"/>
  <c r="AH266" i="50"/>
  <c r="AG266" i="50"/>
  <c r="BG265" i="50"/>
  <c r="BQ265" i="50" s="1"/>
  <c r="BF265" i="50"/>
  <c r="BE265" i="50"/>
  <c r="BD265" i="50"/>
  <c r="BC265" i="50"/>
  <c r="BP265" i="50" s="1"/>
  <c r="BB265" i="50"/>
  <c r="BA265" i="50"/>
  <c r="AZ265" i="50"/>
  <c r="AY265" i="50"/>
  <c r="BO265" i="50" s="1"/>
  <c r="AX265" i="50"/>
  <c r="AW265" i="50"/>
  <c r="AV265" i="50"/>
  <c r="BN265" i="50" s="1"/>
  <c r="AU265" i="50"/>
  <c r="BM265" i="50" s="1"/>
  <c r="AT265" i="50"/>
  <c r="AS265" i="50"/>
  <c r="AR265" i="50"/>
  <c r="AQ265" i="50"/>
  <c r="BL265" i="50" s="1"/>
  <c r="AP265" i="50"/>
  <c r="AO265" i="50"/>
  <c r="AN265" i="50"/>
  <c r="AM265" i="50"/>
  <c r="BK265" i="50" s="1"/>
  <c r="AL265" i="50"/>
  <c r="AK265" i="50"/>
  <c r="AJ265" i="50"/>
  <c r="BJ265" i="50" s="1"/>
  <c r="AI265" i="50"/>
  <c r="BI265" i="50" s="1"/>
  <c r="AH265" i="50"/>
  <c r="AG265" i="50"/>
  <c r="BG264" i="50"/>
  <c r="BQ264" i="50" s="1"/>
  <c r="BF264" i="50"/>
  <c r="BE264" i="50"/>
  <c r="BD264" i="50"/>
  <c r="BC264" i="50"/>
  <c r="BP264" i="50" s="1"/>
  <c r="BB264" i="50"/>
  <c r="BA264" i="50"/>
  <c r="AZ264" i="50"/>
  <c r="AY264" i="50"/>
  <c r="BO264" i="50" s="1"/>
  <c r="AX264" i="50"/>
  <c r="AW264" i="50"/>
  <c r="AV264" i="50"/>
  <c r="BN264" i="50" s="1"/>
  <c r="AU264" i="50"/>
  <c r="BM264" i="50" s="1"/>
  <c r="AT264" i="50"/>
  <c r="AS264" i="50"/>
  <c r="AR264" i="50"/>
  <c r="AQ264" i="50"/>
  <c r="BL264" i="50" s="1"/>
  <c r="AP264" i="50"/>
  <c r="AO264" i="50"/>
  <c r="AN264" i="50"/>
  <c r="AM264" i="50"/>
  <c r="BK264" i="50" s="1"/>
  <c r="AL264" i="50"/>
  <c r="AK264" i="50"/>
  <c r="AJ264" i="50"/>
  <c r="BJ264" i="50" s="1"/>
  <c r="AI264" i="50"/>
  <c r="BI264" i="50" s="1"/>
  <c r="AH264" i="50"/>
  <c r="AG264" i="50"/>
  <c r="BP263" i="50"/>
  <c r="BL263" i="50"/>
  <c r="BG263" i="50"/>
  <c r="BQ263" i="50" s="1"/>
  <c r="BF263" i="50"/>
  <c r="BE263" i="50"/>
  <c r="BD263" i="50"/>
  <c r="BC263" i="50"/>
  <c r="BB263" i="50"/>
  <c r="BA263" i="50"/>
  <c r="AZ263" i="50"/>
  <c r="AY263" i="50"/>
  <c r="BO263" i="50" s="1"/>
  <c r="AX263" i="50"/>
  <c r="AW263" i="50"/>
  <c r="AV263" i="50"/>
  <c r="BN263" i="50" s="1"/>
  <c r="AU263" i="50"/>
  <c r="BM263" i="50" s="1"/>
  <c r="AT263" i="50"/>
  <c r="AS263" i="50"/>
  <c r="AR263" i="50"/>
  <c r="AQ263" i="50"/>
  <c r="AP263" i="50"/>
  <c r="AO263" i="50"/>
  <c r="AN263" i="50"/>
  <c r="AM263" i="50"/>
  <c r="BK263" i="50" s="1"/>
  <c r="AL263" i="50"/>
  <c r="AK263" i="50"/>
  <c r="AJ263" i="50"/>
  <c r="BJ263" i="50" s="1"/>
  <c r="AI263" i="50"/>
  <c r="BI263" i="50" s="1"/>
  <c r="AH263" i="50"/>
  <c r="AG263" i="50"/>
  <c r="BP262" i="50"/>
  <c r="BL262" i="50"/>
  <c r="BG262" i="50"/>
  <c r="BQ262" i="50" s="1"/>
  <c r="BF262" i="50"/>
  <c r="BE262" i="50"/>
  <c r="BD262" i="50"/>
  <c r="BC262" i="50"/>
  <c r="BB262" i="50"/>
  <c r="BA262" i="50"/>
  <c r="AZ262" i="50"/>
  <c r="AY262" i="50"/>
  <c r="BO262" i="50" s="1"/>
  <c r="AX262" i="50"/>
  <c r="AW262" i="50"/>
  <c r="AV262" i="50"/>
  <c r="BN262" i="50" s="1"/>
  <c r="AU262" i="50"/>
  <c r="BM262" i="50" s="1"/>
  <c r="AT262" i="50"/>
  <c r="AS262" i="50"/>
  <c r="AR262" i="50"/>
  <c r="AQ262" i="50"/>
  <c r="AP262" i="50"/>
  <c r="AO262" i="50"/>
  <c r="AN262" i="50"/>
  <c r="AM262" i="50"/>
  <c r="BK262" i="50" s="1"/>
  <c r="AL262" i="50"/>
  <c r="AK262" i="50"/>
  <c r="AJ262" i="50"/>
  <c r="BJ262" i="50" s="1"/>
  <c r="AI262" i="50"/>
  <c r="BI262" i="50" s="1"/>
  <c r="AH262" i="50"/>
  <c r="AG262" i="50"/>
  <c r="BG261" i="50"/>
  <c r="BQ261" i="50" s="1"/>
  <c r="BF261" i="50"/>
  <c r="BE261" i="50"/>
  <c r="BD261" i="50"/>
  <c r="BC261" i="50"/>
  <c r="BP261" i="50" s="1"/>
  <c r="BB261" i="50"/>
  <c r="BA261" i="50"/>
  <c r="AZ261" i="50"/>
  <c r="AY261" i="50"/>
  <c r="BO261" i="50" s="1"/>
  <c r="AX261" i="50"/>
  <c r="AW261" i="50"/>
  <c r="AV261" i="50"/>
  <c r="BN261" i="50" s="1"/>
  <c r="AU261" i="50"/>
  <c r="BM261" i="50" s="1"/>
  <c r="AT261" i="50"/>
  <c r="AS261" i="50"/>
  <c r="AR261" i="50"/>
  <c r="AQ261" i="50"/>
  <c r="BL261" i="50" s="1"/>
  <c r="AP261" i="50"/>
  <c r="AO261" i="50"/>
  <c r="AN261" i="50"/>
  <c r="AM261" i="50"/>
  <c r="BK261" i="50" s="1"/>
  <c r="AL261" i="50"/>
  <c r="AK261" i="50"/>
  <c r="AJ261" i="50"/>
  <c r="BJ261" i="50" s="1"/>
  <c r="AI261" i="50"/>
  <c r="BI261" i="50" s="1"/>
  <c r="AH261" i="50"/>
  <c r="AG261" i="50"/>
  <c r="BG260" i="50"/>
  <c r="BQ260" i="50" s="1"/>
  <c r="BF260" i="50"/>
  <c r="BE260" i="50"/>
  <c r="BD260" i="50"/>
  <c r="BC260" i="50"/>
  <c r="BP260" i="50" s="1"/>
  <c r="BB260" i="50"/>
  <c r="BA260" i="50"/>
  <c r="AZ260" i="50"/>
  <c r="AY260" i="50"/>
  <c r="BO260" i="50" s="1"/>
  <c r="AX260" i="50"/>
  <c r="AW260" i="50"/>
  <c r="AV260" i="50"/>
  <c r="BN260" i="50" s="1"/>
  <c r="AU260" i="50"/>
  <c r="BM260" i="50" s="1"/>
  <c r="AT260" i="50"/>
  <c r="AS260" i="50"/>
  <c r="AR260" i="50"/>
  <c r="AQ260" i="50"/>
  <c r="BL260" i="50" s="1"/>
  <c r="AP260" i="50"/>
  <c r="AO260" i="50"/>
  <c r="AN260" i="50"/>
  <c r="AM260" i="50"/>
  <c r="BK260" i="50" s="1"/>
  <c r="AL260" i="50"/>
  <c r="AK260" i="50"/>
  <c r="AJ260" i="50"/>
  <c r="BJ260" i="50" s="1"/>
  <c r="AI260" i="50"/>
  <c r="BI260" i="50" s="1"/>
  <c r="AH260" i="50"/>
  <c r="AG260" i="50"/>
  <c r="BP259" i="50"/>
  <c r="BL259" i="50"/>
  <c r="BG259" i="50"/>
  <c r="BQ259" i="50" s="1"/>
  <c r="BF259" i="50"/>
  <c r="BE259" i="50"/>
  <c r="BD259" i="50"/>
  <c r="BC259" i="50"/>
  <c r="BB259" i="50"/>
  <c r="BA259" i="50"/>
  <c r="AZ259" i="50"/>
  <c r="AY259" i="50"/>
  <c r="BO259" i="50" s="1"/>
  <c r="AX259" i="50"/>
  <c r="AW259" i="50"/>
  <c r="AV259" i="50"/>
  <c r="BN259" i="50" s="1"/>
  <c r="AU259" i="50"/>
  <c r="BM259" i="50" s="1"/>
  <c r="AT259" i="50"/>
  <c r="AS259" i="50"/>
  <c r="AR259" i="50"/>
  <c r="AQ259" i="50"/>
  <c r="AP259" i="50"/>
  <c r="AO259" i="50"/>
  <c r="AN259" i="50"/>
  <c r="AM259" i="50"/>
  <c r="BK259" i="50" s="1"/>
  <c r="AL259" i="50"/>
  <c r="AK259" i="50"/>
  <c r="AJ259" i="50"/>
  <c r="BJ259" i="50" s="1"/>
  <c r="AI259" i="50"/>
  <c r="BI259" i="50" s="1"/>
  <c r="AH259" i="50"/>
  <c r="AG259" i="50"/>
  <c r="BP258" i="50"/>
  <c r="BL258" i="50"/>
  <c r="BG258" i="50"/>
  <c r="BQ258" i="50" s="1"/>
  <c r="BF258" i="50"/>
  <c r="BE258" i="50"/>
  <c r="BD258" i="50"/>
  <c r="BC258" i="50"/>
  <c r="BB258" i="50"/>
  <c r="BA258" i="50"/>
  <c r="AZ258" i="50"/>
  <c r="AY258" i="50"/>
  <c r="BO258" i="50" s="1"/>
  <c r="AX258" i="50"/>
  <c r="AW258" i="50"/>
  <c r="AV258" i="50"/>
  <c r="BN258" i="50" s="1"/>
  <c r="AU258" i="50"/>
  <c r="BM258" i="50" s="1"/>
  <c r="AT258" i="50"/>
  <c r="AS258" i="50"/>
  <c r="AR258" i="50"/>
  <c r="AQ258" i="50"/>
  <c r="AP258" i="50"/>
  <c r="AO258" i="50"/>
  <c r="AN258" i="50"/>
  <c r="AM258" i="50"/>
  <c r="BK258" i="50" s="1"/>
  <c r="AL258" i="50"/>
  <c r="AK258" i="50"/>
  <c r="AJ258" i="50"/>
  <c r="BJ258" i="50" s="1"/>
  <c r="AI258" i="50"/>
  <c r="BI258" i="50" s="1"/>
  <c r="AH258" i="50"/>
  <c r="AG258" i="50"/>
  <c r="BG257" i="50"/>
  <c r="BQ257" i="50" s="1"/>
  <c r="BF257" i="50"/>
  <c r="BE257" i="50"/>
  <c r="BD257" i="50"/>
  <c r="BC257" i="50"/>
  <c r="BP257" i="50" s="1"/>
  <c r="BB257" i="50"/>
  <c r="BA257" i="50"/>
  <c r="AZ257" i="50"/>
  <c r="AY257" i="50"/>
  <c r="BO257" i="50" s="1"/>
  <c r="AX257" i="50"/>
  <c r="AW257" i="50"/>
  <c r="AV257" i="50"/>
  <c r="BN257" i="50" s="1"/>
  <c r="AU257" i="50"/>
  <c r="BM257" i="50" s="1"/>
  <c r="AT257" i="50"/>
  <c r="AS257" i="50"/>
  <c r="AR257" i="50"/>
  <c r="AQ257" i="50"/>
  <c r="BL257" i="50" s="1"/>
  <c r="AP257" i="50"/>
  <c r="AO257" i="50"/>
  <c r="AN257" i="50"/>
  <c r="AM257" i="50"/>
  <c r="BK257" i="50" s="1"/>
  <c r="AL257" i="50"/>
  <c r="AK257" i="50"/>
  <c r="AJ257" i="50"/>
  <c r="BJ257" i="50" s="1"/>
  <c r="AI257" i="50"/>
  <c r="BI257" i="50" s="1"/>
  <c r="AH257" i="50"/>
  <c r="AG257" i="50"/>
  <c r="BG256" i="50"/>
  <c r="BQ256" i="50" s="1"/>
  <c r="BF256" i="50"/>
  <c r="BE256" i="50"/>
  <c r="BD256" i="50"/>
  <c r="BC256" i="50"/>
  <c r="BP256" i="50" s="1"/>
  <c r="BB256" i="50"/>
  <c r="BA256" i="50"/>
  <c r="AZ256" i="50"/>
  <c r="AY256" i="50"/>
  <c r="BO256" i="50" s="1"/>
  <c r="AX256" i="50"/>
  <c r="AW256" i="50"/>
  <c r="AV256" i="50"/>
  <c r="BN256" i="50" s="1"/>
  <c r="AU256" i="50"/>
  <c r="BM256" i="50" s="1"/>
  <c r="AT256" i="50"/>
  <c r="AS256" i="50"/>
  <c r="AR256" i="50"/>
  <c r="AQ256" i="50"/>
  <c r="BL256" i="50" s="1"/>
  <c r="AP256" i="50"/>
  <c r="AO256" i="50"/>
  <c r="AN256" i="50"/>
  <c r="AM256" i="50"/>
  <c r="BK256" i="50" s="1"/>
  <c r="AL256" i="50"/>
  <c r="AK256" i="50"/>
  <c r="AJ256" i="50"/>
  <c r="BJ256" i="50" s="1"/>
  <c r="AI256" i="50"/>
  <c r="BI256" i="50" s="1"/>
  <c r="AH256" i="50"/>
  <c r="AG256" i="50"/>
  <c r="BP255" i="50"/>
  <c r="BL255" i="50"/>
  <c r="BG255" i="50"/>
  <c r="BQ255" i="50" s="1"/>
  <c r="BF255" i="50"/>
  <c r="BE255" i="50"/>
  <c r="BD255" i="50"/>
  <c r="BC255" i="50"/>
  <c r="BB255" i="50"/>
  <c r="BA255" i="50"/>
  <c r="AZ255" i="50"/>
  <c r="AY255" i="50"/>
  <c r="BO255" i="50" s="1"/>
  <c r="AX255" i="50"/>
  <c r="AW255" i="50"/>
  <c r="AV255" i="50"/>
  <c r="BN255" i="50" s="1"/>
  <c r="AU255" i="50"/>
  <c r="BM255" i="50" s="1"/>
  <c r="AT255" i="50"/>
  <c r="AS255" i="50"/>
  <c r="AR255" i="50"/>
  <c r="AQ255" i="50"/>
  <c r="AP255" i="50"/>
  <c r="AO255" i="50"/>
  <c r="AN255" i="50"/>
  <c r="AM255" i="50"/>
  <c r="BK255" i="50" s="1"/>
  <c r="AL255" i="50"/>
  <c r="AK255" i="50"/>
  <c r="AJ255" i="50"/>
  <c r="BJ255" i="50" s="1"/>
  <c r="AI255" i="50"/>
  <c r="BI255" i="50" s="1"/>
  <c r="AH255" i="50"/>
  <c r="AG255" i="50"/>
  <c r="BP254" i="50"/>
  <c r="BL254" i="50"/>
  <c r="BG254" i="50"/>
  <c r="BQ254" i="50" s="1"/>
  <c r="BF254" i="50"/>
  <c r="BE254" i="50"/>
  <c r="BD254" i="50"/>
  <c r="BC254" i="50"/>
  <c r="BB254" i="50"/>
  <c r="BA254" i="50"/>
  <c r="AZ254" i="50"/>
  <c r="AY254" i="50"/>
  <c r="BO254" i="50" s="1"/>
  <c r="AX254" i="50"/>
  <c r="AW254" i="50"/>
  <c r="AV254" i="50"/>
  <c r="BN254" i="50" s="1"/>
  <c r="AU254" i="50"/>
  <c r="BM254" i="50" s="1"/>
  <c r="AT254" i="50"/>
  <c r="AS254" i="50"/>
  <c r="AR254" i="50"/>
  <c r="AQ254" i="50"/>
  <c r="AP254" i="50"/>
  <c r="AO254" i="50"/>
  <c r="AN254" i="50"/>
  <c r="AM254" i="50"/>
  <c r="BK254" i="50" s="1"/>
  <c r="AL254" i="50"/>
  <c r="AK254" i="50"/>
  <c r="AJ254" i="50"/>
  <c r="BJ254" i="50" s="1"/>
  <c r="AI254" i="50"/>
  <c r="BI254" i="50" s="1"/>
  <c r="AH254" i="50"/>
  <c r="AG254" i="50"/>
  <c r="BG253" i="50"/>
  <c r="BQ253" i="50" s="1"/>
  <c r="BF253" i="50"/>
  <c r="BE253" i="50"/>
  <c r="BD253" i="50"/>
  <c r="BC253" i="50"/>
  <c r="BP253" i="50" s="1"/>
  <c r="BB253" i="50"/>
  <c r="BA253" i="50"/>
  <c r="AZ253" i="50"/>
  <c r="AY253" i="50"/>
  <c r="BO253" i="50" s="1"/>
  <c r="AX253" i="50"/>
  <c r="AW253" i="50"/>
  <c r="AV253" i="50"/>
  <c r="BN253" i="50" s="1"/>
  <c r="AU253" i="50"/>
  <c r="BM253" i="50" s="1"/>
  <c r="AT253" i="50"/>
  <c r="AS253" i="50"/>
  <c r="AR253" i="50"/>
  <c r="AQ253" i="50"/>
  <c r="BL253" i="50" s="1"/>
  <c r="AP253" i="50"/>
  <c r="AO253" i="50"/>
  <c r="AN253" i="50"/>
  <c r="AM253" i="50"/>
  <c r="BK253" i="50" s="1"/>
  <c r="AL253" i="50"/>
  <c r="AK253" i="50"/>
  <c r="AJ253" i="50"/>
  <c r="BJ253" i="50" s="1"/>
  <c r="AI253" i="50"/>
  <c r="BI253" i="50" s="1"/>
  <c r="AH253" i="50"/>
  <c r="AG253" i="50"/>
  <c r="BG252" i="50"/>
  <c r="BQ252" i="50" s="1"/>
  <c r="BF252" i="50"/>
  <c r="BE252" i="50"/>
  <c r="BD252" i="50"/>
  <c r="BC252" i="50"/>
  <c r="BP252" i="50" s="1"/>
  <c r="BB252" i="50"/>
  <c r="BA252" i="50"/>
  <c r="AZ252" i="50"/>
  <c r="AY252" i="50"/>
  <c r="BO252" i="50" s="1"/>
  <c r="AX252" i="50"/>
  <c r="AW252" i="50"/>
  <c r="AV252" i="50"/>
  <c r="BN252" i="50" s="1"/>
  <c r="AU252" i="50"/>
  <c r="BM252" i="50" s="1"/>
  <c r="AT252" i="50"/>
  <c r="AS252" i="50"/>
  <c r="AR252" i="50"/>
  <c r="AQ252" i="50"/>
  <c r="BL252" i="50" s="1"/>
  <c r="AP252" i="50"/>
  <c r="AO252" i="50"/>
  <c r="AN252" i="50"/>
  <c r="AM252" i="50"/>
  <c r="BK252" i="50" s="1"/>
  <c r="AL252" i="50"/>
  <c r="AK252" i="50"/>
  <c r="AJ252" i="50"/>
  <c r="BJ252" i="50" s="1"/>
  <c r="AI252" i="50"/>
  <c r="BI252" i="50" s="1"/>
  <c r="AH252" i="50"/>
  <c r="AG252" i="50"/>
  <c r="BP251" i="50"/>
  <c r="BL251" i="50"/>
  <c r="BG251" i="50"/>
  <c r="BQ251" i="50" s="1"/>
  <c r="BF251" i="50"/>
  <c r="BE251" i="50"/>
  <c r="BD251" i="50"/>
  <c r="BC251" i="50"/>
  <c r="BB251" i="50"/>
  <c r="BA251" i="50"/>
  <c r="AZ251" i="50"/>
  <c r="AY251" i="50"/>
  <c r="BO251" i="50" s="1"/>
  <c r="AX251" i="50"/>
  <c r="AW251" i="50"/>
  <c r="AV251" i="50"/>
  <c r="BN251" i="50" s="1"/>
  <c r="AU251" i="50"/>
  <c r="BM251" i="50" s="1"/>
  <c r="AT251" i="50"/>
  <c r="AS251" i="50"/>
  <c r="AR251" i="50"/>
  <c r="AQ251" i="50"/>
  <c r="AP251" i="50"/>
  <c r="AO251" i="50"/>
  <c r="AN251" i="50"/>
  <c r="AM251" i="50"/>
  <c r="BK251" i="50" s="1"/>
  <c r="AL251" i="50"/>
  <c r="AK251" i="50"/>
  <c r="AJ251" i="50"/>
  <c r="BJ251" i="50" s="1"/>
  <c r="AI251" i="50"/>
  <c r="BI251" i="50" s="1"/>
  <c r="AH251" i="50"/>
  <c r="AG251" i="50"/>
  <c r="BP250" i="50"/>
  <c r="BL250" i="50"/>
  <c r="BG250" i="50"/>
  <c r="BQ250" i="50" s="1"/>
  <c r="BF250" i="50"/>
  <c r="BE250" i="50"/>
  <c r="BD250" i="50"/>
  <c r="BC250" i="50"/>
  <c r="BB250" i="50"/>
  <c r="BA250" i="50"/>
  <c r="AZ250" i="50"/>
  <c r="AY250" i="50"/>
  <c r="BO250" i="50" s="1"/>
  <c r="AX250" i="50"/>
  <c r="AW250" i="50"/>
  <c r="AV250" i="50"/>
  <c r="BN250" i="50" s="1"/>
  <c r="AU250" i="50"/>
  <c r="BM250" i="50" s="1"/>
  <c r="AT250" i="50"/>
  <c r="AS250" i="50"/>
  <c r="AR250" i="50"/>
  <c r="AQ250" i="50"/>
  <c r="AP250" i="50"/>
  <c r="AO250" i="50"/>
  <c r="AN250" i="50"/>
  <c r="AM250" i="50"/>
  <c r="BK250" i="50" s="1"/>
  <c r="AL250" i="50"/>
  <c r="AK250" i="50"/>
  <c r="AJ250" i="50"/>
  <c r="BJ250" i="50" s="1"/>
  <c r="AI250" i="50"/>
  <c r="BI250" i="50" s="1"/>
  <c r="AH250" i="50"/>
  <c r="AG250" i="50"/>
  <c r="BG249" i="50"/>
  <c r="BQ249" i="50" s="1"/>
  <c r="BF249" i="50"/>
  <c r="BE249" i="50"/>
  <c r="BD249" i="50"/>
  <c r="BC249" i="50"/>
  <c r="BP249" i="50" s="1"/>
  <c r="BB249" i="50"/>
  <c r="BA249" i="50"/>
  <c r="AZ249" i="50"/>
  <c r="AY249" i="50"/>
  <c r="BO249" i="50" s="1"/>
  <c r="AX249" i="50"/>
  <c r="AW249" i="50"/>
  <c r="AV249" i="50"/>
  <c r="BN249" i="50" s="1"/>
  <c r="AU249" i="50"/>
  <c r="BM249" i="50" s="1"/>
  <c r="AT249" i="50"/>
  <c r="AS249" i="50"/>
  <c r="AR249" i="50"/>
  <c r="AQ249" i="50"/>
  <c r="BL249" i="50" s="1"/>
  <c r="AP249" i="50"/>
  <c r="AO249" i="50"/>
  <c r="AN249" i="50"/>
  <c r="AM249" i="50"/>
  <c r="BK249" i="50" s="1"/>
  <c r="AL249" i="50"/>
  <c r="AK249" i="50"/>
  <c r="AJ249" i="50"/>
  <c r="BJ249" i="50" s="1"/>
  <c r="AI249" i="50"/>
  <c r="BI249" i="50" s="1"/>
  <c r="AH249" i="50"/>
  <c r="AG249" i="50"/>
  <c r="BG248" i="50"/>
  <c r="BQ248" i="50" s="1"/>
  <c r="BF248" i="50"/>
  <c r="BE248" i="50"/>
  <c r="BD248" i="50"/>
  <c r="BC248" i="50"/>
  <c r="BP248" i="50" s="1"/>
  <c r="BB248" i="50"/>
  <c r="BA248" i="50"/>
  <c r="AZ248" i="50"/>
  <c r="AY248" i="50"/>
  <c r="BO248" i="50" s="1"/>
  <c r="AX248" i="50"/>
  <c r="AW248" i="50"/>
  <c r="AV248" i="50"/>
  <c r="BN248" i="50" s="1"/>
  <c r="AU248" i="50"/>
  <c r="BM248" i="50" s="1"/>
  <c r="AT248" i="50"/>
  <c r="AS248" i="50"/>
  <c r="AR248" i="50"/>
  <c r="AQ248" i="50"/>
  <c r="BL248" i="50" s="1"/>
  <c r="AP248" i="50"/>
  <c r="AO248" i="50"/>
  <c r="AN248" i="50"/>
  <c r="AM248" i="50"/>
  <c r="BK248" i="50" s="1"/>
  <c r="AL248" i="50"/>
  <c r="AK248" i="50"/>
  <c r="AJ248" i="50"/>
  <c r="BJ248" i="50" s="1"/>
  <c r="AI248" i="50"/>
  <c r="BI248" i="50" s="1"/>
  <c r="AH248" i="50"/>
  <c r="AG248" i="50"/>
  <c r="BP247" i="50"/>
  <c r="BL247" i="50"/>
  <c r="BG247" i="50"/>
  <c r="BQ247" i="50" s="1"/>
  <c r="BF247" i="50"/>
  <c r="BE247" i="50"/>
  <c r="BD247" i="50"/>
  <c r="BC247" i="50"/>
  <c r="BB247" i="50"/>
  <c r="BA247" i="50"/>
  <c r="AZ247" i="50"/>
  <c r="AY247" i="50"/>
  <c r="BO247" i="50" s="1"/>
  <c r="AX247" i="50"/>
  <c r="AW247" i="50"/>
  <c r="AV247" i="50"/>
  <c r="BN247" i="50" s="1"/>
  <c r="AU247" i="50"/>
  <c r="BM247" i="50" s="1"/>
  <c r="AT247" i="50"/>
  <c r="AS247" i="50"/>
  <c r="AR247" i="50"/>
  <c r="AQ247" i="50"/>
  <c r="AP247" i="50"/>
  <c r="AO247" i="50"/>
  <c r="AN247" i="50"/>
  <c r="AM247" i="50"/>
  <c r="BK247" i="50" s="1"/>
  <c r="AL247" i="50"/>
  <c r="AK247" i="50"/>
  <c r="AJ247" i="50"/>
  <c r="BJ247" i="50" s="1"/>
  <c r="AI247" i="50"/>
  <c r="BI247" i="50" s="1"/>
  <c r="AH247" i="50"/>
  <c r="AG247" i="50"/>
  <c r="BP246" i="50"/>
  <c r="BL246" i="50"/>
  <c r="BG246" i="50"/>
  <c r="BQ246" i="50" s="1"/>
  <c r="BF246" i="50"/>
  <c r="BE246" i="50"/>
  <c r="BD246" i="50"/>
  <c r="BC246" i="50"/>
  <c r="BB246" i="50"/>
  <c r="BA246" i="50"/>
  <c r="AZ246" i="50"/>
  <c r="AY246" i="50"/>
  <c r="BO246" i="50" s="1"/>
  <c r="AX246" i="50"/>
  <c r="AW246" i="50"/>
  <c r="AV246" i="50"/>
  <c r="BN246" i="50" s="1"/>
  <c r="AU246" i="50"/>
  <c r="BM246" i="50" s="1"/>
  <c r="AT246" i="50"/>
  <c r="AS246" i="50"/>
  <c r="AR246" i="50"/>
  <c r="AQ246" i="50"/>
  <c r="AP246" i="50"/>
  <c r="AO246" i="50"/>
  <c r="AN246" i="50"/>
  <c r="AM246" i="50"/>
  <c r="BK246" i="50" s="1"/>
  <c r="AL246" i="50"/>
  <c r="AK246" i="50"/>
  <c r="AJ246" i="50"/>
  <c r="BJ246" i="50" s="1"/>
  <c r="AI246" i="50"/>
  <c r="BI246" i="50" s="1"/>
  <c r="AH246" i="50"/>
  <c r="AG246" i="50"/>
  <c r="BG245" i="50"/>
  <c r="BQ245" i="50" s="1"/>
  <c r="BF245" i="50"/>
  <c r="BE245" i="50"/>
  <c r="BD245" i="50"/>
  <c r="BC245" i="50"/>
  <c r="BP245" i="50" s="1"/>
  <c r="BB245" i="50"/>
  <c r="BA245" i="50"/>
  <c r="AZ245" i="50"/>
  <c r="AY245" i="50"/>
  <c r="BO245" i="50" s="1"/>
  <c r="AX245" i="50"/>
  <c r="AW245" i="50"/>
  <c r="AV245" i="50"/>
  <c r="BN245" i="50" s="1"/>
  <c r="AU245" i="50"/>
  <c r="BM245" i="50" s="1"/>
  <c r="AT245" i="50"/>
  <c r="AS245" i="50"/>
  <c r="AR245" i="50"/>
  <c r="AQ245" i="50"/>
  <c r="BL245" i="50" s="1"/>
  <c r="AP245" i="50"/>
  <c r="AO245" i="50"/>
  <c r="AN245" i="50"/>
  <c r="AM245" i="50"/>
  <c r="BK245" i="50" s="1"/>
  <c r="AL245" i="50"/>
  <c r="AK245" i="50"/>
  <c r="AJ245" i="50"/>
  <c r="BJ245" i="50" s="1"/>
  <c r="AI245" i="50"/>
  <c r="BI245" i="50" s="1"/>
  <c r="AH245" i="50"/>
  <c r="AG245" i="50"/>
  <c r="BG244" i="50"/>
  <c r="BQ244" i="50" s="1"/>
  <c r="BF244" i="50"/>
  <c r="BE244" i="50"/>
  <c r="BD244" i="50"/>
  <c r="BC244" i="50"/>
  <c r="BP244" i="50" s="1"/>
  <c r="BB244" i="50"/>
  <c r="BA244" i="50"/>
  <c r="AZ244" i="50"/>
  <c r="AY244" i="50"/>
  <c r="BO244" i="50" s="1"/>
  <c r="AX244" i="50"/>
  <c r="AW244" i="50"/>
  <c r="AV244" i="50"/>
  <c r="BN244" i="50" s="1"/>
  <c r="AU244" i="50"/>
  <c r="BM244" i="50" s="1"/>
  <c r="AT244" i="50"/>
  <c r="AS244" i="50"/>
  <c r="AR244" i="50"/>
  <c r="AQ244" i="50"/>
  <c r="BL244" i="50" s="1"/>
  <c r="AP244" i="50"/>
  <c r="AO244" i="50"/>
  <c r="AN244" i="50"/>
  <c r="AM244" i="50"/>
  <c r="BK244" i="50" s="1"/>
  <c r="AL244" i="50"/>
  <c r="AK244" i="50"/>
  <c r="AJ244" i="50"/>
  <c r="BJ244" i="50" s="1"/>
  <c r="AI244" i="50"/>
  <c r="BI244" i="50" s="1"/>
  <c r="AH244" i="50"/>
  <c r="AG244" i="50"/>
  <c r="BP243" i="50"/>
  <c r="BL243" i="50"/>
  <c r="BG243" i="50"/>
  <c r="BQ243" i="50" s="1"/>
  <c r="BF243" i="50"/>
  <c r="BE243" i="50"/>
  <c r="BD243" i="50"/>
  <c r="BC243" i="50"/>
  <c r="BB243" i="50"/>
  <c r="BA243" i="50"/>
  <c r="AZ243" i="50"/>
  <c r="AY243" i="50"/>
  <c r="BO243" i="50" s="1"/>
  <c r="AX243" i="50"/>
  <c r="AW243" i="50"/>
  <c r="AV243" i="50"/>
  <c r="BN243" i="50" s="1"/>
  <c r="AU243" i="50"/>
  <c r="BM243" i="50" s="1"/>
  <c r="AT243" i="50"/>
  <c r="AS243" i="50"/>
  <c r="AR243" i="50"/>
  <c r="AQ243" i="50"/>
  <c r="AP243" i="50"/>
  <c r="AO243" i="50"/>
  <c r="AN243" i="50"/>
  <c r="AM243" i="50"/>
  <c r="BK243" i="50" s="1"/>
  <c r="AL243" i="50"/>
  <c r="AK243" i="50"/>
  <c r="AJ243" i="50"/>
  <c r="BJ243" i="50" s="1"/>
  <c r="AI243" i="50"/>
  <c r="BI243" i="50" s="1"/>
  <c r="AH243" i="50"/>
  <c r="AG243" i="50"/>
  <c r="BP242" i="50"/>
  <c r="BL242" i="50"/>
  <c r="BG242" i="50"/>
  <c r="BQ242" i="50" s="1"/>
  <c r="BF242" i="50"/>
  <c r="BE242" i="50"/>
  <c r="BD242" i="50"/>
  <c r="BC242" i="50"/>
  <c r="BB242" i="50"/>
  <c r="BA242" i="50"/>
  <c r="AZ242" i="50"/>
  <c r="AY242" i="50"/>
  <c r="BO242" i="50" s="1"/>
  <c r="AX242" i="50"/>
  <c r="AW242" i="50"/>
  <c r="AV242" i="50"/>
  <c r="BN242" i="50" s="1"/>
  <c r="AU242" i="50"/>
  <c r="BM242" i="50" s="1"/>
  <c r="AT242" i="50"/>
  <c r="AS242" i="50"/>
  <c r="AR242" i="50"/>
  <c r="AQ242" i="50"/>
  <c r="AP242" i="50"/>
  <c r="AO242" i="50"/>
  <c r="AN242" i="50"/>
  <c r="AM242" i="50"/>
  <c r="BK242" i="50" s="1"/>
  <c r="AL242" i="50"/>
  <c r="AK242" i="50"/>
  <c r="AJ242" i="50"/>
  <c r="BJ242" i="50" s="1"/>
  <c r="AI242" i="50"/>
  <c r="BI242" i="50" s="1"/>
  <c r="AH242" i="50"/>
  <c r="AG242" i="50"/>
  <c r="BG241" i="50"/>
  <c r="BQ241" i="50" s="1"/>
  <c r="BF241" i="50"/>
  <c r="BE241" i="50"/>
  <c r="BD241" i="50"/>
  <c r="BC241" i="50"/>
  <c r="BP241" i="50" s="1"/>
  <c r="BB241" i="50"/>
  <c r="BA241" i="50"/>
  <c r="AZ241" i="50"/>
  <c r="AY241" i="50"/>
  <c r="BO241" i="50" s="1"/>
  <c r="AX241" i="50"/>
  <c r="AW241" i="50"/>
  <c r="AV241" i="50"/>
  <c r="BN241" i="50" s="1"/>
  <c r="AU241" i="50"/>
  <c r="BM241" i="50" s="1"/>
  <c r="AT241" i="50"/>
  <c r="AS241" i="50"/>
  <c r="AR241" i="50"/>
  <c r="AQ241" i="50"/>
  <c r="BL241" i="50" s="1"/>
  <c r="AP241" i="50"/>
  <c r="AO241" i="50"/>
  <c r="AN241" i="50"/>
  <c r="AM241" i="50"/>
  <c r="BK241" i="50" s="1"/>
  <c r="AL241" i="50"/>
  <c r="AK241" i="50"/>
  <c r="AJ241" i="50"/>
  <c r="BJ241" i="50" s="1"/>
  <c r="AI241" i="50"/>
  <c r="BI241" i="50" s="1"/>
  <c r="AH241" i="50"/>
  <c r="AG241" i="50"/>
  <c r="BG240" i="50"/>
  <c r="BQ240" i="50" s="1"/>
  <c r="BF240" i="50"/>
  <c r="BE240" i="50"/>
  <c r="BD240" i="50"/>
  <c r="BC240" i="50"/>
  <c r="BP240" i="50" s="1"/>
  <c r="BB240" i="50"/>
  <c r="BA240" i="50"/>
  <c r="AZ240" i="50"/>
  <c r="AY240" i="50"/>
  <c r="BO240" i="50" s="1"/>
  <c r="AX240" i="50"/>
  <c r="AW240" i="50"/>
  <c r="AV240" i="50"/>
  <c r="BN240" i="50" s="1"/>
  <c r="AU240" i="50"/>
  <c r="BM240" i="50" s="1"/>
  <c r="AT240" i="50"/>
  <c r="AS240" i="50"/>
  <c r="AR240" i="50"/>
  <c r="AQ240" i="50"/>
  <c r="BL240" i="50" s="1"/>
  <c r="AP240" i="50"/>
  <c r="AO240" i="50"/>
  <c r="AN240" i="50"/>
  <c r="AM240" i="50"/>
  <c r="BK240" i="50" s="1"/>
  <c r="AL240" i="50"/>
  <c r="AK240" i="50"/>
  <c r="AJ240" i="50"/>
  <c r="BJ240" i="50" s="1"/>
  <c r="AI240" i="50"/>
  <c r="BI240" i="50" s="1"/>
  <c r="AH240" i="50"/>
  <c r="AG240" i="50"/>
  <c r="BP239" i="50"/>
  <c r="BL239" i="50"/>
  <c r="BG239" i="50"/>
  <c r="BQ239" i="50" s="1"/>
  <c r="BF239" i="50"/>
  <c r="BE239" i="50"/>
  <c r="BD239" i="50"/>
  <c r="BC239" i="50"/>
  <c r="BB239" i="50"/>
  <c r="BA239" i="50"/>
  <c r="AZ239" i="50"/>
  <c r="AY239" i="50"/>
  <c r="BO239" i="50" s="1"/>
  <c r="AX239" i="50"/>
  <c r="AW239" i="50"/>
  <c r="AV239" i="50"/>
  <c r="BN239" i="50" s="1"/>
  <c r="AU239" i="50"/>
  <c r="BM239" i="50" s="1"/>
  <c r="AT239" i="50"/>
  <c r="AS239" i="50"/>
  <c r="AR239" i="50"/>
  <c r="AQ239" i="50"/>
  <c r="AP239" i="50"/>
  <c r="AO239" i="50"/>
  <c r="AN239" i="50"/>
  <c r="AM239" i="50"/>
  <c r="BK239" i="50" s="1"/>
  <c r="AL239" i="50"/>
  <c r="AK239" i="50"/>
  <c r="AJ239" i="50"/>
  <c r="BJ239" i="50" s="1"/>
  <c r="AI239" i="50"/>
  <c r="BI239" i="50" s="1"/>
  <c r="AH239" i="50"/>
  <c r="AG239" i="50"/>
  <c r="BP238" i="50"/>
  <c r="BL238" i="50"/>
  <c r="BG238" i="50"/>
  <c r="BQ238" i="50" s="1"/>
  <c r="BF238" i="50"/>
  <c r="BE238" i="50"/>
  <c r="BD238" i="50"/>
  <c r="BC238" i="50"/>
  <c r="BB238" i="50"/>
  <c r="BA238" i="50"/>
  <c r="AZ238" i="50"/>
  <c r="AY238" i="50"/>
  <c r="BO238" i="50" s="1"/>
  <c r="AX238" i="50"/>
  <c r="AW238" i="50"/>
  <c r="AV238" i="50"/>
  <c r="BN238" i="50" s="1"/>
  <c r="AU238" i="50"/>
  <c r="BM238" i="50" s="1"/>
  <c r="AT238" i="50"/>
  <c r="AS238" i="50"/>
  <c r="AR238" i="50"/>
  <c r="AQ238" i="50"/>
  <c r="AP238" i="50"/>
  <c r="AO238" i="50"/>
  <c r="AN238" i="50"/>
  <c r="AM238" i="50"/>
  <c r="BK238" i="50" s="1"/>
  <c r="AL238" i="50"/>
  <c r="AK238" i="50"/>
  <c r="AJ238" i="50"/>
  <c r="BJ238" i="50" s="1"/>
  <c r="AI238" i="50"/>
  <c r="BI238" i="50" s="1"/>
  <c r="AH238" i="50"/>
  <c r="AG238" i="50"/>
  <c r="BG237" i="50"/>
  <c r="BQ237" i="50" s="1"/>
  <c r="BF237" i="50"/>
  <c r="BE237" i="50"/>
  <c r="BD237" i="50"/>
  <c r="BC237" i="50"/>
  <c r="BP237" i="50" s="1"/>
  <c r="BB237" i="50"/>
  <c r="BA237" i="50"/>
  <c r="AZ237" i="50"/>
  <c r="AY237" i="50"/>
  <c r="BO237" i="50" s="1"/>
  <c r="AX237" i="50"/>
  <c r="AW237" i="50"/>
  <c r="AV237" i="50"/>
  <c r="BN237" i="50" s="1"/>
  <c r="AU237" i="50"/>
  <c r="BM237" i="50" s="1"/>
  <c r="AT237" i="50"/>
  <c r="AS237" i="50"/>
  <c r="AR237" i="50"/>
  <c r="AQ237" i="50"/>
  <c r="BL237" i="50" s="1"/>
  <c r="AP237" i="50"/>
  <c r="AO237" i="50"/>
  <c r="AN237" i="50"/>
  <c r="AM237" i="50"/>
  <c r="BK237" i="50" s="1"/>
  <c r="AL237" i="50"/>
  <c r="AK237" i="50"/>
  <c r="AJ237" i="50"/>
  <c r="BJ237" i="50" s="1"/>
  <c r="AI237" i="50"/>
  <c r="BI237" i="50" s="1"/>
  <c r="AH237" i="50"/>
  <c r="AG237" i="50"/>
  <c r="BG236" i="50"/>
  <c r="BQ236" i="50" s="1"/>
  <c r="BF236" i="50"/>
  <c r="BE236" i="50"/>
  <c r="BD236" i="50"/>
  <c r="BC236" i="50"/>
  <c r="BP236" i="50" s="1"/>
  <c r="BB236" i="50"/>
  <c r="BA236" i="50"/>
  <c r="AZ236" i="50"/>
  <c r="AY236" i="50"/>
  <c r="BO236" i="50" s="1"/>
  <c r="AX236" i="50"/>
  <c r="AW236" i="50"/>
  <c r="AV236" i="50"/>
  <c r="BN236" i="50" s="1"/>
  <c r="AU236" i="50"/>
  <c r="BM236" i="50" s="1"/>
  <c r="AT236" i="50"/>
  <c r="AS236" i="50"/>
  <c r="AR236" i="50"/>
  <c r="AQ236" i="50"/>
  <c r="BL236" i="50" s="1"/>
  <c r="AP236" i="50"/>
  <c r="AO236" i="50"/>
  <c r="AN236" i="50"/>
  <c r="AM236" i="50"/>
  <c r="BK236" i="50" s="1"/>
  <c r="AL236" i="50"/>
  <c r="AK236" i="50"/>
  <c r="AJ236" i="50"/>
  <c r="BJ236" i="50" s="1"/>
  <c r="AI236" i="50"/>
  <c r="BI236" i="50" s="1"/>
  <c r="AH236" i="50"/>
  <c r="AG236" i="50"/>
  <c r="BP235" i="50"/>
  <c r="BL235" i="50"/>
  <c r="BG235" i="50"/>
  <c r="BQ235" i="50" s="1"/>
  <c r="BF235" i="50"/>
  <c r="BE235" i="50"/>
  <c r="BD235" i="50"/>
  <c r="BC235" i="50"/>
  <c r="BB235" i="50"/>
  <c r="BA235" i="50"/>
  <c r="AZ235" i="50"/>
  <c r="AY235" i="50"/>
  <c r="BO235" i="50" s="1"/>
  <c r="AX235" i="50"/>
  <c r="AW235" i="50"/>
  <c r="AV235" i="50"/>
  <c r="BN235" i="50" s="1"/>
  <c r="AU235" i="50"/>
  <c r="BM235" i="50" s="1"/>
  <c r="AT235" i="50"/>
  <c r="AS235" i="50"/>
  <c r="AR235" i="50"/>
  <c r="AQ235" i="50"/>
  <c r="AP235" i="50"/>
  <c r="AO235" i="50"/>
  <c r="AN235" i="50"/>
  <c r="AM235" i="50"/>
  <c r="BK235" i="50" s="1"/>
  <c r="AL235" i="50"/>
  <c r="AK235" i="50"/>
  <c r="AJ235" i="50"/>
  <c r="BJ235" i="50" s="1"/>
  <c r="AI235" i="50"/>
  <c r="BI235" i="50" s="1"/>
  <c r="AH235" i="50"/>
  <c r="AG235" i="50"/>
  <c r="BP234" i="50"/>
  <c r="BL234" i="50"/>
  <c r="BG234" i="50"/>
  <c r="BQ234" i="50" s="1"/>
  <c r="BF234" i="50"/>
  <c r="BE234" i="50"/>
  <c r="BD234" i="50"/>
  <c r="BC234" i="50"/>
  <c r="BB234" i="50"/>
  <c r="BA234" i="50"/>
  <c r="AZ234" i="50"/>
  <c r="AY234" i="50"/>
  <c r="BO234" i="50" s="1"/>
  <c r="AX234" i="50"/>
  <c r="AW234" i="50"/>
  <c r="AV234" i="50"/>
  <c r="BN234" i="50" s="1"/>
  <c r="AU234" i="50"/>
  <c r="BM234" i="50" s="1"/>
  <c r="AT234" i="50"/>
  <c r="AS234" i="50"/>
  <c r="AR234" i="50"/>
  <c r="AQ234" i="50"/>
  <c r="AP234" i="50"/>
  <c r="AO234" i="50"/>
  <c r="AN234" i="50"/>
  <c r="AM234" i="50"/>
  <c r="BK234" i="50" s="1"/>
  <c r="AL234" i="50"/>
  <c r="AK234" i="50"/>
  <c r="AJ234" i="50"/>
  <c r="BJ234" i="50" s="1"/>
  <c r="AI234" i="50"/>
  <c r="BI234" i="50" s="1"/>
  <c r="AH234" i="50"/>
  <c r="AG234" i="50"/>
  <c r="BG233" i="50"/>
  <c r="BQ233" i="50" s="1"/>
  <c r="BF233" i="50"/>
  <c r="BE233" i="50"/>
  <c r="BD233" i="50"/>
  <c r="BC233" i="50"/>
  <c r="BP233" i="50" s="1"/>
  <c r="BB233" i="50"/>
  <c r="BA233" i="50"/>
  <c r="AZ233" i="50"/>
  <c r="AY233" i="50"/>
  <c r="BO233" i="50" s="1"/>
  <c r="AX233" i="50"/>
  <c r="AW233" i="50"/>
  <c r="AV233" i="50"/>
  <c r="BN233" i="50" s="1"/>
  <c r="AU233" i="50"/>
  <c r="BM233" i="50" s="1"/>
  <c r="AT233" i="50"/>
  <c r="AS233" i="50"/>
  <c r="AR233" i="50"/>
  <c r="AQ233" i="50"/>
  <c r="BL233" i="50" s="1"/>
  <c r="AP233" i="50"/>
  <c r="AO233" i="50"/>
  <c r="AN233" i="50"/>
  <c r="AM233" i="50"/>
  <c r="BK233" i="50" s="1"/>
  <c r="AL233" i="50"/>
  <c r="AK233" i="50"/>
  <c r="AJ233" i="50"/>
  <c r="BJ233" i="50" s="1"/>
  <c r="AI233" i="50"/>
  <c r="BI233" i="50" s="1"/>
  <c r="AH233" i="50"/>
  <c r="AG233" i="50"/>
  <c r="BG232" i="50"/>
  <c r="BQ232" i="50" s="1"/>
  <c r="BF232" i="50"/>
  <c r="BE232" i="50"/>
  <c r="BD232" i="50"/>
  <c r="BC232" i="50"/>
  <c r="BP232" i="50" s="1"/>
  <c r="BB232" i="50"/>
  <c r="BA232" i="50"/>
  <c r="AZ232" i="50"/>
  <c r="AY232" i="50"/>
  <c r="BO232" i="50" s="1"/>
  <c r="AX232" i="50"/>
  <c r="AW232" i="50"/>
  <c r="AV232" i="50"/>
  <c r="BN232" i="50" s="1"/>
  <c r="AU232" i="50"/>
  <c r="BM232" i="50" s="1"/>
  <c r="AT232" i="50"/>
  <c r="AS232" i="50"/>
  <c r="AR232" i="50"/>
  <c r="AQ232" i="50"/>
  <c r="BL232" i="50" s="1"/>
  <c r="AP232" i="50"/>
  <c r="AO232" i="50"/>
  <c r="AN232" i="50"/>
  <c r="AM232" i="50"/>
  <c r="BK232" i="50" s="1"/>
  <c r="AL232" i="50"/>
  <c r="AK232" i="50"/>
  <c r="AJ232" i="50"/>
  <c r="BJ232" i="50" s="1"/>
  <c r="AI232" i="50"/>
  <c r="BI232" i="50" s="1"/>
  <c r="AH232" i="50"/>
  <c r="AG232" i="50"/>
  <c r="BP231" i="50"/>
  <c r="BL231" i="50"/>
  <c r="BG231" i="50"/>
  <c r="BQ231" i="50" s="1"/>
  <c r="BF231" i="50"/>
  <c r="BE231" i="50"/>
  <c r="BD231" i="50"/>
  <c r="BC231" i="50"/>
  <c r="BB231" i="50"/>
  <c r="BA231" i="50"/>
  <c r="AZ231" i="50"/>
  <c r="AY231" i="50"/>
  <c r="BO231" i="50" s="1"/>
  <c r="AX231" i="50"/>
  <c r="AW231" i="50"/>
  <c r="AV231" i="50"/>
  <c r="BN231" i="50" s="1"/>
  <c r="AU231" i="50"/>
  <c r="BM231" i="50" s="1"/>
  <c r="AT231" i="50"/>
  <c r="AS231" i="50"/>
  <c r="AR231" i="50"/>
  <c r="AQ231" i="50"/>
  <c r="AP231" i="50"/>
  <c r="AO231" i="50"/>
  <c r="AN231" i="50"/>
  <c r="AM231" i="50"/>
  <c r="BK231" i="50" s="1"/>
  <c r="AL231" i="50"/>
  <c r="AK231" i="50"/>
  <c r="AJ231" i="50"/>
  <c r="BJ231" i="50" s="1"/>
  <c r="AI231" i="50"/>
  <c r="BI231" i="50" s="1"/>
  <c r="AH231" i="50"/>
  <c r="AG231" i="50"/>
  <c r="BP230" i="50"/>
  <c r="BL230" i="50"/>
  <c r="BG230" i="50"/>
  <c r="BQ230" i="50" s="1"/>
  <c r="BF230" i="50"/>
  <c r="BE230" i="50"/>
  <c r="BD230" i="50"/>
  <c r="BC230" i="50"/>
  <c r="BB230" i="50"/>
  <c r="BA230" i="50"/>
  <c r="AZ230" i="50"/>
  <c r="AY230" i="50"/>
  <c r="BO230" i="50" s="1"/>
  <c r="AX230" i="50"/>
  <c r="AW230" i="50"/>
  <c r="AV230" i="50"/>
  <c r="BN230" i="50" s="1"/>
  <c r="AU230" i="50"/>
  <c r="BM230" i="50" s="1"/>
  <c r="AT230" i="50"/>
  <c r="AS230" i="50"/>
  <c r="AR230" i="50"/>
  <c r="AQ230" i="50"/>
  <c r="AP230" i="50"/>
  <c r="AO230" i="50"/>
  <c r="AN230" i="50"/>
  <c r="AM230" i="50"/>
  <c r="BK230" i="50" s="1"/>
  <c r="AL230" i="50"/>
  <c r="AK230" i="50"/>
  <c r="AJ230" i="50"/>
  <c r="BJ230" i="50" s="1"/>
  <c r="AI230" i="50"/>
  <c r="BI230" i="50" s="1"/>
  <c r="AH230" i="50"/>
  <c r="AG230" i="50"/>
  <c r="BG229" i="50"/>
  <c r="BQ229" i="50" s="1"/>
  <c r="BF229" i="50"/>
  <c r="BE229" i="50"/>
  <c r="BD229" i="50"/>
  <c r="BC229" i="50"/>
  <c r="BP229" i="50" s="1"/>
  <c r="BB229" i="50"/>
  <c r="BA229" i="50"/>
  <c r="AZ229" i="50"/>
  <c r="AY229" i="50"/>
  <c r="BO229" i="50" s="1"/>
  <c r="AX229" i="50"/>
  <c r="AW229" i="50"/>
  <c r="AV229" i="50"/>
  <c r="BN229" i="50" s="1"/>
  <c r="AU229" i="50"/>
  <c r="BM229" i="50" s="1"/>
  <c r="AT229" i="50"/>
  <c r="AS229" i="50"/>
  <c r="AR229" i="50"/>
  <c r="AQ229" i="50"/>
  <c r="BL229" i="50" s="1"/>
  <c r="AP229" i="50"/>
  <c r="AO229" i="50"/>
  <c r="AN229" i="50"/>
  <c r="AM229" i="50"/>
  <c r="BK229" i="50" s="1"/>
  <c r="AL229" i="50"/>
  <c r="AK229" i="50"/>
  <c r="AJ229" i="50"/>
  <c r="BJ229" i="50" s="1"/>
  <c r="AI229" i="50"/>
  <c r="BI229" i="50" s="1"/>
  <c r="AH229" i="50"/>
  <c r="AG229" i="50"/>
  <c r="BP228" i="50"/>
  <c r="BG228" i="50"/>
  <c r="BQ228" i="50" s="1"/>
  <c r="BF228" i="50"/>
  <c r="BE228" i="50"/>
  <c r="BD228" i="50"/>
  <c r="BC228" i="50"/>
  <c r="BB228" i="50"/>
  <c r="BA228" i="50"/>
  <c r="AZ228" i="50"/>
  <c r="AY228" i="50"/>
  <c r="BO228" i="50" s="1"/>
  <c r="AX228" i="50"/>
  <c r="AW228" i="50"/>
  <c r="AV228" i="50"/>
  <c r="BN228" i="50" s="1"/>
  <c r="AU228" i="50"/>
  <c r="BM228" i="50" s="1"/>
  <c r="AT228" i="50"/>
  <c r="AS228" i="50"/>
  <c r="AR228" i="50"/>
  <c r="AQ228" i="50"/>
  <c r="BL228" i="50" s="1"/>
  <c r="AP228" i="50"/>
  <c r="AO228" i="50"/>
  <c r="AN228" i="50"/>
  <c r="AM228" i="50"/>
  <c r="BK228" i="50" s="1"/>
  <c r="AL228" i="50"/>
  <c r="AK228" i="50"/>
  <c r="AJ228" i="50"/>
  <c r="BJ228" i="50" s="1"/>
  <c r="AI228" i="50"/>
  <c r="BI228" i="50" s="1"/>
  <c r="AH228" i="50"/>
  <c r="AG228" i="50"/>
  <c r="BP227" i="50"/>
  <c r="BG227" i="50"/>
  <c r="BQ227" i="50" s="1"/>
  <c r="BF227" i="50"/>
  <c r="BE227" i="50"/>
  <c r="BD227" i="50"/>
  <c r="BC227" i="50"/>
  <c r="BB227" i="50"/>
  <c r="BA227" i="50"/>
  <c r="AZ227" i="50"/>
  <c r="AY227" i="50"/>
  <c r="BO227" i="50" s="1"/>
  <c r="AX227" i="50"/>
  <c r="AW227" i="50"/>
  <c r="AV227" i="50"/>
  <c r="BN227" i="50" s="1"/>
  <c r="AU227" i="50"/>
  <c r="BM227" i="50" s="1"/>
  <c r="AT227" i="50"/>
  <c r="AS227" i="50"/>
  <c r="AR227" i="50"/>
  <c r="AQ227" i="50"/>
  <c r="BL227" i="50" s="1"/>
  <c r="AP227" i="50"/>
  <c r="AO227" i="50"/>
  <c r="AN227" i="50"/>
  <c r="AM227" i="50"/>
  <c r="BK227" i="50" s="1"/>
  <c r="AL227" i="50"/>
  <c r="AK227" i="50"/>
  <c r="AJ227" i="50"/>
  <c r="BJ227" i="50" s="1"/>
  <c r="AI227" i="50"/>
  <c r="BI227" i="50" s="1"/>
  <c r="AH227" i="50"/>
  <c r="AG227" i="50"/>
  <c r="BP226" i="50"/>
  <c r="BG226" i="50"/>
  <c r="BQ226" i="50" s="1"/>
  <c r="BF226" i="50"/>
  <c r="BE226" i="50"/>
  <c r="BD226" i="50"/>
  <c r="BC226" i="50"/>
  <c r="BB226" i="50"/>
  <c r="BA226" i="50"/>
  <c r="AZ226" i="50"/>
  <c r="AY226" i="50"/>
  <c r="BO226" i="50" s="1"/>
  <c r="AX226" i="50"/>
  <c r="AW226" i="50"/>
  <c r="AV226" i="50"/>
  <c r="BN226" i="50" s="1"/>
  <c r="AU226" i="50"/>
  <c r="BM226" i="50" s="1"/>
  <c r="AT226" i="50"/>
  <c r="AS226" i="50"/>
  <c r="AR226" i="50"/>
  <c r="AQ226" i="50"/>
  <c r="BL226" i="50" s="1"/>
  <c r="AP226" i="50"/>
  <c r="AO226" i="50"/>
  <c r="AN226" i="50"/>
  <c r="AM226" i="50"/>
  <c r="BK226" i="50" s="1"/>
  <c r="AL226" i="50"/>
  <c r="AK226" i="50"/>
  <c r="AJ226" i="50"/>
  <c r="BJ226" i="50" s="1"/>
  <c r="AI226" i="50"/>
  <c r="BI226" i="50" s="1"/>
  <c r="AH226" i="50"/>
  <c r="AG226" i="50"/>
  <c r="BP225" i="50"/>
  <c r="BG225" i="50"/>
  <c r="BQ225" i="50" s="1"/>
  <c r="BF225" i="50"/>
  <c r="BE225" i="50"/>
  <c r="BD225" i="50"/>
  <c r="BC225" i="50"/>
  <c r="BB225" i="50"/>
  <c r="BA225" i="50"/>
  <c r="AZ225" i="50"/>
  <c r="AY225" i="50"/>
  <c r="BO225" i="50" s="1"/>
  <c r="AX225" i="50"/>
  <c r="AW225" i="50"/>
  <c r="AV225" i="50"/>
  <c r="BN225" i="50" s="1"/>
  <c r="AU225" i="50"/>
  <c r="BM225" i="50" s="1"/>
  <c r="AT225" i="50"/>
  <c r="AS225" i="50"/>
  <c r="AR225" i="50"/>
  <c r="AQ225" i="50"/>
  <c r="BL225" i="50" s="1"/>
  <c r="AP225" i="50"/>
  <c r="AO225" i="50"/>
  <c r="AN225" i="50"/>
  <c r="AM225" i="50"/>
  <c r="BK225" i="50" s="1"/>
  <c r="AL225" i="50"/>
  <c r="AK225" i="50"/>
  <c r="AJ225" i="50"/>
  <c r="BJ225" i="50" s="1"/>
  <c r="AI225" i="50"/>
  <c r="BI225" i="50" s="1"/>
  <c r="AH225" i="50"/>
  <c r="AG225" i="50"/>
  <c r="BP224" i="50"/>
  <c r="BG224" i="50"/>
  <c r="BQ224" i="50" s="1"/>
  <c r="BF224" i="50"/>
  <c r="BE224" i="50"/>
  <c r="BD224" i="50"/>
  <c r="BC224" i="50"/>
  <c r="BB224" i="50"/>
  <c r="BA224" i="50"/>
  <c r="AZ224" i="50"/>
  <c r="AY224" i="50"/>
  <c r="BO224" i="50" s="1"/>
  <c r="AX224" i="50"/>
  <c r="AW224" i="50"/>
  <c r="AV224" i="50"/>
  <c r="BN224" i="50" s="1"/>
  <c r="AU224" i="50"/>
  <c r="BM224" i="50" s="1"/>
  <c r="AT224" i="50"/>
  <c r="AS224" i="50"/>
  <c r="AR224" i="50"/>
  <c r="AQ224" i="50"/>
  <c r="BL224" i="50" s="1"/>
  <c r="AP224" i="50"/>
  <c r="AO224" i="50"/>
  <c r="AN224" i="50"/>
  <c r="AM224" i="50"/>
  <c r="BK224" i="50" s="1"/>
  <c r="AL224" i="50"/>
  <c r="AK224" i="50"/>
  <c r="AJ224" i="50"/>
  <c r="BJ224" i="50" s="1"/>
  <c r="AI224" i="50"/>
  <c r="BI224" i="50" s="1"/>
  <c r="AH224" i="50"/>
  <c r="AG224" i="50"/>
  <c r="BP223" i="50"/>
  <c r="BG223" i="50"/>
  <c r="BQ223" i="50" s="1"/>
  <c r="BF223" i="50"/>
  <c r="BE223" i="50"/>
  <c r="BD223" i="50"/>
  <c r="BC223" i="50"/>
  <c r="BB223" i="50"/>
  <c r="BA223" i="50"/>
  <c r="AZ223" i="50"/>
  <c r="AY223" i="50"/>
  <c r="BO223" i="50" s="1"/>
  <c r="AX223" i="50"/>
  <c r="AW223" i="50"/>
  <c r="AV223" i="50"/>
  <c r="BN223" i="50" s="1"/>
  <c r="AU223" i="50"/>
  <c r="BM223" i="50" s="1"/>
  <c r="AT223" i="50"/>
  <c r="AS223" i="50"/>
  <c r="AR223" i="50"/>
  <c r="AQ223" i="50"/>
  <c r="BL223" i="50" s="1"/>
  <c r="AP223" i="50"/>
  <c r="AO223" i="50"/>
  <c r="AN223" i="50"/>
  <c r="AM223" i="50"/>
  <c r="BK223" i="50" s="1"/>
  <c r="AL223" i="50"/>
  <c r="AK223" i="50"/>
  <c r="AJ223" i="50"/>
  <c r="BJ223" i="50" s="1"/>
  <c r="AI223" i="50"/>
  <c r="BI223" i="50" s="1"/>
  <c r="AH223" i="50"/>
  <c r="AG223" i="50"/>
  <c r="BP222" i="50"/>
  <c r="BG222" i="50"/>
  <c r="BQ222" i="50" s="1"/>
  <c r="BF222" i="50"/>
  <c r="BE222" i="50"/>
  <c r="BD222" i="50"/>
  <c r="BC222" i="50"/>
  <c r="BB222" i="50"/>
  <c r="BA222" i="50"/>
  <c r="AZ222" i="50"/>
  <c r="AY222" i="50"/>
  <c r="BO222" i="50" s="1"/>
  <c r="AX222" i="50"/>
  <c r="AW222" i="50"/>
  <c r="AV222" i="50"/>
  <c r="BN222" i="50" s="1"/>
  <c r="AU222" i="50"/>
  <c r="BM222" i="50" s="1"/>
  <c r="AT222" i="50"/>
  <c r="AS222" i="50"/>
  <c r="AR222" i="50"/>
  <c r="AQ222" i="50"/>
  <c r="BL222" i="50" s="1"/>
  <c r="AP222" i="50"/>
  <c r="AO222" i="50"/>
  <c r="AN222" i="50"/>
  <c r="AM222" i="50"/>
  <c r="BK222" i="50" s="1"/>
  <c r="AL222" i="50"/>
  <c r="AK222" i="50"/>
  <c r="AJ222" i="50"/>
  <c r="BJ222" i="50" s="1"/>
  <c r="AI222" i="50"/>
  <c r="BI222" i="50" s="1"/>
  <c r="AH222" i="50"/>
  <c r="AG222" i="50"/>
  <c r="BP221" i="50"/>
  <c r="BG221" i="50"/>
  <c r="BQ221" i="50" s="1"/>
  <c r="BF221" i="50"/>
  <c r="BE221" i="50"/>
  <c r="BD221" i="50"/>
  <c r="BC221" i="50"/>
  <c r="BB221" i="50"/>
  <c r="BA221" i="50"/>
  <c r="AZ221" i="50"/>
  <c r="AY221" i="50"/>
  <c r="BO221" i="50" s="1"/>
  <c r="AX221" i="50"/>
  <c r="AW221" i="50"/>
  <c r="AV221" i="50"/>
  <c r="BN221" i="50" s="1"/>
  <c r="AU221" i="50"/>
  <c r="BM221" i="50" s="1"/>
  <c r="AT221" i="50"/>
  <c r="AS221" i="50"/>
  <c r="AR221" i="50"/>
  <c r="AQ221" i="50"/>
  <c r="BL221" i="50" s="1"/>
  <c r="AP221" i="50"/>
  <c r="AO221" i="50"/>
  <c r="AN221" i="50"/>
  <c r="AM221" i="50"/>
  <c r="BK221" i="50" s="1"/>
  <c r="AL221" i="50"/>
  <c r="AK221" i="50"/>
  <c r="AJ221" i="50"/>
  <c r="BJ221" i="50" s="1"/>
  <c r="AI221" i="50"/>
  <c r="BI221" i="50" s="1"/>
  <c r="AH221" i="50"/>
  <c r="AG221" i="50"/>
  <c r="BP220" i="50"/>
  <c r="BG220" i="50"/>
  <c r="BQ220" i="50" s="1"/>
  <c r="BF220" i="50"/>
  <c r="BE220" i="50"/>
  <c r="BD220" i="50"/>
  <c r="BC220" i="50"/>
  <c r="BB220" i="50"/>
  <c r="BA220" i="50"/>
  <c r="AZ220" i="50"/>
  <c r="AY220" i="50"/>
  <c r="BO220" i="50" s="1"/>
  <c r="AX220" i="50"/>
  <c r="AW220" i="50"/>
  <c r="AV220" i="50"/>
  <c r="BN220" i="50" s="1"/>
  <c r="AU220" i="50"/>
  <c r="BM220" i="50" s="1"/>
  <c r="AT220" i="50"/>
  <c r="AS220" i="50"/>
  <c r="AR220" i="50"/>
  <c r="AQ220" i="50"/>
  <c r="BL220" i="50" s="1"/>
  <c r="AP220" i="50"/>
  <c r="AO220" i="50"/>
  <c r="AN220" i="50"/>
  <c r="AM220" i="50"/>
  <c r="BK220" i="50" s="1"/>
  <c r="AL220" i="50"/>
  <c r="AK220" i="50"/>
  <c r="AJ220" i="50"/>
  <c r="BJ220" i="50" s="1"/>
  <c r="AI220" i="50"/>
  <c r="BI220" i="50" s="1"/>
  <c r="AH220" i="50"/>
  <c r="AG220" i="50"/>
  <c r="BP219" i="50"/>
  <c r="BG219" i="50"/>
  <c r="BQ219" i="50" s="1"/>
  <c r="BF219" i="50"/>
  <c r="BE219" i="50"/>
  <c r="BD219" i="50"/>
  <c r="BC219" i="50"/>
  <c r="BB219" i="50"/>
  <c r="BA219" i="50"/>
  <c r="AZ219" i="50"/>
  <c r="AY219" i="50"/>
  <c r="BO219" i="50" s="1"/>
  <c r="AX219" i="50"/>
  <c r="AW219" i="50"/>
  <c r="AV219" i="50"/>
  <c r="BN219" i="50" s="1"/>
  <c r="AU219" i="50"/>
  <c r="BM219" i="50" s="1"/>
  <c r="AT219" i="50"/>
  <c r="AS219" i="50"/>
  <c r="AR219" i="50"/>
  <c r="AQ219" i="50"/>
  <c r="BL219" i="50" s="1"/>
  <c r="AP219" i="50"/>
  <c r="AO219" i="50"/>
  <c r="AN219" i="50"/>
  <c r="AM219" i="50"/>
  <c r="BK219" i="50" s="1"/>
  <c r="AL219" i="50"/>
  <c r="AK219" i="50"/>
  <c r="AJ219" i="50"/>
  <c r="BJ219" i="50" s="1"/>
  <c r="AI219" i="50"/>
  <c r="BI219" i="50" s="1"/>
  <c r="AH219" i="50"/>
  <c r="AG219" i="50"/>
  <c r="BP218" i="50"/>
  <c r="BG218" i="50"/>
  <c r="BQ218" i="50" s="1"/>
  <c r="BF218" i="50"/>
  <c r="BE218" i="50"/>
  <c r="BD218" i="50"/>
  <c r="BC218" i="50"/>
  <c r="BB218" i="50"/>
  <c r="BA218" i="50"/>
  <c r="AZ218" i="50"/>
  <c r="AY218" i="50"/>
  <c r="BO218" i="50" s="1"/>
  <c r="AX218" i="50"/>
  <c r="AW218" i="50"/>
  <c r="AV218" i="50"/>
  <c r="BN218" i="50" s="1"/>
  <c r="AU218" i="50"/>
  <c r="BM218" i="50" s="1"/>
  <c r="AT218" i="50"/>
  <c r="AS218" i="50"/>
  <c r="AR218" i="50"/>
  <c r="AQ218" i="50"/>
  <c r="BL218" i="50" s="1"/>
  <c r="AP218" i="50"/>
  <c r="AO218" i="50"/>
  <c r="AN218" i="50"/>
  <c r="AM218" i="50"/>
  <c r="BK218" i="50" s="1"/>
  <c r="AL218" i="50"/>
  <c r="AK218" i="50"/>
  <c r="AJ218" i="50"/>
  <c r="BJ218" i="50" s="1"/>
  <c r="AI218" i="50"/>
  <c r="BI218" i="50" s="1"/>
  <c r="AH218" i="50"/>
  <c r="AG218" i="50"/>
  <c r="BP217" i="50"/>
  <c r="BG217" i="50"/>
  <c r="BQ217" i="50" s="1"/>
  <c r="BF217" i="50"/>
  <c r="BE217" i="50"/>
  <c r="BD217" i="50"/>
  <c r="BC217" i="50"/>
  <c r="BB217" i="50"/>
  <c r="BA217" i="50"/>
  <c r="AZ217" i="50"/>
  <c r="AY217" i="50"/>
  <c r="BO217" i="50" s="1"/>
  <c r="AX217" i="50"/>
  <c r="AW217" i="50"/>
  <c r="AV217" i="50"/>
  <c r="BN217" i="50" s="1"/>
  <c r="AU217" i="50"/>
  <c r="BM217" i="50" s="1"/>
  <c r="AT217" i="50"/>
  <c r="AS217" i="50"/>
  <c r="AR217" i="50"/>
  <c r="AQ217" i="50"/>
  <c r="BL217" i="50" s="1"/>
  <c r="AP217" i="50"/>
  <c r="AO217" i="50"/>
  <c r="AN217" i="50"/>
  <c r="AM217" i="50"/>
  <c r="BK217" i="50" s="1"/>
  <c r="AL217" i="50"/>
  <c r="AK217" i="50"/>
  <c r="AJ217" i="50"/>
  <c r="BJ217" i="50" s="1"/>
  <c r="AI217" i="50"/>
  <c r="BI217" i="50" s="1"/>
  <c r="AH217" i="50"/>
  <c r="AG217" i="50"/>
  <c r="BP216" i="50"/>
  <c r="BG216" i="50"/>
  <c r="BQ216" i="50" s="1"/>
  <c r="BF216" i="50"/>
  <c r="BE216" i="50"/>
  <c r="BD216" i="50"/>
  <c r="BC216" i="50"/>
  <c r="BB216" i="50"/>
  <c r="BA216" i="50"/>
  <c r="AZ216" i="50"/>
  <c r="AY216" i="50"/>
  <c r="BO216" i="50" s="1"/>
  <c r="AX216" i="50"/>
  <c r="AW216" i="50"/>
  <c r="AV216" i="50"/>
  <c r="BN216" i="50" s="1"/>
  <c r="AU216" i="50"/>
  <c r="BM216" i="50" s="1"/>
  <c r="AT216" i="50"/>
  <c r="AS216" i="50"/>
  <c r="AR216" i="50"/>
  <c r="AQ216" i="50"/>
  <c r="BL216" i="50" s="1"/>
  <c r="AP216" i="50"/>
  <c r="AO216" i="50"/>
  <c r="AN216" i="50"/>
  <c r="AM216" i="50"/>
  <c r="BK216" i="50" s="1"/>
  <c r="AL216" i="50"/>
  <c r="AK216" i="50"/>
  <c r="AJ216" i="50"/>
  <c r="BJ216" i="50" s="1"/>
  <c r="AI216" i="50"/>
  <c r="BI216" i="50" s="1"/>
  <c r="AH216" i="50"/>
  <c r="AG216" i="50"/>
  <c r="BP215" i="50"/>
  <c r="BG215" i="50"/>
  <c r="BF215" i="50"/>
  <c r="BE215" i="50"/>
  <c r="BQ215" i="50" s="1"/>
  <c r="BD215" i="50"/>
  <c r="BC215" i="50"/>
  <c r="BB215" i="50"/>
  <c r="BA215" i="50"/>
  <c r="AZ215" i="50"/>
  <c r="AY215" i="50"/>
  <c r="AX215" i="50"/>
  <c r="AW215" i="50"/>
  <c r="AV215" i="50"/>
  <c r="AU215" i="50"/>
  <c r="AT215" i="50"/>
  <c r="AS215" i="50"/>
  <c r="BM215" i="50" s="1"/>
  <c r="AR215" i="50"/>
  <c r="AQ215" i="50"/>
  <c r="AP215" i="50"/>
  <c r="BL215" i="50" s="1"/>
  <c r="AO215" i="50"/>
  <c r="BK215" i="50" s="1"/>
  <c r="AN215" i="50"/>
  <c r="AM215" i="50"/>
  <c r="AL215" i="50"/>
  <c r="AK215" i="50"/>
  <c r="BJ215" i="50" s="1"/>
  <c r="AJ215" i="50"/>
  <c r="AI215" i="50"/>
  <c r="AH215" i="50"/>
  <c r="AG215" i="50"/>
  <c r="BI215" i="50" s="1"/>
  <c r="BG214" i="50"/>
  <c r="BF214" i="50"/>
  <c r="BE214" i="50"/>
  <c r="BQ214" i="50" s="1"/>
  <c r="BD214" i="50"/>
  <c r="BC214" i="50"/>
  <c r="BB214" i="50"/>
  <c r="BP214" i="50" s="1"/>
  <c r="BA214" i="50"/>
  <c r="BO214" i="50" s="1"/>
  <c r="AZ214" i="50"/>
  <c r="AY214" i="50"/>
  <c r="AX214" i="50"/>
  <c r="AW214" i="50"/>
  <c r="BN214" i="50" s="1"/>
  <c r="AV214" i="50"/>
  <c r="AU214" i="50"/>
  <c r="AT214" i="50"/>
  <c r="AS214" i="50"/>
  <c r="BM214" i="50" s="1"/>
  <c r="AR214" i="50"/>
  <c r="AQ214" i="50"/>
  <c r="AP214" i="50"/>
  <c r="BL214" i="50" s="1"/>
  <c r="AO214" i="50"/>
  <c r="BK214" i="50" s="1"/>
  <c r="AN214" i="50"/>
  <c r="AM214" i="50"/>
  <c r="AL214" i="50"/>
  <c r="AK214" i="50"/>
  <c r="BJ214" i="50" s="1"/>
  <c r="AJ214" i="50"/>
  <c r="AI214" i="50"/>
  <c r="AH214" i="50"/>
  <c r="AG214" i="50"/>
  <c r="BI214" i="50" s="1"/>
  <c r="BJ213" i="50"/>
  <c r="BG213" i="50"/>
  <c r="BF213" i="50"/>
  <c r="BE213" i="50"/>
  <c r="BQ213" i="50" s="1"/>
  <c r="BD213" i="50"/>
  <c r="BC213" i="50"/>
  <c r="BB213" i="50"/>
  <c r="BP213" i="50" s="1"/>
  <c r="BA213" i="50"/>
  <c r="BO213" i="50" s="1"/>
  <c r="AZ213" i="50"/>
  <c r="AY213" i="50"/>
  <c r="AX213" i="50"/>
  <c r="AW213" i="50"/>
  <c r="BN213" i="50" s="1"/>
  <c r="AV213" i="50"/>
  <c r="AU213" i="50"/>
  <c r="AT213" i="50"/>
  <c r="AS213" i="50"/>
  <c r="BM213" i="50" s="1"/>
  <c r="AR213" i="50"/>
  <c r="AQ213" i="50"/>
  <c r="AP213" i="50"/>
  <c r="BL213" i="50" s="1"/>
  <c r="AO213" i="50"/>
  <c r="BK213" i="50" s="1"/>
  <c r="AN213" i="50"/>
  <c r="AM213" i="50"/>
  <c r="AL213" i="50"/>
  <c r="AK213" i="50"/>
  <c r="AJ213" i="50"/>
  <c r="AI213" i="50"/>
  <c r="AH213" i="50"/>
  <c r="AG213" i="50"/>
  <c r="BI213" i="50" s="1"/>
  <c r="BJ212" i="50"/>
  <c r="BG212" i="50"/>
  <c r="BF212" i="50"/>
  <c r="BE212" i="50"/>
  <c r="BQ212" i="50" s="1"/>
  <c r="BD212" i="50"/>
  <c r="BC212" i="50"/>
  <c r="BB212" i="50"/>
  <c r="BP212" i="50" s="1"/>
  <c r="BA212" i="50"/>
  <c r="BO212" i="50" s="1"/>
  <c r="AZ212" i="50"/>
  <c r="AY212" i="50"/>
  <c r="AX212" i="50"/>
  <c r="AW212" i="50"/>
  <c r="BN212" i="50" s="1"/>
  <c r="AV212" i="50"/>
  <c r="AU212" i="50"/>
  <c r="AT212" i="50"/>
  <c r="AS212" i="50"/>
  <c r="BM212" i="50" s="1"/>
  <c r="AR212" i="50"/>
  <c r="AQ212" i="50"/>
  <c r="AP212" i="50"/>
  <c r="BL212" i="50" s="1"/>
  <c r="AO212" i="50"/>
  <c r="BK212" i="50" s="1"/>
  <c r="AN212" i="50"/>
  <c r="AM212" i="50"/>
  <c r="AL212" i="50"/>
  <c r="AK212" i="50"/>
  <c r="AJ212" i="50"/>
  <c r="AI212" i="50"/>
  <c r="AH212" i="50"/>
  <c r="AG212" i="50"/>
  <c r="BI212" i="50" s="1"/>
  <c r="BN211" i="50"/>
  <c r="BG211" i="50"/>
  <c r="BF211" i="50"/>
  <c r="BE211" i="50"/>
  <c r="BQ211" i="50" s="1"/>
  <c r="BD211" i="50"/>
  <c r="BC211" i="50"/>
  <c r="BB211" i="50"/>
  <c r="BP211" i="50" s="1"/>
  <c r="BA211" i="50"/>
  <c r="BO211" i="50" s="1"/>
  <c r="AZ211" i="50"/>
  <c r="AY211" i="50"/>
  <c r="AX211" i="50"/>
  <c r="AW211" i="50"/>
  <c r="AV211" i="50"/>
  <c r="AU211" i="50"/>
  <c r="AT211" i="50"/>
  <c r="AS211" i="50"/>
  <c r="BM211" i="50" s="1"/>
  <c r="AR211" i="50"/>
  <c r="AQ211" i="50"/>
  <c r="AP211" i="50"/>
  <c r="BL211" i="50" s="1"/>
  <c r="AO211" i="50"/>
  <c r="BK211" i="50" s="1"/>
  <c r="AN211" i="50"/>
  <c r="AM211" i="50"/>
  <c r="AL211" i="50"/>
  <c r="AK211" i="50"/>
  <c r="BJ211" i="50" s="1"/>
  <c r="AJ211" i="50"/>
  <c r="AI211" i="50"/>
  <c r="AH211" i="50"/>
  <c r="AG211" i="50"/>
  <c r="BI211" i="50" s="1"/>
  <c r="BG210" i="50"/>
  <c r="BF210" i="50"/>
  <c r="BE210" i="50"/>
  <c r="BQ210" i="50" s="1"/>
  <c r="BD210" i="50"/>
  <c r="BC210" i="50"/>
  <c r="BB210" i="50"/>
  <c r="BP210" i="50" s="1"/>
  <c r="BA210" i="50"/>
  <c r="BO210" i="50" s="1"/>
  <c r="AZ210" i="50"/>
  <c r="AY210" i="50"/>
  <c r="AX210" i="50"/>
  <c r="AW210" i="50"/>
  <c r="BN210" i="50" s="1"/>
  <c r="AV210" i="50"/>
  <c r="AU210" i="50"/>
  <c r="AT210" i="50"/>
  <c r="AS210" i="50"/>
  <c r="BM210" i="50" s="1"/>
  <c r="AR210" i="50"/>
  <c r="AQ210" i="50"/>
  <c r="AP210" i="50"/>
  <c r="BL210" i="50" s="1"/>
  <c r="AO210" i="50"/>
  <c r="BK210" i="50" s="1"/>
  <c r="AN210" i="50"/>
  <c r="AM210" i="50"/>
  <c r="AL210" i="50"/>
  <c r="AK210" i="50"/>
  <c r="BJ210" i="50" s="1"/>
  <c r="AJ210" i="50"/>
  <c r="AI210" i="50"/>
  <c r="AH210" i="50"/>
  <c r="AG210" i="50"/>
  <c r="BI210" i="50" s="1"/>
  <c r="BJ209" i="50"/>
  <c r="BG209" i="50"/>
  <c r="BF209" i="50"/>
  <c r="BE209" i="50"/>
  <c r="BQ209" i="50" s="1"/>
  <c r="BD209" i="50"/>
  <c r="BC209" i="50"/>
  <c r="BB209" i="50"/>
  <c r="BP209" i="50" s="1"/>
  <c r="BA209" i="50"/>
  <c r="BO209" i="50" s="1"/>
  <c r="AZ209" i="50"/>
  <c r="AY209" i="50"/>
  <c r="AX209" i="50"/>
  <c r="AW209" i="50"/>
  <c r="BN209" i="50" s="1"/>
  <c r="AV209" i="50"/>
  <c r="AU209" i="50"/>
  <c r="AT209" i="50"/>
  <c r="AS209" i="50"/>
  <c r="BM209" i="50" s="1"/>
  <c r="AR209" i="50"/>
  <c r="AQ209" i="50"/>
  <c r="AP209" i="50"/>
  <c r="BL209" i="50" s="1"/>
  <c r="AO209" i="50"/>
  <c r="BK209" i="50" s="1"/>
  <c r="AN209" i="50"/>
  <c r="AM209" i="50"/>
  <c r="AL209" i="50"/>
  <c r="AK209" i="50"/>
  <c r="AJ209" i="50"/>
  <c r="AI209" i="50"/>
  <c r="AH209" i="50"/>
  <c r="AG209" i="50"/>
  <c r="BI209" i="50" s="1"/>
  <c r="BJ208" i="50"/>
  <c r="BG208" i="50"/>
  <c r="BF208" i="50"/>
  <c r="BE208" i="50"/>
  <c r="BQ208" i="50" s="1"/>
  <c r="BD208" i="50"/>
  <c r="BC208" i="50"/>
  <c r="BB208" i="50"/>
  <c r="BP208" i="50" s="1"/>
  <c r="BA208" i="50"/>
  <c r="BO208" i="50" s="1"/>
  <c r="AZ208" i="50"/>
  <c r="AY208" i="50"/>
  <c r="AX208" i="50"/>
  <c r="AW208" i="50"/>
  <c r="BN208" i="50" s="1"/>
  <c r="AV208" i="50"/>
  <c r="AU208" i="50"/>
  <c r="AT208" i="50"/>
  <c r="AS208" i="50"/>
  <c r="BM208" i="50" s="1"/>
  <c r="AR208" i="50"/>
  <c r="AQ208" i="50"/>
  <c r="AP208" i="50"/>
  <c r="BL208" i="50" s="1"/>
  <c r="AO208" i="50"/>
  <c r="BK208" i="50" s="1"/>
  <c r="AN208" i="50"/>
  <c r="AM208" i="50"/>
  <c r="AL208" i="50"/>
  <c r="AK208" i="50"/>
  <c r="AJ208" i="50"/>
  <c r="AI208" i="50"/>
  <c r="AH208" i="50"/>
  <c r="AG208" i="50"/>
  <c r="BI208" i="50" s="1"/>
  <c r="BN207" i="50"/>
  <c r="BG207" i="50"/>
  <c r="BF207" i="50"/>
  <c r="BE207" i="50"/>
  <c r="BQ207" i="50" s="1"/>
  <c r="BD207" i="50"/>
  <c r="BC207" i="50"/>
  <c r="BB207" i="50"/>
  <c r="BP207" i="50" s="1"/>
  <c r="BA207" i="50"/>
  <c r="BO207" i="50" s="1"/>
  <c r="AZ207" i="50"/>
  <c r="AY207" i="50"/>
  <c r="AX207" i="50"/>
  <c r="AW207" i="50"/>
  <c r="AV207" i="50"/>
  <c r="AU207" i="50"/>
  <c r="AT207" i="50"/>
  <c r="AS207" i="50"/>
  <c r="BM207" i="50" s="1"/>
  <c r="AR207" i="50"/>
  <c r="AQ207" i="50"/>
  <c r="AP207" i="50"/>
  <c r="BL207" i="50" s="1"/>
  <c r="AO207" i="50"/>
  <c r="BK207" i="50" s="1"/>
  <c r="AN207" i="50"/>
  <c r="AM207" i="50"/>
  <c r="AL207" i="50"/>
  <c r="AK207" i="50"/>
  <c r="BJ207" i="50" s="1"/>
  <c r="AJ207" i="50"/>
  <c r="AI207" i="50"/>
  <c r="AH207" i="50"/>
  <c r="AG207" i="50"/>
  <c r="BI207" i="50" s="1"/>
  <c r="BG206" i="50"/>
  <c r="BF206" i="50"/>
  <c r="BE206" i="50"/>
  <c r="BQ206" i="50" s="1"/>
  <c r="BD206" i="50"/>
  <c r="BC206" i="50"/>
  <c r="BB206" i="50"/>
  <c r="BP206" i="50" s="1"/>
  <c r="BA206" i="50"/>
  <c r="BO206" i="50" s="1"/>
  <c r="AZ206" i="50"/>
  <c r="AY206" i="50"/>
  <c r="AX206" i="50"/>
  <c r="AW206" i="50"/>
  <c r="BN206" i="50" s="1"/>
  <c r="AV206" i="50"/>
  <c r="AU206" i="50"/>
  <c r="AT206" i="50"/>
  <c r="AS206" i="50"/>
  <c r="BM206" i="50" s="1"/>
  <c r="AR206" i="50"/>
  <c r="AQ206" i="50"/>
  <c r="AP206" i="50"/>
  <c r="BL206" i="50" s="1"/>
  <c r="AO206" i="50"/>
  <c r="BK206" i="50" s="1"/>
  <c r="AN206" i="50"/>
  <c r="AM206" i="50"/>
  <c r="AL206" i="50"/>
  <c r="AK206" i="50"/>
  <c r="BJ206" i="50" s="1"/>
  <c r="AJ206" i="50"/>
  <c r="AI206" i="50"/>
  <c r="AH206" i="50"/>
  <c r="AG206" i="50"/>
  <c r="BI206" i="50" s="1"/>
  <c r="BJ205" i="50"/>
  <c r="BG205" i="50"/>
  <c r="BF205" i="50"/>
  <c r="BE205" i="50"/>
  <c r="BQ205" i="50" s="1"/>
  <c r="BD205" i="50"/>
  <c r="BC205" i="50"/>
  <c r="BB205" i="50"/>
  <c r="BP205" i="50" s="1"/>
  <c r="BA205" i="50"/>
  <c r="BO205" i="50" s="1"/>
  <c r="AZ205" i="50"/>
  <c r="AY205" i="50"/>
  <c r="AX205" i="50"/>
  <c r="AW205" i="50"/>
  <c r="BN205" i="50" s="1"/>
  <c r="AV205" i="50"/>
  <c r="AU205" i="50"/>
  <c r="AT205" i="50"/>
  <c r="AS205" i="50"/>
  <c r="BM205" i="50" s="1"/>
  <c r="AR205" i="50"/>
  <c r="AQ205" i="50"/>
  <c r="AP205" i="50"/>
  <c r="BL205" i="50" s="1"/>
  <c r="AO205" i="50"/>
  <c r="BK205" i="50" s="1"/>
  <c r="AN205" i="50"/>
  <c r="AM205" i="50"/>
  <c r="AL205" i="50"/>
  <c r="AK205" i="50"/>
  <c r="AJ205" i="50"/>
  <c r="AI205" i="50"/>
  <c r="AH205" i="50"/>
  <c r="AG205" i="50"/>
  <c r="BI205" i="50" s="1"/>
  <c r="BJ204" i="50"/>
  <c r="BG204" i="50"/>
  <c r="BF204" i="50"/>
  <c r="BE204" i="50"/>
  <c r="BQ204" i="50" s="1"/>
  <c r="BD204" i="50"/>
  <c r="BC204" i="50"/>
  <c r="BB204" i="50"/>
  <c r="BP204" i="50" s="1"/>
  <c r="BA204" i="50"/>
  <c r="BO204" i="50" s="1"/>
  <c r="AZ204" i="50"/>
  <c r="AY204" i="50"/>
  <c r="AX204" i="50"/>
  <c r="AW204" i="50"/>
  <c r="BN204" i="50" s="1"/>
  <c r="AV204" i="50"/>
  <c r="AU204" i="50"/>
  <c r="AT204" i="50"/>
  <c r="AS204" i="50"/>
  <c r="BM204" i="50" s="1"/>
  <c r="AR204" i="50"/>
  <c r="AQ204" i="50"/>
  <c r="AP204" i="50"/>
  <c r="BL204" i="50" s="1"/>
  <c r="AO204" i="50"/>
  <c r="BK204" i="50" s="1"/>
  <c r="AN204" i="50"/>
  <c r="AM204" i="50"/>
  <c r="AL204" i="50"/>
  <c r="AK204" i="50"/>
  <c r="AJ204" i="50"/>
  <c r="AI204" i="50"/>
  <c r="AH204" i="50"/>
  <c r="AG204" i="50"/>
  <c r="BI204" i="50" s="1"/>
  <c r="BG203" i="50"/>
  <c r="BF203" i="50"/>
  <c r="BE203" i="50"/>
  <c r="BQ203" i="50" s="1"/>
  <c r="BD203" i="50"/>
  <c r="BC203" i="50"/>
  <c r="BB203" i="50"/>
  <c r="BP203" i="50" s="1"/>
  <c r="BA203" i="50"/>
  <c r="BO203" i="50" s="1"/>
  <c r="AZ203" i="50"/>
  <c r="AY203" i="50"/>
  <c r="AX203" i="50"/>
  <c r="AW203" i="50"/>
  <c r="BN203" i="50" s="1"/>
  <c r="AV203" i="50"/>
  <c r="AU203" i="50"/>
  <c r="AT203" i="50"/>
  <c r="AS203" i="50"/>
  <c r="BM203" i="50" s="1"/>
  <c r="AR203" i="50"/>
  <c r="AQ203" i="50"/>
  <c r="AP203" i="50"/>
  <c r="BL203" i="50" s="1"/>
  <c r="AO203" i="50"/>
  <c r="BK203" i="50" s="1"/>
  <c r="AN203" i="50"/>
  <c r="AM203" i="50"/>
  <c r="AL203" i="50"/>
  <c r="AK203" i="50"/>
  <c r="BJ203" i="50" s="1"/>
  <c r="AJ203" i="50"/>
  <c r="AI203" i="50"/>
  <c r="AH203" i="50"/>
  <c r="AG203" i="50"/>
  <c r="BI203" i="50" s="1"/>
  <c r="BG202" i="50"/>
  <c r="BF202" i="50"/>
  <c r="BE202" i="50"/>
  <c r="BQ202" i="50" s="1"/>
  <c r="BD202" i="50"/>
  <c r="BC202" i="50"/>
  <c r="BB202" i="50"/>
  <c r="BP202" i="50" s="1"/>
  <c r="BA202" i="50"/>
  <c r="BO202" i="50" s="1"/>
  <c r="AZ202" i="50"/>
  <c r="AY202" i="50"/>
  <c r="AX202" i="50"/>
  <c r="AW202" i="50"/>
  <c r="BN202" i="50" s="1"/>
  <c r="AV202" i="50"/>
  <c r="AU202" i="50"/>
  <c r="AT202" i="50"/>
  <c r="AS202" i="50"/>
  <c r="BM202" i="50" s="1"/>
  <c r="AR202" i="50"/>
  <c r="AQ202" i="50"/>
  <c r="AP202" i="50"/>
  <c r="BL202" i="50" s="1"/>
  <c r="AO202" i="50"/>
  <c r="BK202" i="50" s="1"/>
  <c r="AN202" i="50"/>
  <c r="AM202" i="50"/>
  <c r="AL202" i="50"/>
  <c r="AK202" i="50"/>
  <c r="BJ202" i="50" s="1"/>
  <c r="AJ202" i="50"/>
  <c r="AI202" i="50"/>
  <c r="AH202" i="50"/>
  <c r="AG202" i="50"/>
  <c r="BI202" i="50" s="1"/>
  <c r="BJ201" i="50"/>
  <c r="BG201" i="50"/>
  <c r="BF201" i="50"/>
  <c r="BE201" i="50"/>
  <c r="BQ201" i="50" s="1"/>
  <c r="BD201" i="50"/>
  <c r="BC201" i="50"/>
  <c r="BB201" i="50"/>
  <c r="BP201" i="50" s="1"/>
  <c r="BA201" i="50"/>
  <c r="BO201" i="50" s="1"/>
  <c r="AZ201" i="50"/>
  <c r="AY201" i="50"/>
  <c r="AX201" i="50"/>
  <c r="AW201" i="50"/>
  <c r="BN201" i="50" s="1"/>
  <c r="AV201" i="50"/>
  <c r="AU201" i="50"/>
  <c r="AT201" i="50"/>
  <c r="AS201" i="50"/>
  <c r="BM201" i="50" s="1"/>
  <c r="AR201" i="50"/>
  <c r="AQ201" i="50"/>
  <c r="AP201" i="50"/>
  <c r="BL201" i="50" s="1"/>
  <c r="AO201" i="50"/>
  <c r="BK201" i="50" s="1"/>
  <c r="AN201" i="50"/>
  <c r="AM201" i="50"/>
  <c r="AL201" i="50"/>
  <c r="AK201" i="50"/>
  <c r="AJ201" i="50"/>
  <c r="AI201" i="50"/>
  <c r="AH201" i="50"/>
  <c r="AG201" i="50"/>
  <c r="BI201" i="50" s="1"/>
  <c r="BJ200" i="50"/>
  <c r="BG200" i="50"/>
  <c r="BF200" i="50"/>
  <c r="BE200" i="50"/>
  <c r="BQ200" i="50" s="1"/>
  <c r="BD200" i="50"/>
  <c r="BC200" i="50"/>
  <c r="BB200" i="50"/>
  <c r="BP200" i="50" s="1"/>
  <c r="BA200" i="50"/>
  <c r="BO200" i="50" s="1"/>
  <c r="AZ200" i="50"/>
  <c r="AY200" i="50"/>
  <c r="AX200" i="50"/>
  <c r="AW200" i="50"/>
  <c r="BN200" i="50" s="1"/>
  <c r="AV200" i="50"/>
  <c r="AU200" i="50"/>
  <c r="AT200" i="50"/>
  <c r="AS200" i="50"/>
  <c r="BM200" i="50" s="1"/>
  <c r="AR200" i="50"/>
  <c r="AQ200" i="50"/>
  <c r="AP200" i="50"/>
  <c r="BL200" i="50" s="1"/>
  <c r="AO200" i="50"/>
  <c r="BK200" i="50" s="1"/>
  <c r="AN200" i="50"/>
  <c r="AM200" i="50"/>
  <c r="AL200" i="50"/>
  <c r="AK200" i="50"/>
  <c r="AJ200" i="50"/>
  <c r="AI200" i="50"/>
  <c r="AH200" i="50"/>
  <c r="AG200" i="50"/>
  <c r="BI200" i="50" s="1"/>
  <c r="BN199" i="50"/>
  <c r="BG199" i="50"/>
  <c r="BF199" i="50"/>
  <c r="BE199" i="50"/>
  <c r="BQ199" i="50" s="1"/>
  <c r="BD199" i="50"/>
  <c r="BC199" i="50"/>
  <c r="BB199" i="50"/>
  <c r="BP199" i="50" s="1"/>
  <c r="BA199" i="50"/>
  <c r="BO199" i="50" s="1"/>
  <c r="AZ199" i="50"/>
  <c r="AY199" i="50"/>
  <c r="AX199" i="50"/>
  <c r="AW199" i="50"/>
  <c r="AV199" i="50"/>
  <c r="AU199" i="50"/>
  <c r="AT199" i="50"/>
  <c r="AS199" i="50"/>
  <c r="BM199" i="50" s="1"/>
  <c r="AR199" i="50"/>
  <c r="AQ199" i="50"/>
  <c r="AP199" i="50"/>
  <c r="BL199" i="50" s="1"/>
  <c r="AO199" i="50"/>
  <c r="BK199" i="50" s="1"/>
  <c r="AN199" i="50"/>
  <c r="AM199" i="50"/>
  <c r="AL199" i="50"/>
  <c r="AK199" i="50"/>
  <c r="BJ199" i="50" s="1"/>
  <c r="AJ199" i="50"/>
  <c r="AI199" i="50"/>
  <c r="AH199" i="50"/>
  <c r="AG199" i="50"/>
  <c r="BI199" i="50" s="1"/>
  <c r="BG198" i="50"/>
  <c r="BF198" i="50"/>
  <c r="BE198" i="50"/>
  <c r="BQ198" i="50" s="1"/>
  <c r="BD198" i="50"/>
  <c r="BC198" i="50"/>
  <c r="BB198" i="50"/>
  <c r="BP198" i="50" s="1"/>
  <c r="BA198" i="50"/>
  <c r="BO198" i="50" s="1"/>
  <c r="AZ198" i="50"/>
  <c r="AY198" i="50"/>
  <c r="AX198" i="50"/>
  <c r="AW198" i="50"/>
  <c r="BN198" i="50" s="1"/>
  <c r="AV198" i="50"/>
  <c r="AU198" i="50"/>
  <c r="AT198" i="50"/>
  <c r="AS198" i="50"/>
  <c r="BM198" i="50" s="1"/>
  <c r="AR198" i="50"/>
  <c r="AQ198" i="50"/>
  <c r="AP198" i="50"/>
  <c r="BL198" i="50" s="1"/>
  <c r="AO198" i="50"/>
  <c r="BK198" i="50" s="1"/>
  <c r="AN198" i="50"/>
  <c r="AM198" i="50"/>
  <c r="AL198" i="50"/>
  <c r="AK198" i="50"/>
  <c r="BJ198" i="50" s="1"/>
  <c r="AJ198" i="50"/>
  <c r="AI198" i="50"/>
  <c r="AH198" i="50"/>
  <c r="AG198" i="50"/>
  <c r="BI198" i="50" s="1"/>
  <c r="BG197" i="50"/>
  <c r="BF197" i="50"/>
  <c r="BE197" i="50"/>
  <c r="BQ197" i="50" s="1"/>
  <c r="BD197" i="50"/>
  <c r="BC197" i="50"/>
  <c r="BB197" i="50"/>
  <c r="BP197" i="50" s="1"/>
  <c r="BA197" i="50"/>
  <c r="BO197" i="50" s="1"/>
  <c r="AZ197" i="50"/>
  <c r="AY197" i="50"/>
  <c r="AX197" i="50"/>
  <c r="AW197" i="50"/>
  <c r="BN197" i="50" s="1"/>
  <c r="AV197" i="50"/>
  <c r="AU197" i="50"/>
  <c r="AT197" i="50"/>
  <c r="AS197" i="50"/>
  <c r="BM197" i="50" s="1"/>
  <c r="AR197" i="50"/>
  <c r="AQ197" i="50"/>
  <c r="AP197" i="50"/>
  <c r="BL197" i="50" s="1"/>
  <c r="AO197" i="50"/>
  <c r="BK197" i="50" s="1"/>
  <c r="AN197" i="50"/>
  <c r="AM197" i="50"/>
  <c r="AL197" i="50"/>
  <c r="AK197" i="50"/>
  <c r="BJ197" i="50" s="1"/>
  <c r="AJ197" i="50"/>
  <c r="AI197" i="50"/>
  <c r="AH197" i="50"/>
  <c r="AG197" i="50"/>
  <c r="BI197" i="50" s="1"/>
  <c r="BJ196" i="50"/>
  <c r="BG196" i="50"/>
  <c r="BF196" i="50"/>
  <c r="BE196" i="50"/>
  <c r="BQ196" i="50" s="1"/>
  <c r="BD196" i="50"/>
  <c r="BC196" i="50"/>
  <c r="BB196" i="50"/>
  <c r="BP196" i="50" s="1"/>
  <c r="BA196" i="50"/>
  <c r="BO196" i="50" s="1"/>
  <c r="AZ196" i="50"/>
  <c r="AY196" i="50"/>
  <c r="AX196" i="50"/>
  <c r="AW196" i="50"/>
  <c r="BN196" i="50" s="1"/>
  <c r="AV196" i="50"/>
  <c r="AU196" i="50"/>
  <c r="AT196" i="50"/>
  <c r="AS196" i="50"/>
  <c r="BM196" i="50" s="1"/>
  <c r="AR196" i="50"/>
  <c r="AQ196" i="50"/>
  <c r="AP196" i="50"/>
  <c r="BL196" i="50" s="1"/>
  <c r="AO196" i="50"/>
  <c r="BK196" i="50" s="1"/>
  <c r="AN196" i="50"/>
  <c r="AM196" i="50"/>
  <c r="AL196" i="50"/>
  <c r="AK196" i="50"/>
  <c r="AJ196" i="50"/>
  <c r="AI196" i="50"/>
  <c r="AH196" i="50"/>
  <c r="AG196" i="50"/>
  <c r="BI196" i="50" s="1"/>
  <c r="BG195" i="50"/>
  <c r="BF195" i="50"/>
  <c r="BE195" i="50"/>
  <c r="BQ195" i="50" s="1"/>
  <c r="BD195" i="50"/>
  <c r="BC195" i="50"/>
  <c r="BB195" i="50"/>
  <c r="BP195" i="50" s="1"/>
  <c r="BA195" i="50"/>
  <c r="BO195" i="50" s="1"/>
  <c r="AZ195" i="50"/>
  <c r="AY195" i="50"/>
  <c r="AX195" i="50"/>
  <c r="AW195" i="50"/>
  <c r="BN195" i="50" s="1"/>
  <c r="AV195" i="50"/>
  <c r="AU195" i="50"/>
  <c r="AT195" i="50"/>
  <c r="AS195" i="50"/>
  <c r="BM195" i="50" s="1"/>
  <c r="AR195" i="50"/>
  <c r="AQ195" i="50"/>
  <c r="AP195" i="50"/>
  <c r="BL195" i="50" s="1"/>
  <c r="AO195" i="50"/>
  <c r="BK195" i="50" s="1"/>
  <c r="AN195" i="50"/>
  <c r="AM195" i="50"/>
  <c r="AL195" i="50"/>
  <c r="AK195" i="50"/>
  <c r="BJ195" i="50" s="1"/>
  <c r="AJ195" i="50"/>
  <c r="AI195" i="50"/>
  <c r="AH195" i="50"/>
  <c r="AG195" i="50"/>
  <c r="BI195" i="50" s="1"/>
  <c r="BG194" i="50"/>
  <c r="BF194" i="50"/>
  <c r="BE194" i="50"/>
  <c r="BQ194" i="50" s="1"/>
  <c r="BD194" i="50"/>
  <c r="BC194" i="50"/>
  <c r="BB194" i="50"/>
  <c r="BP194" i="50" s="1"/>
  <c r="BA194" i="50"/>
  <c r="BO194" i="50" s="1"/>
  <c r="AZ194" i="50"/>
  <c r="AY194" i="50"/>
  <c r="AX194" i="50"/>
  <c r="AW194" i="50"/>
  <c r="BN194" i="50" s="1"/>
  <c r="AV194" i="50"/>
  <c r="AU194" i="50"/>
  <c r="AT194" i="50"/>
  <c r="AS194" i="50"/>
  <c r="BM194" i="50" s="1"/>
  <c r="AR194" i="50"/>
  <c r="AQ194" i="50"/>
  <c r="AP194" i="50"/>
  <c r="BL194" i="50" s="1"/>
  <c r="AO194" i="50"/>
  <c r="BK194" i="50" s="1"/>
  <c r="AN194" i="50"/>
  <c r="AM194" i="50"/>
  <c r="AL194" i="50"/>
  <c r="AK194" i="50"/>
  <c r="BJ194" i="50" s="1"/>
  <c r="AJ194" i="50"/>
  <c r="AI194" i="50"/>
  <c r="AH194" i="50"/>
  <c r="AG194" i="50"/>
  <c r="BI194" i="50" s="1"/>
  <c r="BG193" i="50"/>
  <c r="BF193" i="50"/>
  <c r="BE193" i="50"/>
  <c r="BQ193" i="50" s="1"/>
  <c r="BD193" i="50"/>
  <c r="BC193" i="50"/>
  <c r="BB193" i="50"/>
  <c r="BP193" i="50" s="1"/>
  <c r="BA193" i="50"/>
  <c r="BO193" i="50" s="1"/>
  <c r="AZ193" i="50"/>
  <c r="AY193" i="50"/>
  <c r="AX193" i="50"/>
  <c r="AW193" i="50"/>
  <c r="BN193" i="50" s="1"/>
  <c r="AV193" i="50"/>
  <c r="AU193" i="50"/>
  <c r="AT193" i="50"/>
  <c r="AS193" i="50"/>
  <c r="BM193" i="50" s="1"/>
  <c r="AR193" i="50"/>
  <c r="AQ193" i="50"/>
  <c r="AP193" i="50"/>
  <c r="BL193" i="50" s="1"/>
  <c r="AO193" i="50"/>
  <c r="BK193" i="50" s="1"/>
  <c r="AN193" i="50"/>
  <c r="AM193" i="50"/>
  <c r="AL193" i="50"/>
  <c r="AK193" i="50"/>
  <c r="BJ193" i="50" s="1"/>
  <c r="AJ193" i="50"/>
  <c r="AI193" i="50"/>
  <c r="AH193" i="50"/>
  <c r="AG193" i="50"/>
  <c r="BI193" i="50" s="1"/>
  <c r="BJ192" i="50"/>
  <c r="BG192" i="50"/>
  <c r="BF192" i="50"/>
  <c r="BE192" i="50"/>
  <c r="BQ192" i="50" s="1"/>
  <c r="BD192" i="50"/>
  <c r="BC192" i="50"/>
  <c r="BB192" i="50"/>
  <c r="BP192" i="50" s="1"/>
  <c r="BA192" i="50"/>
  <c r="BO192" i="50" s="1"/>
  <c r="AZ192" i="50"/>
  <c r="AY192" i="50"/>
  <c r="AX192" i="50"/>
  <c r="AW192" i="50"/>
  <c r="BN192" i="50" s="1"/>
  <c r="AV192" i="50"/>
  <c r="AU192" i="50"/>
  <c r="AT192" i="50"/>
  <c r="AS192" i="50"/>
  <c r="BM192" i="50" s="1"/>
  <c r="AR192" i="50"/>
  <c r="AQ192" i="50"/>
  <c r="AP192" i="50"/>
  <c r="BL192" i="50" s="1"/>
  <c r="AO192" i="50"/>
  <c r="BK192" i="50" s="1"/>
  <c r="AN192" i="50"/>
  <c r="AM192" i="50"/>
  <c r="AL192" i="50"/>
  <c r="AK192" i="50"/>
  <c r="AJ192" i="50"/>
  <c r="AI192" i="50"/>
  <c r="AH192" i="50"/>
  <c r="AG192" i="50"/>
  <c r="BI192" i="50" s="1"/>
  <c r="BN191" i="50"/>
  <c r="BG191" i="50"/>
  <c r="BF191" i="50"/>
  <c r="BE191" i="50"/>
  <c r="BQ191" i="50" s="1"/>
  <c r="BD191" i="50"/>
  <c r="BC191" i="50"/>
  <c r="BB191" i="50"/>
  <c r="BP191" i="50" s="1"/>
  <c r="BA191" i="50"/>
  <c r="BO191" i="50" s="1"/>
  <c r="AZ191" i="50"/>
  <c r="AY191" i="50"/>
  <c r="AX191" i="50"/>
  <c r="AW191" i="50"/>
  <c r="AV191" i="50"/>
  <c r="AU191" i="50"/>
  <c r="AT191" i="50"/>
  <c r="AS191" i="50"/>
  <c r="BM191" i="50" s="1"/>
  <c r="AR191" i="50"/>
  <c r="AQ191" i="50"/>
  <c r="AP191" i="50"/>
  <c r="BL191" i="50" s="1"/>
  <c r="AO191" i="50"/>
  <c r="BK191" i="50" s="1"/>
  <c r="AN191" i="50"/>
  <c r="AM191" i="50"/>
  <c r="AL191" i="50"/>
  <c r="AK191" i="50"/>
  <c r="BJ191" i="50" s="1"/>
  <c r="AJ191" i="50"/>
  <c r="AI191" i="50"/>
  <c r="AH191" i="50"/>
  <c r="AG191" i="50"/>
  <c r="BI191" i="50" s="1"/>
  <c r="BG190" i="50"/>
  <c r="BF190" i="50"/>
  <c r="BE190" i="50"/>
  <c r="BQ190" i="50" s="1"/>
  <c r="BD190" i="50"/>
  <c r="BC190" i="50"/>
  <c r="BB190" i="50"/>
  <c r="BP190" i="50" s="1"/>
  <c r="BA190" i="50"/>
  <c r="BO190" i="50" s="1"/>
  <c r="AZ190" i="50"/>
  <c r="AY190" i="50"/>
  <c r="AX190" i="50"/>
  <c r="AW190" i="50"/>
  <c r="BN190" i="50" s="1"/>
  <c r="AV190" i="50"/>
  <c r="AU190" i="50"/>
  <c r="AT190" i="50"/>
  <c r="AS190" i="50"/>
  <c r="BM190" i="50" s="1"/>
  <c r="AR190" i="50"/>
  <c r="AQ190" i="50"/>
  <c r="AP190" i="50"/>
  <c r="BL190" i="50" s="1"/>
  <c r="AO190" i="50"/>
  <c r="BK190" i="50" s="1"/>
  <c r="AN190" i="50"/>
  <c r="AM190" i="50"/>
  <c r="AL190" i="50"/>
  <c r="AK190" i="50"/>
  <c r="BJ190" i="50" s="1"/>
  <c r="AJ190" i="50"/>
  <c r="AI190" i="50"/>
  <c r="AH190" i="50"/>
  <c r="AG190" i="50"/>
  <c r="BI190" i="50" s="1"/>
  <c r="BJ189" i="50"/>
  <c r="BG189" i="50"/>
  <c r="BF189" i="50"/>
  <c r="BE189" i="50"/>
  <c r="BQ189" i="50" s="1"/>
  <c r="BD189" i="50"/>
  <c r="BC189" i="50"/>
  <c r="BB189" i="50"/>
  <c r="BP189" i="50" s="1"/>
  <c r="BA189" i="50"/>
  <c r="BO189" i="50" s="1"/>
  <c r="AZ189" i="50"/>
  <c r="AY189" i="50"/>
  <c r="AX189" i="50"/>
  <c r="AW189" i="50"/>
  <c r="BN189" i="50" s="1"/>
  <c r="AV189" i="50"/>
  <c r="AU189" i="50"/>
  <c r="AT189" i="50"/>
  <c r="AS189" i="50"/>
  <c r="BM189" i="50" s="1"/>
  <c r="AR189" i="50"/>
  <c r="AQ189" i="50"/>
  <c r="AP189" i="50"/>
  <c r="BL189" i="50" s="1"/>
  <c r="AO189" i="50"/>
  <c r="BK189" i="50" s="1"/>
  <c r="AN189" i="50"/>
  <c r="AM189" i="50"/>
  <c r="AL189" i="50"/>
  <c r="AK189" i="50"/>
  <c r="AJ189" i="50"/>
  <c r="AI189" i="50"/>
  <c r="AH189" i="50"/>
  <c r="AG189" i="50"/>
  <c r="BI189" i="50" s="1"/>
  <c r="BJ188" i="50"/>
  <c r="BG188" i="50"/>
  <c r="BF188" i="50"/>
  <c r="BE188" i="50"/>
  <c r="BQ188" i="50" s="1"/>
  <c r="BD188" i="50"/>
  <c r="BC188" i="50"/>
  <c r="BB188" i="50"/>
  <c r="BP188" i="50" s="1"/>
  <c r="BA188" i="50"/>
  <c r="BO188" i="50" s="1"/>
  <c r="AZ188" i="50"/>
  <c r="AY188" i="50"/>
  <c r="AX188" i="50"/>
  <c r="AW188" i="50"/>
  <c r="BN188" i="50" s="1"/>
  <c r="AV188" i="50"/>
  <c r="AU188" i="50"/>
  <c r="AT188" i="50"/>
  <c r="AS188" i="50"/>
  <c r="BM188" i="50" s="1"/>
  <c r="AR188" i="50"/>
  <c r="AQ188" i="50"/>
  <c r="AP188" i="50"/>
  <c r="BL188" i="50" s="1"/>
  <c r="AO188" i="50"/>
  <c r="BK188" i="50" s="1"/>
  <c r="AN188" i="50"/>
  <c r="AM188" i="50"/>
  <c r="AL188" i="50"/>
  <c r="AK188" i="50"/>
  <c r="AJ188" i="50"/>
  <c r="AI188" i="50"/>
  <c r="AH188" i="50"/>
  <c r="AG188" i="50"/>
  <c r="BI188" i="50" s="1"/>
  <c r="BN187" i="50"/>
  <c r="BG187" i="50"/>
  <c r="BF187" i="50"/>
  <c r="BE187" i="50"/>
  <c r="BQ187" i="50" s="1"/>
  <c r="BD187" i="50"/>
  <c r="BC187" i="50"/>
  <c r="BB187" i="50"/>
  <c r="BP187" i="50" s="1"/>
  <c r="BA187" i="50"/>
  <c r="BO187" i="50" s="1"/>
  <c r="AZ187" i="50"/>
  <c r="AY187" i="50"/>
  <c r="AX187" i="50"/>
  <c r="AW187" i="50"/>
  <c r="AV187" i="50"/>
  <c r="AU187" i="50"/>
  <c r="AT187" i="50"/>
  <c r="AS187" i="50"/>
  <c r="BM187" i="50" s="1"/>
  <c r="AR187" i="50"/>
  <c r="AQ187" i="50"/>
  <c r="AP187" i="50"/>
  <c r="BL187" i="50" s="1"/>
  <c r="AO187" i="50"/>
  <c r="BK187" i="50" s="1"/>
  <c r="AN187" i="50"/>
  <c r="AM187" i="50"/>
  <c r="AL187" i="50"/>
  <c r="AK187" i="50"/>
  <c r="BJ187" i="50" s="1"/>
  <c r="AJ187" i="50"/>
  <c r="AI187" i="50"/>
  <c r="AH187" i="50"/>
  <c r="AG187" i="50"/>
  <c r="BI187" i="50" s="1"/>
  <c r="BG186" i="50"/>
  <c r="BF186" i="50"/>
  <c r="BE186" i="50"/>
  <c r="BQ186" i="50" s="1"/>
  <c r="BD186" i="50"/>
  <c r="BC186" i="50"/>
  <c r="BB186" i="50"/>
  <c r="BP186" i="50" s="1"/>
  <c r="BA186" i="50"/>
  <c r="BO186" i="50" s="1"/>
  <c r="AZ186" i="50"/>
  <c r="AY186" i="50"/>
  <c r="AX186" i="50"/>
  <c r="AW186" i="50"/>
  <c r="BN186" i="50" s="1"/>
  <c r="AV186" i="50"/>
  <c r="AU186" i="50"/>
  <c r="AT186" i="50"/>
  <c r="AS186" i="50"/>
  <c r="BM186" i="50" s="1"/>
  <c r="AR186" i="50"/>
  <c r="AQ186" i="50"/>
  <c r="AP186" i="50"/>
  <c r="BL186" i="50" s="1"/>
  <c r="AO186" i="50"/>
  <c r="BK186" i="50" s="1"/>
  <c r="AN186" i="50"/>
  <c r="AM186" i="50"/>
  <c r="AL186" i="50"/>
  <c r="AK186" i="50"/>
  <c r="BJ186" i="50" s="1"/>
  <c r="AJ186" i="50"/>
  <c r="AI186" i="50"/>
  <c r="AH186" i="50"/>
  <c r="AG186" i="50"/>
  <c r="BI186" i="50" s="1"/>
  <c r="BJ185" i="50"/>
  <c r="BG185" i="50"/>
  <c r="BF185" i="50"/>
  <c r="BE185" i="50"/>
  <c r="BQ185" i="50" s="1"/>
  <c r="BD185" i="50"/>
  <c r="BC185" i="50"/>
  <c r="BB185" i="50"/>
  <c r="BP185" i="50" s="1"/>
  <c r="BA185" i="50"/>
  <c r="BO185" i="50" s="1"/>
  <c r="AZ185" i="50"/>
  <c r="AY185" i="50"/>
  <c r="AX185" i="50"/>
  <c r="AW185" i="50"/>
  <c r="BN185" i="50" s="1"/>
  <c r="AV185" i="50"/>
  <c r="AU185" i="50"/>
  <c r="AT185" i="50"/>
  <c r="AS185" i="50"/>
  <c r="BM185" i="50" s="1"/>
  <c r="AR185" i="50"/>
  <c r="AQ185" i="50"/>
  <c r="AP185" i="50"/>
  <c r="BL185" i="50" s="1"/>
  <c r="AO185" i="50"/>
  <c r="BK185" i="50" s="1"/>
  <c r="AN185" i="50"/>
  <c r="AM185" i="50"/>
  <c r="AL185" i="50"/>
  <c r="AK185" i="50"/>
  <c r="AJ185" i="50"/>
  <c r="AI185" i="50"/>
  <c r="AH185" i="50"/>
  <c r="AG185" i="50"/>
  <c r="BI185" i="50" s="1"/>
  <c r="BJ184" i="50"/>
  <c r="BG184" i="50"/>
  <c r="BF184" i="50"/>
  <c r="BE184" i="50"/>
  <c r="BQ184" i="50" s="1"/>
  <c r="BD184" i="50"/>
  <c r="BC184" i="50"/>
  <c r="BB184" i="50"/>
  <c r="BP184" i="50" s="1"/>
  <c r="BA184" i="50"/>
  <c r="BO184" i="50" s="1"/>
  <c r="AZ184" i="50"/>
  <c r="AY184" i="50"/>
  <c r="AX184" i="50"/>
  <c r="AW184" i="50"/>
  <c r="BN184" i="50" s="1"/>
  <c r="AV184" i="50"/>
  <c r="AU184" i="50"/>
  <c r="AT184" i="50"/>
  <c r="AS184" i="50"/>
  <c r="BM184" i="50" s="1"/>
  <c r="AR184" i="50"/>
  <c r="AQ184" i="50"/>
  <c r="AP184" i="50"/>
  <c r="BL184" i="50" s="1"/>
  <c r="AO184" i="50"/>
  <c r="BK184" i="50" s="1"/>
  <c r="AN184" i="50"/>
  <c r="AM184" i="50"/>
  <c r="AL184" i="50"/>
  <c r="AK184" i="50"/>
  <c r="AJ184" i="50"/>
  <c r="AI184" i="50"/>
  <c r="AH184" i="50"/>
  <c r="AG184" i="50"/>
  <c r="BI184" i="50" s="1"/>
  <c r="BG183" i="50"/>
  <c r="BF183" i="50"/>
  <c r="BE183" i="50"/>
  <c r="BQ183" i="50" s="1"/>
  <c r="BD183" i="50"/>
  <c r="BC183" i="50"/>
  <c r="BB183" i="50"/>
  <c r="BP183" i="50" s="1"/>
  <c r="BA183" i="50"/>
  <c r="BO183" i="50" s="1"/>
  <c r="AZ183" i="50"/>
  <c r="AY183" i="50"/>
  <c r="AX183" i="50"/>
  <c r="AW183" i="50"/>
  <c r="BN183" i="50" s="1"/>
  <c r="AV183" i="50"/>
  <c r="AU183" i="50"/>
  <c r="AT183" i="50"/>
  <c r="AS183" i="50"/>
  <c r="BM183" i="50" s="1"/>
  <c r="AR183" i="50"/>
  <c r="AQ183" i="50"/>
  <c r="AP183" i="50"/>
  <c r="BL183" i="50" s="1"/>
  <c r="AO183" i="50"/>
  <c r="BK183" i="50" s="1"/>
  <c r="AN183" i="50"/>
  <c r="AM183" i="50"/>
  <c r="AL183" i="50"/>
  <c r="AK183" i="50"/>
  <c r="BJ183" i="50" s="1"/>
  <c r="AJ183" i="50"/>
  <c r="AI183" i="50"/>
  <c r="AH183" i="50"/>
  <c r="AG183" i="50"/>
  <c r="BI183" i="50" s="1"/>
  <c r="BG182" i="50"/>
  <c r="BF182" i="50"/>
  <c r="BE182" i="50"/>
  <c r="BQ182" i="50" s="1"/>
  <c r="BD182" i="50"/>
  <c r="BC182" i="50"/>
  <c r="BB182" i="50"/>
  <c r="BP182" i="50" s="1"/>
  <c r="BA182" i="50"/>
  <c r="BO182" i="50" s="1"/>
  <c r="AZ182" i="50"/>
  <c r="AY182" i="50"/>
  <c r="AX182" i="50"/>
  <c r="AW182" i="50"/>
  <c r="BN182" i="50" s="1"/>
  <c r="AV182" i="50"/>
  <c r="AU182" i="50"/>
  <c r="AT182" i="50"/>
  <c r="AS182" i="50"/>
  <c r="BM182" i="50" s="1"/>
  <c r="AR182" i="50"/>
  <c r="AQ182" i="50"/>
  <c r="AP182" i="50"/>
  <c r="BL182" i="50" s="1"/>
  <c r="AO182" i="50"/>
  <c r="BK182" i="50" s="1"/>
  <c r="AN182" i="50"/>
  <c r="AM182" i="50"/>
  <c r="AL182" i="50"/>
  <c r="AK182" i="50"/>
  <c r="BJ182" i="50" s="1"/>
  <c r="AJ182" i="50"/>
  <c r="AI182" i="50"/>
  <c r="AH182" i="50"/>
  <c r="AG182" i="50"/>
  <c r="BI182" i="50" s="1"/>
  <c r="BG181" i="50"/>
  <c r="BF181" i="50"/>
  <c r="BE181" i="50"/>
  <c r="BQ181" i="50" s="1"/>
  <c r="BD181" i="50"/>
  <c r="BC181" i="50"/>
  <c r="BB181" i="50"/>
  <c r="BP181" i="50" s="1"/>
  <c r="BA181" i="50"/>
  <c r="BO181" i="50" s="1"/>
  <c r="AZ181" i="50"/>
  <c r="AY181" i="50"/>
  <c r="AX181" i="50"/>
  <c r="AW181" i="50"/>
  <c r="BN181" i="50" s="1"/>
  <c r="AV181" i="50"/>
  <c r="AU181" i="50"/>
  <c r="AT181" i="50"/>
  <c r="AS181" i="50"/>
  <c r="BM181" i="50" s="1"/>
  <c r="AR181" i="50"/>
  <c r="AQ181" i="50"/>
  <c r="AP181" i="50"/>
  <c r="BL181" i="50" s="1"/>
  <c r="AO181" i="50"/>
  <c r="BK181" i="50" s="1"/>
  <c r="AN181" i="50"/>
  <c r="AM181" i="50"/>
  <c r="AL181" i="50"/>
  <c r="BJ181" i="50" s="1"/>
  <c r="AK181" i="50"/>
  <c r="AJ181" i="50"/>
  <c r="AI181" i="50"/>
  <c r="AH181" i="50"/>
  <c r="AG181" i="50"/>
  <c r="BN180" i="50"/>
  <c r="BG180" i="50"/>
  <c r="BF180" i="50"/>
  <c r="BE180" i="50"/>
  <c r="BD180" i="50"/>
  <c r="BC180" i="50"/>
  <c r="BB180" i="50"/>
  <c r="BP180" i="50" s="1"/>
  <c r="BA180" i="50"/>
  <c r="BO180" i="50" s="1"/>
  <c r="AZ180" i="50"/>
  <c r="AY180" i="50"/>
  <c r="AX180" i="50"/>
  <c r="AW180" i="50"/>
  <c r="AV180" i="50"/>
  <c r="AU180" i="50"/>
  <c r="AT180" i="50"/>
  <c r="AS180" i="50"/>
  <c r="AR180" i="50"/>
  <c r="AQ180" i="50"/>
  <c r="AP180" i="50"/>
  <c r="BL180" i="50" s="1"/>
  <c r="AO180" i="50"/>
  <c r="BK180" i="50" s="1"/>
  <c r="AN180" i="50"/>
  <c r="AM180" i="50"/>
  <c r="AL180" i="50"/>
  <c r="AK180" i="50"/>
  <c r="BJ180" i="50" s="1"/>
  <c r="AJ180" i="50"/>
  <c r="AI180" i="50"/>
  <c r="AH180" i="50"/>
  <c r="AG180" i="50"/>
  <c r="BK179" i="50"/>
  <c r="BG179" i="50"/>
  <c r="BF179" i="50"/>
  <c r="BE179" i="50"/>
  <c r="BQ179" i="50" s="1"/>
  <c r="BD179" i="50"/>
  <c r="BC179" i="50"/>
  <c r="BB179" i="50"/>
  <c r="BP179" i="50" s="1"/>
  <c r="BA179" i="50"/>
  <c r="BO179" i="50" s="1"/>
  <c r="AZ179" i="50"/>
  <c r="AY179" i="50"/>
  <c r="AX179" i="50"/>
  <c r="AW179" i="50"/>
  <c r="BN179" i="50" s="1"/>
  <c r="AV179" i="50"/>
  <c r="AU179" i="50"/>
  <c r="AT179" i="50"/>
  <c r="AS179" i="50"/>
  <c r="BM179" i="50" s="1"/>
  <c r="AR179" i="50"/>
  <c r="AQ179" i="50"/>
  <c r="AP179" i="50"/>
  <c r="BL179" i="50" s="1"/>
  <c r="AO179" i="50"/>
  <c r="AN179" i="50"/>
  <c r="AM179" i="50"/>
  <c r="AL179" i="50"/>
  <c r="AK179" i="50"/>
  <c r="BJ179" i="50" s="1"/>
  <c r="AJ179" i="50"/>
  <c r="AI179" i="50"/>
  <c r="AH179" i="50"/>
  <c r="AG179" i="50"/>
  <c r="BI179" i="50" s="1"/>
  <c r="BO178" i="50"/>
  <c r="BJ178" i="50"/>
  <c r="BG178" i="50"/>
  <c r="BF178" i="50"/>
  <c r="BE178" i="50"/>
  <c r="BQ178" i="50" s="1"/>
  <c r="BD178" i="50"/>
  <c r="BC178" i="50"/>
  <c r="BB178" i="50"/>
  <c r="BP178" i="50" s="1"/>
  <c r="BA178" i="50"/>
  <c r="AZ178" i="50"/>
  <c r="AY178" i="50"/>
  <c r="AX178" i="50"/>
  <c r="AW178" i="50"/>
  <c r="BN178" i="50" s="1"/>
  <c r="AV178" i="50"/>
  <c r="AU178" i="50"/>
  <c r="AT178" i="50"/>
  <c r="AS178" i="50"/>
  <c r="BM178" i="50" s="1"/>
  <c r="AR178" i="50"/>
  <c r="AQ178" i="50"/>
  <c r="AP178" i="50"/>
  <c r="BL178" i="50" s="1"/>
  <c r="AO178" i="50"/>
  <c r="BK178" i="50" s="1"/>
  <c r="AN178" i="50"/>
  <c r="AM178" i="50"/>
  <c r="AL178" i="50"/>
  <c r="AK178" i="50"/>
  <c r="AJ178" i="50"/>
  <c r="AI178" i="50"/>
  <c r="AH178" i="50"/>
  <c r="AG178" i="50"/>
  <c r="BI178" i="50" s="1"/>
  <c r="BO177" i="50"/>
  <c r="BG177" i="50"/>
  <c r="BF177" i="50"/>
  <c r="BE177" i="50"/>
  <c r="BD177" i="50"/>
  <c r="BC177" i="50"/>
  <c r="BB177" i="50"/>
  <c r="BP177" i="50" s="1"/>
  <c r="BA177" i="50"/>
  <c r="AZ177" i="50"/>
  <c r="AY177" i="50"/>
  <c r="AX177" i="50"/>
  <c r="BN177" i="50" s="1"/>
  <c r="AW177" i="50"/>
  <c r="AV177" i="50"/>
  <c r="AU177" i="50"/>
  <c r="AT177" i="50"/>
  <c r="AS177" i="50"/>
  <c r="AR177" i="50"/>
  <c r="AQ177" i="50"/>
  <c r="AP177" i="50"/>
  <c r="BL177" i="50" s="1"/>
  <c r="AO177" i="50"/>
  <c r="BK177" i="50" s="1"/>
  <c r="AN177" i="50"/>
  <c r="AM177" i="50"/>
  <c r="AL177" i="50"/>
  <c r="BJ177" i="50" s="1"/>
  <c r="AK177" i="50"/>
  <c r="AJ177" i="50"/>
  <c r="AI177" i="50"/>
  <c r="AH177" i="50"/>
  <c r="AG177" i="50"/>
  <c r="BN176" i="50"/>
  <c r="BG176" i="50"/>
  <c r="BF176" i="50"/>
  <c r="BE176" i="50"/>
  <c r="BD176" i="50"/>
  <c r="BC176" i="50"/>
  <c r="BB176" i="50"/>
  <c r="BP176" i="50" s="1"/>
  <c r="BA176" i="50"/>
  <c r="BO176" i="50" s="1"/>
  <c r="AZ176" i="50"/>
  <c r="AY176" i="50"/>
  <c r="AX176" i="50"/>
  <c r="AW176" i="50"/>
  <c r="AV176" i="50"/>
  <c r="AU176" i="50"/>
  <c r="AT176" i="50"/>
  <c r="AS176" i="50"/>
  <c r="AR176" i="50"/>
  <c r="AQ176" i="50"/>
  <c r="AP176" i="50"/>
  <c r="BL176" i="50" s="1"/>
  <c r="AO176" i="50"/>
  <c r="BK176" i="50" s="1"/>
  <c r="AN176" i="50"/>
  <c r="AM176" i="50"/>
  <c r="AL176" i="50"/>
  <c r="AK176" i="50"/>
  <c r="BJ176" i="50" s="1"/>
  <c r="AJ176" i="50"/>
  <c r="AI176" i="50"/>
  <c r="AH176" i="50"/>
  <c r="AG176" i="50"/>
  <c r="BG175" i="50"/>
  <c r="BF175" i="50"/>
  <c r="BE175" i="50"/>
  <c r="BQ175" i="50" s="1"/>
  <c r="BD175" i="50"/>
  <c r="BC175" i="50"/>
  <c r="BB175" i="50"/>
  <c r="BP175" i="50" s="1"/>
  <c r="BA175" i="50"/>
  <c r="BO175" i="50" s="1"/>
  <c r="AZ175" i="50"/>
  <c r="AY175" i="50"/>
  <c r="AX175" i="50"/>
  <c r="AW175" i="50"/>
  <c r="BN175" i="50" s="1"/>
  <c r="AV175" i="50"/>
  <c r="AU175" i="50"/>
  <c r="AT175" i="50"/>
  <c r="AS175" i="50"/>
  <c r="BM175" i="50" s="1"/>
  <c r="AR175" i="50"/>
  <c r="AQ175" i="50"/>
  <c r="AP175" i="50"/>
  <c r="BL175" i="50" s="1"/>
  <c r="AO175" i="50"/>
  <c r="BK175" i="50" s="1"/>
  <c r="AN175" i="50"/>
  <c r="AM175" i="50"/>
  <c r="AL175" i="50"/>
  <c r="AK175" i="50"/>
  <c r="BJ175" i="50" s="1"/>
  <c r="AJ175" i="50"/>
  <c r="AI175" i="50"/>
  <c r="AH175" i="50"/>
  <c r="AG175" i="50"/>
  <c r="BI175" i="50" s="1"/>
  <c r="BO174" i="50"/>
  <c r="BJ174" i="50"/>
  <c r="BG174" i="50"/>
  <c r="BF174" i="50"/>
  <c r="BE174" i="50"/>
  <c r="BQ174" i="50" s="1"/>
  <c r="BD174" i="50"/>
  <c r="BC174" i="50"/>
  <c r="BB174" i="50"/>
  <c r="BP174" i="50" s="1"/>
  <c r="BA174" i="50"/>
  <c r="AZ174" i="50"/>
  <c r="AY174" i="50"/>
  <c r="AX174" i="50"/>
  <c r="AW174" i="50"/>
  <c r="BN174" i="50" s="1"/>
  <c r="AV174" i="50"/>
  <c r="AU174" i="50"/>
  <c r="AT174" i="50"/>
  <c r="AS174" i="50"/>
  <c r="BM174" i="50" s="1"/>
  <c r="AR174" i="50"/>
  <c r="AQ174" i="50"/>
  <c r="AP174" i="50"/>
  <c r="BL174" i="50" s="1"/>
  <c r="AO174" i="50"/>
  <c r="BK174" i="50" s="1"/>
  <c r="AN174" i="50"/>
  <c r="AM174" i="50"/>
  <c r="AL174" i="50"/>
  <c r="AK174" i="50"/>
  <c r="AJ174" i="50"/>
  <c r="AI174" i="50"/>
  <c r="AH174" i="50"/>
  <c r="AG174" i="50"/>
  <c r="BI174" i="50" s="1"/>
  <c r="BO173" i="50"/>
  <c r="BG173" i="50"/>
  <c r="BF173" i="50"/>
  <c r="BE173" i="50"/>
  <c r="BD173" i="50"/>
  <c r="BC173" i="50"/>
  <c r="BB173" i="50"/>
  <c r="BP173" i="50" s="1"/>
  <c r="BA173" i="50"/>
  <c r="AZ173" i="50"/>
  <c r="AY173" i="50"/>
  <c r="AX173" i="50"/>
  <c r="BN173" i="50" s="1"/>
  <c r="AW173" i="50"/>
  <c r="AV173" i="50"/>
  <c r="AU173" i="50"/>
  <c r="AT173" i="50"/>
  <c r="AS173" i="50"/>
  <c r="AR173" i="50"/>
  <c r="AQ173" i="50"/>
  <c r="AP173" i="50"/>
  <c r="BL173" i="50" s="1"/>
  <c r="AO173" i="50"/>
  <c r="BK173" i="50" s="1"/>
  <c r="AN173" i="50"/>
  <c r="AM173" i="50"/>
  <c r="AL173" i="50"/>
  <c r="BJ173" i="50" s="1"/>
  <c r="AK173" i="50"/>
  <c r="AJ173" i="50"/>
  <c r="AI173" i="50"/>
  <c r="AH173" i="50"/>
  <c r="AG173" i="50"/>
  <c r="BG172" i="50"/>
  <c r="BF172" i="50"/>
  <c r="BE172" i="50"/>
  <c r="BD172" i="50"/>
  <c r="BC172" i="50"/>
  <c r="BB172" i="50"/>
  <c r="BP172" i="50" s="1"/>
  <c r="BA172" i="50"/>
  <c r="BO172" i="50" s="1"/>
  <c r="AZ172" i="50"/>
  <c r="AY172" i="50"/>
  <c r="AX172" i="50"/>
  <c r="BN172" i="50" s="1"/>
  <c r="AW172" i="50"/>
  <c r="AV172" i="50"/>
  <c r="AU172" i="50"/>
  <c r="AT172" i="50"/>
  <c r="AS172" i="50"/>
  <c r="AR172" i="50"/>
  <c r="AQ172" i="50"/>
  <c r="AP172" i="50"/>
  <c r="BL172" i="50" s="1"/>
  <c r="AO172" i="50"/>
  <c r="BK172" i="50" s="1"/>
  <c r="AN172" i="50"/>
  <c r="AM172" i="50"/>
  <c r="AL172" i="50"/>
  <c r="AK172" i="50"/>
  <c r="AJ172" i="50"/>
  <c r="AI172" i="50"/>
  <c r="AH172" i="50"/>
  <c r="AG172" i="50"/>
  <c r="BG171" i="50"/>
  <c r="BF171" i="50"/>
  <c r="BE171" i="50"/>
  <c r="BQ171" i="50" s="1"/>
  <c r="BD171" i="50"/>
  <c r="BC171" i="50"/>
  <c r="BB171" i="50"/>
  <c r="BP171" i="50" s="1"/>
  <c r="BA171" i="50"/>
  <c r="BO171" i="50" s="1"/>
  <c r="AZ171" i="50"/>
  <c r="AY171" i="50"/>
  <c r="AX171" i="50"/>
  <c r="AW171" i="50"/>
  <c r="BN171" i="50" s="1"/>
  <c r="AV171" i="50"/>
  <c r="AU171" i="50"/>
  <c r="AT171" i="50"/>
  <c r="AS171" i="50"/>
  <c r="BM171" i="50" s="1"/>
  <c r="AR171" i="50"/>
  <c r="AQ171" i="50"/>
  <c r="AP171" i="50"/>
  <c r="BL171" i="50" s="1"/>
  <c r="AO171" i="50"/>
  <c r="BK171" i="50" s="1"/>
  <c r="AN171" i="50"/>
  <c r="AM171" i="50"/>
  <c r="AL171" i="50"/>
  <c r="AK171" i="50"/>
  <c r="BJ171" i="50" s="1"/>
  <c r="AJ171" i="50"/>
  <c r="AI171" i="50"/>
  <c r="AH171" i="50"/>
  <c r="AG171" i="50"/>
  <c r="BI171" i="50" s="1"/>
  <c r="BO170" i="50"/>
  <c r="BJ170" i="50"/>
  <c r="BG170" i="50"/>
  <c r="BF170" i="50"/>
  <c r="BE170" i="50"/>
  <c r="BQ170" i="50" s="1"/>
  <c r="BD170" i="50"/>
  <c r="BC170" i="50"/>
  <c r="BB170" i="50"/>
  <c r="BP170" i="50" s="1"/>
  <c r="BA170" i="50"/>
  <c r="AZ170" i="50"/>
  <c r="AY170" i="50"/>
  <c r="AX170" i="50"/>
  <c r="AW170" i="50"/>
  <c r="BN170" i="50" s="1"/>
  <c r="AV170" i="50"/>
  <c r="AU170" i="50"/>
  <c r="AT170" i="50"/>
  <c r="AS170" i="50"/>
  <c r="BM170" i="50" s="1"/>
  <c r="AR170" i="50"/>
  <c r="AQ170" i="50"/>
  <c r="AP170" i="50"/>
  <c r="BL170" i="50" s="1"/>
  <c r="AO170" i="50"/>
  <c r="BK170" i="50" s="1"/>
  <c r="AN170" i="50"/>
  <c r="AM170" i="50"/>
  <c r="AL170" i="50"/>
  <c r="AK170" i="50"/>
  <c r="AJ170" i="50"/>
  <c r="AI170" i="50"/>
  <c r="AH170" i="50"/>
  <c r="AG170" i="50"/>
  <c r="BI170" i="50" s="1"/>
  <c r="BO169" i="50"/>
  <c r="BG169" i="50"/>
  <c r="BF169" i="50"/>
  <c r="BE169" i="50"/>
  <c r="BD169" i="50"/>
  <c r="BC169" i="50"/>
  <c r="BB169" i="50"/>
  <c r="BP169" i="50" s="1"/>
  <c r="BA169" i="50"/>
  <c r="AZ169" i="50"/>
  <c r="AY169" i="50"/>
  <c r="AX169" i="50"/>
  <c r="BN169" i="50" s="1"/>
  <c r="AW169" i="50"/>
  <c r="AV169" i="50"/>
  <c r="AU169" i="50"/>
  <c r="AT169" i="50"/>
  <c r="AS169" i="50"/>
  <c r="AR169" i="50"/>
  <c r="AQ169" i="50"/>
  <c r="AP169" i="50"/>
  <c r="BL169" i="50" s="1"/>
  <c r="AO169" i="50"/>
  <c r="BK169" i="50" s="1"/>
  <c r="AN169" i="50"/>
  <c r="AM169" i="50"/>
  <c r="AL169" i="50"/>
  <c r="BJ169" i="50" s="1"/>
  <c r="AK169" i="50"/>
  <c r="AJ169" i="50"/>
  <c r="AI169" i="50"/>
  <c r="AH169" i="50"/>
  <c r="AG169" i="50"/>
  <c r="BG168" i="50"/>
  <c r="BF168" i="50"/>
  <c r="BE168" i="50"/>
  <c r="BD168" i="50"/>
  <c r="BC168" i="50"/>
  <c r="BB168" i="50"/>
  <c r="BP168" i="50" s="1"/>
  <c r="BA168" i="50"/>
  <c r="BO168" i="50" s="1"/>
  <c r="AZ168" i="50"/>
  <c r="AY168" i="50"/>
  <c r="AX168" i="50"/>
  <c r="BN168" i="50" s="1"/>
  <c r="AW168" i="50"/>
  <c r="AV168" i="50"/>
  <c r="AU168" i="50"/>
  <c r="AT168" i="50"/>
  <c r="AS168" i="50"/>
  <c r="AR168" i="50"/>
  <c r="AQ168" i="50"/>
  <c r="AP168" i="50"/>
  <c r="BL168" i="50" s="1"/>
  <c r="AO168" i="50"/>
  <c r="BK168" i="50" s="1"/>
  <c r="AN168" i="50"/>
  <c r="AM168" i="50"/>
  <c r="AL168" i="50"/>
  <c r="AK168" i="50"/>
  <c r="AJ168" i="50"/>
  <c r="AI168" i="50"/>
  <c r="AH168" i="50"/>
  <c r="AG168" i="50"/>
  <c r="BK167" i="50"/>
  <c r="BG167" i="50"/>
  <c r="BF167" i="50"/>
  <c r="BE167" i="50"/>
  <c r="BQ167" i="50" s="1"/>
  <c r="BD167" i="50"/>
  <c r="BC167" i="50"/>
  <c r="BB167" i="50"/>
  <c r="BP167" i="50" s="1"/>
  <c r="BA167" i="50"/>
  <c r="BO167" i="50" s="1"/>
  <c r="AZ167" i="50"/>
  <c r="AY167" i="50"/>
  <c r="AX167" i="50"/>
  <c r="AW167" i="50"/>
  <c r="BN167" i="50" s="1"/>
  <c r="AV167" i="50"/>
  <c r="AU167" i="50"/>
  <c r="AT167" i="50"/>
  <c r="AS167" i="50"/>
  <c r="BM167" i="50" s="1"/>
  <c r="AR167" i="50"/>
  <c r="AQ167" i="50"/>
  <c r="AP167" i="50"/>
  <c r="BL167" i="50" s="1"/>
  <c r="AO167" i="50"/>
  <c r="AN167" i="50"/>
  <c r="AM167" i="50"/>
  <c r="AL167" i="50"/>
  <c r="AK167" i="50"/>
  <c r="BJ167" i="50" s="1"/>
  <c r="AJ167" i="50"/>
  <c r="AI167" i="50"/>
  <c r="AH167" i="50"/>
  <c r="AG167" i="50"/>
  <c r="BI167" i="50" s="1"/>
  <c r="BO166" i="50"/>
  <c r="BJ166" i="50"/>
  <c r="BG166" i="50"/>
  <c r="BF166" i="50"/>
  <c r="BE166" i="50"/>
  <c r="BQ166" i="50" s="1"/>
  <c r="BD166" i="50"/>
  <c r="BC166" i="50"/>
  <c r="BB166" i="50"/>
  <c r="BP166" i="50" s="1"/>
  <c r="BA166" i="50"/>
  <c r="AZ166" i="50"/>
  <c r="AY166" i="50"/>
  <c r="AX166" i="50"/>
  <c r="AW166" i="50"/>
  <c r="BN166" i="50" s="1"/>
  <c r="AV166" i="50"/>
  <c r="AU166" i="50"/>
  <c r="AT166" i="50"/>
  <c r="AS166" i="50"/>
  <c r="BM166" i="50" s="1"/>
  <c r="AR166" i="50"/>
  <c r="AQ166" i="50"/>
  <c r="AP166" i="50"/>
  <c r="BL166" i="50" s="1"/>
  <c r="AO166" i="50"/>
  <c r="BK166" i="50" s="1"/>
  <c r="AN166" i="50"/>
  <c r="AM166" i="50"/>
  <c r="AL166" i="50"/>
  <c r="AK166" i="50"/>
  <c r="AJ166" i="50"/>
  <c r="AI166" i="50"/>
  <c r="AH166" i="50"/>
  <c r="AG166" i="50"/>
  <c r="BI166" i="50" s="1"/>
  <c r="BO165" i="50"/>
  <c r="BG165" i="50"/>
  <c r="BF165" i="50"/>
  <c r="BE165" i="50"/>
  <c r="BD165" i="50"/>
  <c r="BC165" i="50"/>
  <c r="BB165" i="50"/>
  <c r="BP165" i="50" s="1"/>
  <c r="BA165" i="50"/>
  <c r="AZ165" i="50"/>
  <c r="AY165" i="50"/>
  <c r="AX165" i="50"/>
  <c r="BN165" i="50" s="1"/>
  <c r="AW165" i="50"/>
  <c r="AV165" i="50"/>
  <c r="AU165" i="50"/>
  <c r="AT165" i="50"/>
  <c r="AS165" i="50"/>
  <c r="AR165" i="50"/>
  <c r="AQ165" i="50"/>
  <c r="AP165" i="50"/>
  <c r="BL165" i="50" s="1"/>
  <c r="AO165" i="50"/>
  <c r="BK165" i="50" s="1"/>
  <c r="AN165" i="50"/>
  <c r="AM165" i="50"/>
  <c r="AL165" i="50"/>
  <c r="BJ165" i="50" s="1"/>
  <c r="AK165" i="50"/>
  <c r="AJ165" i="50"/>
  <c r="AI165" i="50"/>
  <c r="AH165" i="50"/>
  <c r="AG165" i="50"/>
  <c r="BN164" i="50"/>
  <c r="BG164" i="50"/>
  <c r="BF164" i="50"/>
  <c r="BE164" i="50"/>
  <c r="BD164" i="50"/>
  <c r="BC164" i="50"/>
  <c r="BB164" i="50"/>
  <c r="BP164" i="50" s="1"/>
  <c r="BA164" i="50"/>
  <c r="BO164" i="50" s="1"/>
  <c r="AZ164" i="50"/>
  <c r="AY164" i="50"/>
  <c r="AX164" i="50"/>
  <c r="AW164" i="50"/>
  <c r="AV164" i="50"/>
  <c r="AU164" i="50"/>
  <c r="AT164" i="50"/>
  <c r="AS164" i="50"/>
  <c r="AR164" i="50"/>
  <c r="AQ164" i="50"/>
  <c r="AP164" i="50"/>
  <c r="BL164" i="50" s="1"/>
  <c r="AO164" i="50"/>
  <c r="BK164" i="50" s="1"/>
  <c r="AN164" i="50"/>
  <c r="AM164" i="50"/>
  <c r="AL164" i="50"/>
  <c r="AK164" i="50"/>
  <c r="BJ164" i="50" s="1"/>
  <c r="AJ164" i="50"/>
  <c r="AI164" i="50"/>
  <c r="AH164" i="50"/>
  <c r="AG164" i="50"/>
  <c r="BK163" i="50"/>
  <c r="BG163" i="50"/>
  <c r="BF163" i="50"/>
  <c r="BE163" i="50"/>
  <c r="BQ163" i="50" s="1"/>
  <c r="BD163" i="50"/>
  <c r="BC163" i="50"/>
  <c r="BB163" i="50"/>
  <c r="BP163" i="50" s="1"/>
  <c r="BA163" i="50"/>
  <c r="BO163" i="50" s="1"/>
  <c r="AZ163" i="50"/>
  <c r="AY163" i="50"/>
  <c r="AX163" i="50"/>
  <c r="AW163" i="50"/>
  <c r="BN163" i="50" s="1"/>
  <c r="AV163" i="50"/>
  <c r="AU163" i="50"/>
  <c r="AT163" i="50"/>
  <c r="AS163" i="50"/>
  <c r="BM163" i="50" s="1"/>
  <c r="AR163" i="50"/>
  <c r="AQ163" i="50"/>
  <c r="AP163" i="50"/>
  <c r="BL163" i="50" s="1"/>
  <c r="AO163" i="50"/>
  <c r="AN163" i="50"/>
  <c r="AM163" i="50"/>
  <c r="AL163" i="50"/>
  <c r="AK163" i="50"/>
  <c r="BJ163" i="50" s="1"/>
  <c r="AJ163" i="50"/>
  <c r="AI163" i="50"/>
  <c r="AH163" i="50"/>
  <c r="AG163" i="50"/>
  <c r="BI163" i="50" s="1"/>
  <c r="BO162" i="50"/>
  <c r="BJ162" i="50"/>
  <c r="BG162" i="50"/>
  <c r="BF162" i="50"/>
  <c r="BE162" i="50"/>
  <c r="BQ162" i="50" s="1"/>
  <c r="BD162" i="50"/>
  <c r="BC162" i="50"/>
  <c r="BB162" i="50"/>
  <c r="BP162" i="50" s="1"/>
  <c r="BA162" i="50"/>
  <c r="AZ162" i="50"/>
  <c r="AY162" i="50"/>
  <c r="AX162" i="50"/>
  <c r="AW162" i="50"/>
  <c r="BN162" i="50" s="1"/>
  <c r="AV162" i="50"/>
  <c r="AU162" i="50"/>
  <c r="AT162" i="50"/>
  <c r="AS162" i="50"/>
  <c r="BM162" i="50" s="1"/>
  <c r="AR162" i="50"/>
  <c r="AQ162" i="50"/>
  <c r="AP162" i="50"/>
  <c r="BL162" i="50" s="1"/>
  <c r="AO162" i="50"/>
  <c r="BK162" i="50" s="1"/>
  <c r="AN162" i="50"/>
  <c r="AM162" i="50"/>
  <c r="AL162" i="50"/>
  <c r="AK162" i="50"/>
  <c r="AJ162" i="50"/>
  <c r="AI162" i="50"/>
  <c r="AH162" i="50"/>
  <c r="AG162" i="50"/>
  <c r="BI162" i="50" s="1"/>
  <c r="BO161" i="50"/>
  <c r="BG161" i="50"/>
  <c r="BF161" i="50"/>
  <c r="BE161" i="50"/>
  <c r="BD161" i="50"/>
  <c r="BC161" i="50"/>
  <c r="BB161" i="50"/>
  <c r="BP161" i="50" s="1"/>
  <c r="BA161" i="50"/>
  <c r="AZ161" i="50"/>
  <c r="AY161" i="50"/>
  <c r="AX161" i="50"/>
  <c r="BN161" i="50" s="1"/>
  <c r="AW161" i="50"/>
  <c r="AV161" i="50"/>
  <c r="AU161" i="50"/>
  <c r="AT161" i="50"/>
  <c r="AS161" i="50"/>
  <c r="AR161" i="50"/>
  <c r="AQ161" i="50"/>
  <c r="AP161" i="50"/>
  <c r="BL161" i="50" s="1"/>
  <c r="AO161" i="50"/>
  <c r="BK161" i="50" s="1"/>
  <c r="AN161" i="50"/>
  <c r="AM161" i="50"/>
  <c r="AL161" i="50"/>
  <c r="BJ161" i="50" s="1"/>
  <c r="AK161" i="50"/>
  <c r="AJ161" i="50"/>
  <c r="AI161" i="50"/>
  <c r="AH161" i="50"/>
  <c r="AG161" i="50"/>
  <c r="BN160" i="50"/>
  <c r="BG160" i="50"/>
  <c r="BF160" i="50"/>
  <c r="BE160" i="50"/>
  <c r="BD160" i="50"/>
  <c r="BC160" i="50"/>
  <c r="BB160" i="50"/>
  <c r="BP160" i="50" s="1"/>
  <c r="BA160" i="50"/>
  <c r="BO160" i="50" s="1"/>
  <c r="AZ160" i="50"/>
  <c r="AY160" i="50"/>
  <c r="AX160" i="50"/>
  <c r="AW160" i="50"/>
  <c r="AV160" i="50"/>
  <c r="AU160" i="50"/>
  <c r="AT160" i="50"/>
  <c r="AS160" i="50"/>
  <c r="AR160" i="50"/>
  <c r="AQ160" i="50"/>
  <c r="AP160" i="50"/>
  <c r="BL160" i="50" s="1"/>
  <c r="AO160" i="50"/>
  <c r="BK160" i="50" s="1"/>
  <c r="AN160" i="50"/>
  <c r="AM160" i="50"/>
  <c r="AL160" i="50"/>
  <c r="AK160" i="50"/>
  <c r="BJ160" i="50" s="1"/>
  <c r="AJ160" i="50"/>
  <c r="AI160" i="50"/>
  <c r="AH160" i="50"/>
  <c r="AG160" i="50"/>
  <c r="BG159" i="50"/>
  <c r="BF159" i="50"/>
  <c r="BE159" i="50"/>
  <c r="BQ159" i="50" s="1"/>
  <c r="BD159" i="50"/>
  <c r="BC159" i="50"/>
  <c r="BB159" i="50"/>
  <c r="BP159" i="50" s="1"/>
  <c r="BA159" i="50"/>
  <c r="BO159" i="50" s="1"/>
  <c r="AZ159" i="50"/>
  <c r="AY159" i="50"/>
  <c r="AX159" i="50"/>
  <c r="AW159" i="50"/>
  <c r="BN159" i="50" s="1"/>
  <c r="AV159" i="50"/>
  <c r="AU159" i="50"/>
  <c r="AT159" i="50"/>
  <c r="AS159" i="50"/>
  <c r="BM159" i="50" s="1"/>
  <c r="AR159" i="50"/>
  <c r="AQ159" i="50"/>
  <c r="AP159" i="50"/>
  <c r="BL159" i="50" s="1"/>
  <c r="AO159" i="50"/>
  <c r="BK159" i="50" s="1"/>
  <c r="AN159" i="50"/>
  <c r="AM159" i="50"/>
  <c r="AL159" i="50"/>
  <c r="AK159" i="50"/>
  <c r="BJ159" i="50" s="1"/>
  <c r="AJ159" i="50"/>
  <c r="AI159" i="50"/>
  <c r="AH159" i="50"/>
  <c r="AG159" i="50"/>
  <c r="BI159" i="50" s="1"/>
  <c r="BO158" i="50"/>
  <c r="BJ158" i="50"/>
  <c r="BG158" i="50"/>
  <c r="BF158" i="50"/>
  <c r="BE158" i="50"/>
  <c r="BQ158" i="50" s="1"/>
  <c r="BD158" i="50"/>
  <c r="BC158" i="50"/>
  <c r="BB158" i="50"/>
  <c r="BP158" i="50" s="1"/>
  <c r="BA158" i="50"/>
  <c r="AZ158" i="50"/>
  <c r="AY158" i="50"/>
  <c r="AX158" i="50"/>
  <c r="AW158" i="50"/>
  <c r="BN158" i="50" s="1"/>
  <c r="AV158" i="50"/>
  <c r="AU158" i="50"/>
  <c r="AT158" i="50"/>
  <c r="AS158" i="50"/>
  <c r="BM158" i="50" s="1"/>
  <c r="AR158" i="50"/>
  <c r="AQ158" i="50"/>
  <c r="AP158" i="50"/>
  <c r="BL158" i="50" s="1"/>
  <c r="AO158" i="50"/>
  <c r="BK158" i="50" s="1"/>
  <c r="AN158" i="50"/>
  <c r="AM158" i="50"/>
  <c r="AL158" i="50"/>
  <c r="AK158" i="50"/>
  <c r="AJ158" i="50"/>
  <c r="AI158" i="50"/>
  <c r="AH158" i="50"/>
  <c r="AG158" i="50"/>
  <c r="BI158" i="50" s="1"/>
  <c r="BO157" i="50"/>
  <c r="BG157" i="50"/>
  <c r="BF157" i="50"/>
  <c r="BE157" i="50"/>
  <c r="BD157" i="50"/>
  <c r="BC157" i="50"/>
  <c r="BB157" i="50"/>
  <c r="BP157" i="50" s="1"/>
  <c r="BA157" i="50"/>
  <c r="AZ157" i="50"/>
  <c r="AY157" i="50"/>
  <c r="AX157" i="50"/>
  <c r="BN157" i="50" s="1"/>
  <c r="AW157" i="50"/>
  <c r="AV157" i="50"/>
  <c r="AU157" i="50"/>
  <c r="AT157" i="50"/>
  <c r="AS157" i="50"/>
  <c r="AR157" i="50"/>
  <c r="AQ157" i="50"/>
  <c r="AP157" i="50"/>
  <c r="BL157" i="50" s="1"/>
  <c r="AO157" i="50"/>
  <c r="BK157" i="50" s="1"/>
  <c r="AN157" i="50"/>
  <c r="AM157" i="50"/>
  <c r="AL157" i="50"/>
  <c r="BJ157" i="50" s="1"/>
  <c r="AK157" i="50"/>
  <c r="AJ157" i="50"/>
  <c r="AI157" i="50"/>
  <c r="AH157" i="50"/>
  <c r="AG157" i="50"/>
  <c r="BG156" i="50"/>
  <c r="BF156" i="50"/>
  <c r="BE156" i="50"/>
  <c r="BD156" i="50"/>
  <c r="BC156" i="50"/>
  <c r="BB156" i="50"/>
  <c r="BP156" i="50" s="1"/>
  <c r="BA156" i="50"/>
  <c r="BO156" i="50" s="1"/>
  <c r="AZ156" i="50"/>
  <c r="AY156" i="50"/>
  <c r="AX156" i="50"/>
  <c r="BN156" i="50" s="1"/>
  <c r="AW156" i="50"/>
  <c r="AV156" i="50"/>
  <c r="AU156" i="50"/>
  <c r="AT156" i="50"/>
  <c r="AS156" i="50"/>
  <c r="AR156" i="50"/>
  <c r="AQ156" i="50"/>
  <c r="AP156" i="50"/>
  <c r="BL156" i="50" s="1"/>
  <c r="AO156" i="50"/>
  <c r="BK156" i="50" s="1"/>
  <c r="AN156" i="50"/>
  <c r="AM156" i="50"/>
  <c r="AL156" i="50"/>
  <c r="AK156" i="50"/>
  <c r="AJ156" i="50"/>
  <c r="AI156" i="50"/>
  <c r="AH156" i="50"/>
  <c r="AG156" i="50"/>
  <c r="BG155" i="50"/>
  <c r="BF155" i="50"/>
  <c r="BE155" i="50"/>
  <c r="BQ155" i="50" s="1"/>
  <c r="BD155" i="50"/>
  <c r="BC155" i="50"/>
  <c r="BB155" i="50"/>
  <c r="BP155" i="50" s="1"/>
  <c r="BA155" i="50"/>
  <c r="BO155" i="50" s="1"/>
  <c r="AZ155" i="50"/>
  <c r="AY155" i="50"/>
  <c r="AX155" i="50"/>
  <c r="AW155" i="50"/>
  <c r="BN155" i="50" s="1"/>
  <c r="AV155" i="50"/>
  <c r="AU155" i="50"/>
  <c r="AT155" i="50"/>
  <c r="AS155" i="50"/>
  <c r="BM155" i="50" s="1"/>
  <c r="AR155" i="50"/>
  <c r="AQ155" i="50"/>
  <c r="AP155" i="50"/>
  <c r="BL155" i="50" s="1"/>
  <c r="AO155" i="50"/>
  <c r="BK155" i="50" s="1"/>
  <c r="AN155" i="50"/>
  <c r="AM155" i="50"/>
  <c r="AL155" i="50"/>
  <c r="AK155" i="50"/>
  <c r="BJ155" i="50" s="1"/>
  <c r="AJ155" i="50"/>
  <c r="AI155" i="50"/>
  <c r="AH155" i="50"/>
  <c r="AG155" i="50"/>
  <c r="BI155" i="50" s="1"/>
  <c r="BO154" i="50"/>
  <c r="BJ154" i="50"/>
  <c r="BG154" i="50"/>
  <c r="BF154" i="50"/>
  <c r="BE154" i="50"/>
  <c r="BQ154" i="50" s="1"/>
  <c r="BD154" i="50"/>
  <c r="BC154" i="50"/>
  <c r="BB154" i="50"/>
  <c r="BP154" i="50" s="1"/>
  <c r="BA154" i="50"/>
  <c r="AZ154" i="50"/>
  <c r="AY154" i="50"/>
  <c r="AX154" i="50"/>
  <c r="AW154" i="50"/>
  <c r="BN154" i="50" s="1"/>
  <c r="AV154" i="50"/>
  <c r="AU154" i="50"/>
  <c r="AT154" i="50"/>
  <c r="AS154" i="50"/>
  <c r="BM154" i="50" s="1"/>
  <c r="AR154" i="50"/>
  <c r="AQ154" i="50"/>
  <c r="AP154" i="50"/>
  <c r="BL154" i="50" s="1"/>
  <c r="AO154" i="50"/>
  <c r="BK154" i="50" s="1"/>
  <c r="AN154" i="50"/>
  <c r="AM154" i="50"/>
  <c r="AL154" i="50"/>
  <c r="AK154" i="50"/>
  <c r="AJ154" i="50"/>
  <c r="AI154" i="50"/>
  <c r="AH154" i="50"/>
  <c r="AG154" i="50"/>
  <c r="BI154" i="50" s="1"/>
  <c r="BO153" i="50"/>
  <c r="BG153" i="50"/>
  <c r="BF153" i="50"/>
  <c r="BE153" i="50"/>
  <c r="BD153" i="50"/>
  <c r="BC153" i="50"/>
  <c r="BB153" i="50"/>
  <c r="BP153" i="50" s="1"/>
  <c r="BA153" i="50"/>
  <c r="AZ153" i="50"/>
  <c r="AY153" i="50"/>
  <c r="AX153" i="50"/>
  <c r="BN153" i="50" s="1"/>
  <c r="AW153" i="50"/>
  <c r="AV153" i="50"/>
  <c r="AU153" i="50"/>
  <c r="AT153" i="50"/>
  <c r="AS153" i="50"/>
  <c r="AR153" i="50"/>
  <c r="AQ153" i="50"/>
  <c r="AP153" i="50"/>
  <c r="BL153" i="50" s="1"/>
  <c r="AO153" i="50"/>
  <c r="BK153" i="50" s="1"/>
  <c r="AN153" i="50"/>
  <c r="AM153" i="50"/>
  <c r="AL153" i="50"/>
  <c r="BJ153" i="50" s="1"/>
  <c r="AK153" i="50"/>
  <c r="AJ153" i="50"/>
  <c r="AI153" i="50"/>
  <c r="AH153" i="50"/>
  <c r="AG153" i="50"/>
  <c r="BG152" i="50"/>
  <c r="BF152" i="50"/>
  <c r="BE152" i="50"/>
  <c r="BD152" i="50"/>
  <c r="BC152" i="50"/>
  <c r="BB152" i="50"/>
  <c r="BP152" i="50" s="1"/>
  <c r="BA152" i="50"/>
  <c r="BO152" i="50" s="1"/>
  <c r="AZ152" i="50"/>
  <c r="AY152" i="50"/>
  <c r="AX152" i="50"/>
  <c r="BN152" i="50" s="1"/>
  <c r="AW152" i="50"/>
  <c r="AV152" i="50"/>
  <c r="AU152" i="50"/>
  <c r="AT152" i="50"/>
  <c r="AS152" i="50"/>
  <c r="AR152" i="50"/>
  <c r="AQ152" i="50"/>
  <c r="AP152" i="50"/>
  <c r="BL152" i="50" s="1"/>
  <c r="AO152" i="50"/>
  <c r="BK152" i="50" s="1"/>
  <c r="AN152" i="50"/>
  <c r="AM152" i="50"/>
  <c r="AL152" i="50"/>
  <c r="AK152" i="50"/>
  <c r="AJ152" i="50"/>
  <c r="AI152" i="50"/>
  <c r="AH152" i="50"/>
  <c r="AG152" i="50"/>
  <c r="BK151" i="50"/>
  <c r="BG151" i="50"/>
  <c r="BF151" i="50"/>
  <c r="BE151" i="50"/>
  <c r="BQ151" i="50" s="1"/>
  <c r="BD151" i="50"/>
  <c r="BC151" i="50"/>
  <c r="BB151" i="50"/>
  <c r="BP151" i="50" s="1"/>
  <c r="BA151" i="50"/>
  <c r="BO151" i="50" s="1"/>
  <c r="AZ151" i="50"/>
  <c r="AY151" i="50"/>
  <c r="AX151" i="50"/>
  <c r="AW151" i="50"/>
  <c r="BN151" i="50" s="1"/>
  <c r="AV151" i="50"/>
  <c r="AU151" i="50"/>
  <c r="AT151" i="50"/>
  <c r="AS151" i="50"/>
  <c r="BM151" i="50" s="1"/>
  <c r="AR151" i="50"/>
  <c r="AQ151" i="50"/>
  <c r="AP151" i="50"/>
  <c r="BL151" i="50" s="1"/>
  <c r="AO151" i="50"/>
  <c r="AN151" i="50"/>
  <c r="AM151" i="50"/>
  <c r="AL151" i="50"/>
  <c r="AK151" i="50"/>
  <c r="BJ151" i="50" s="1"/>
  <c r="AJ151" i="50"/>
  <c r="AI151" i="50"/>
  <c r="AH151" i="50"/>
  <c r="AG151" i="50"/>
  <c r="BI151" i="50" s="1"/>
  <c r="BO150" i="50"/>
  <c r="BJ150" i="50"/>
  <c r="BG150" i="50"/>
  <c r="BF150" i="50"/>
  <c r="BE150" i="50"/>
  <c r="BQ150" i="50" s="1"/>
  <c r="BD150" i="50"/>
  <c r="BC150" i="50"/>
  <c r="BB150" i="50"/>
  <c r="BP150" i="50" s="1"/>
  <c r="BA150" i="50"/>
  <c r="AZ150" i="50"/>
  <c r="AY150" i="50"/>
  <c r="AX150" i="50"/>
  <c r="AW150" i="50"/>
  <c r="BN150" i="50" s="1"/>
  <c r="AV150" i="50"/>
  <c r="AU150" i="50"/>
  <c r="AT150" i="50"/>
  <c r="AS150" i="50"/>
  <c r="BM150" i="50" s="1"/>
  <c r="AR150" i="50"/>
  <c r="AQ150" i="50"/>
  <c r="AP150" i="50"/>
  <c r="BL150" i="50" s="1"/>
  <c r="AO150" i="50"/>
  <c r="BK150" i="50" s="1"/>
  <c r="AN150" i="50"/>
  <c r="AM150" i="50"/>
  <c r="AL150" i="50"/>
  <c r="AK150" i="50"/>
  <c r="AJ150" i="50"/>
  <c r="AI150" i="50"/>
  <c r="AH150" i="50"/>
  <c r="AG150" i="50"/>
  <c r="BI150" i="50" s="1"/>
  <c r="BG149" i="50"/>
  <c r="BF149" i="50"/>
  <c r="BE149" i="50"/>
  <c r="BQ149" i="50" s="1"/>
  <c r="BD149" i="50"/>
  <c r="BC149" i="50"/>
  <c r="BB149" i="50"/>
  <c r="BA149" i="50"/>
  <c r="BO149" i="50" s="1"/>
  <c r="AZ149" i="50"/>
  <c r="AY149" i="50"/>
  <c r="AX149" i="50"/>
  <c r="AW149" i="50"/>
  <c r="AV149" i="50"/>
  <c r="AU149" i="50"/>
  <c r="AT149" i="50"/>
  <c r="AS149" i="50"/>
  <c r="BM149" i="50" s="1"/>
  <c r="AR149" i="50"/>
  <c r="AQ149" i="50"/>
  <c r="AP149" i="50"/>
  <c r="BL149" i="50" s="1"/>
  <c r="AO149" i="50"/>
  <c r="AN149" i="50"/>
  <c r="AM149" i="50"/>
  <c r="AL149" i="50"/>
  <c r="AK149" i="50"/>
  <c r="BJ149" i="50" s="1"/>
  <c r="AJ149" i="50"/>
  <c r="AI149" i="50"/>
  <c r="AH149" i="50"/>
  <c r="AG149" i="50"/>
  <c r="BI149" i="50" s="1"/>
  <c r="BJ148" i="50"/>
  <c r="BG148" i="50"/>
  <c r="BF148" i="50"/>
  <c r="BE148" i="50"/>
  <c r="BQ148" i="50" s="1"/>
  <c r="BD148" i="50"/>
  <c r="BC148" i="50"/>
  <c r="BB148" i="50"/>
  <c r="BP148" i="50" s="1"/>
  <c r="BA148" i="50"/>
  <c r="AZ148" i="50"/>
  <c r="BO148" i="50" s="1"/>
  <c r="AY148" i="50"/>
  <c r="AX148" i="50"/>
  <c r="AW148" i="50"/>
  <c r="BN148" i="50" s="1"/>
  <c r="AV148" i="50"/>
  <c r="AU148" i="50"/>
  <c r="AT148" i="50"/>
  <c r="AS148" i="50"/>
  <c r="BM148" i="50" s="1"/>
  <c r="AR148" i="50"/>
  <c r="AQ148" i="50"/>
  <c r="AP148" i="50"/>
  <c r="BL148" i="50" s="1"/>
  <c r="AO148" i="50"/>
  <c r="AN148" i="50"/>
  <c r="BK148" i="50" s="1"/>
  <c r="AM148" i="50"/>
  <c r="AL148" i="50"/>
  <c r="AK148" i="50"/>
  <c r="AJ148" i="50"/>
  <c r="AI148" i="50"/>
  <c r="AH148" i="50"/>
  <c r="AG148" i="50"/>
  <c r="BI148" i="50" s="1"/>
  <c r="BG147" i="50"/>
  <c r="BF147" i="50"/>
  <c r="BE147" i="50"/>
  <c r="BQ147" i="50" s="1"/>
  <c r="BD147" i="50"/>
  <c r="BC147" i="50"/>
  <c r="BB147" i="50"/>
  <c r="BP147" i="50" s="1"/>
  <c r="BA147" i="50"/>
  <c r="AZ147" i="50"/>
  <c r="AY147" i="50"/>
  <c r="AX147" i="50"/>
  <c r="AW147" i="50"/>
  <c r="BN147" i="50" s="1"/>
  <c r="AV147" i="50"/>
  <c r="AU147" i="50"/>
  <c r="AT147" i="50"/>
  <c r="AS147" i="50"/>
  <c r="BM147" i="50" s="1"/>
  <c r="AR147" i="50"/>
  <c r="AQ147" i="50"/>
  <c r="AP147" i="50"/>
  <c r="BL147" i="50" s="1"/>
  <c r="AO147" i="50"/>
  <c r="AN147" i="50"/>
  <c r="AM147" i="50"/>
  <c r="AL147" i="50"/>
  <c r="AK147" i="50"/>
  <c r="BJ147" i="50" s="1"/>
  <c r="AJ147" i="50"/>
  <c r="AI147" i="50"/>
  <c r="AH147" i="50"/>
  <c r="AG147" i="50"/>
  <c r="BI147" i="50" s="1"/>
  <c r="BJ146" i="50"/>
  <c r="BG146" i="50"/>
  <c r="BF146" i="50"/>
  <c r="BE146" i="50"/>
  <c r="BQ146" i="50" s="1"/>
  <c r="BD146" i="50"/>
  <c r="BC146" i="50"/>
  <c r="BB146" i="50"/>
  <c r="BP146" i="50" s="1"/>
  <c r="BA146" i="50"/>
  <c r="AZ146" i="50"/>
  <c r="BO146" i="50" s="1"/>
  <c r="AY146" i="50"/>
  <c r="AX146" i="50"/>
  <c r="AW146" i="50"/>
  <c r="BN146" i="50" s="1"/>
  <c r="AV146" i="50"/>
  <c r="AU146" i="50"/>
  <c r="AT146" i="50"/>
  <c r="AS146" i="50"/>
  <c r="BM146" i="50" s="1"/>
  <c r="AR146" i="50"/>
  <c r="AQ146" i="50"/>
  <c r="AP146" i="50"/>
  <c r="BL146" i="50" s="1"/>
  <c r="AO146" i="50"/>
  <c r="AN146" i="50"/>
  <c r="BK146" i="50" s="1"/>
  <c r="AM146" i="50"/>
  <c r="AL146" i="50"/>
  <c r="AK146" i="50"/>
  <c r="AJ146" i="50"/>
  <c r="AI146" i="50"/>
  <c r="AH146" i="50"/>
  <c r="AG146" i="50"/>
  <c r="BI146" i="50" s="1"/>
  <c r="BG145" i="50"/>
  <c r="BF145" i="50"/>
  <c r="BE145" i="50"/>
  <c r="BQ145" i="50" s="1"/>
  <c r="BD145" i="50"/>
  <c r="BC145" i="50"/>
  <c r="BB145" i="50"/>
  <c r="BP145" i="50" s="1"/>
  <c r="BA145" i="50"/>
  <c r="AZ145" i="50"/>
  <c r="AY145" i="50"/>
  <c r="AX145" i="50"/>
  <c r="AW145" i="50"/>
  <c r="BN145" i="50" s="1"/>
  <c r="AV145" i="50"/>
  <c r="AU145" i="50"/>
  <c r="AT145" i="50"/>
  <c r="AS145" i="50"/>
  <c r="BM145" i="50" s="1"/>
  <c r="AR145" i="50"/>
  <c r="AQ145" i="50"/>
  <c r="AP145" i="50"/>
  <c r="BL145" i="50" s="1"/>
  <c r="AO145" i="50"/>
  <c r="AN145" i="50"/>
  <c r="AM145" i="50"/>
  <c r="AL145" i="50"/>
  <c r="AK145" i="50"/>
  <c r="BJ145" i="50" s="1"/>
  <c r="AJ145" i="50"/>
  <c r="AI145" i="50"/>
  <c r="AH145" i="50"/>
  <c r="AG145" i="50"/>
  <c r="BI145" i="50" s="1"/>
  <c r="BJ144" i="50"/>
  <c r="BG144" i="50"/>
  <c r="BF144" i="50"/>
  <c r="BE144" i="50"/>
  <c r="BQ144" i="50" s="1"/>
  <c r="BD144" i="50"/>
  <c r="BC144" i="50"/>
  <c r="BB144" i="50"/>
  <c r="BP144" i="50" s="1"/>
  <c r="BA144" i="50"/>
  <c r="AZ144" i="50"/>
  <c r="BO144" i="50" s="1"/>
  <c r="AY144" i="50"/>
  <c r="AX144" i="50"/>
  <c r="AW144" i="50"/>
  <c r="BN144" i="50" s="1"/>
  <c r="AV144" i="50"/>
  <c r="AU144" i="50"/>
  <c r="AT144" i="50"/>
  <c r="AS144" i="50"/>
  <c r="BM144" i="50" s="1"/>
  <c r="AR144" i="50"/>
  <c r="AQ144" i="50"/>
  <c r="AP144" i="50"/>
  <c r="BL144" i="50" s="1"/>
  <c r="AO144" i="50"/>
  <c r="AN144" i="50"/>
  <c r="BK144" i="50" s="1"/>
  <c r="AM144" i="50"/>
  <c r="AL144" i="50"/>
  <c r="AK144" i="50"/>
  <c r="AJ144" i="50"/>
  <c r="AI144" i="50"/>
  <c r="AH144" i="50"/>
  <c r="AG144" i="50"/>
  <c r="BI144" i="50" s="1"/>
  <c r="BG143" i="50"/>
  <c r="BF143" i="50"/>
  <c r="BE143" i="50"/>
  <c r="BQ143" i="50" s="1"/>
  <c r="BD143" i="50"/>
  <c r="BC143" i="50"/>
  <c r="BB143" i="50"/>
  <c r="BP143" i="50" s="1"/>
  <c r="BA143" i="50"/>
  <c r="AZ143" i="50"/>
  <c r="AY143" i="50"/>
  <c r="AX143" i="50"/>
  <c r="AW143" i="50"/>
  <c r="BN143" i="50" s="1"/>
  <c r="AV143" i="50"/>
  <c r="AU143" i="50"/>
  <c r="AT143" i="50"/>
  <c r="AS143" i="50"/>
  <c r="BM143" i="50" s="1"/>
  <c r="AR143" i="50"/>
  <c r="AQ143" i="50"/>
  <c r="AP143" i="50"/>
  <c r="BL143" i="50" s="1"/>
  <c r="AO143" i="50"/>
  <c r="AN143" i="50"/>
  <c r="AM143" i="50"/>
  <c r="AL143" i="50"/>
  <c r="AK143" i="50"/>
  <c r="BJ143" i="50" s="1"/>
  <c r="AJ143" i="50"/>
  <c r="AI143" i="50"/>
  <c r="AH143" i="50"/>
  <c r="AG143" i="50"/>
  <c r="BI143" i="50" s="1"/>
  <c r="BJ142" i="50"/>
  <c r="BG142" i="50"/>
  <c r="BF142" i="50"/>
  <c r="BE142" i="50"/>
  <c r="BQ142" i="50" s="1"/>
  <c r="BD142" i="50"/>
  <c r="BC142" i="50"/>
  <c r="BB142" i="50"/>
  <c r="BP142" i="50" s="1"/>
  <c r="BA142" i="50"/>
  <c r="AZ142" i="50"/>
  <c r="BO142" i="50" s="1"/>
  <c r="AY142" i="50"/>
  <c r="AX142" i="50"/>
  <c r="AW142" i="50"/>
  <c r="BN142" i="50" s="1"/>
  <c r="AV142" i="50"/>
  <c r="AU142" i="50"/>
  <c r="AT142" i="50"/>
  <c r="AS142" i="50"/>
  <c r="BM142" i="50" s="1"/>
  <c r="AR142" i="50"/>
  <c r="AQ142" i="50"/>
  <c r="AP142" i="50"/>
  <c r="BL142" i="50" s="1"/>
  <c r="AO142" i="50"/>
  <c r="AN142" i="50"/>
  <c r="BK142" i="50" s="1"/>
  <c r="AM142" i="50"/>
  <c r="AL142" i="50"/>
  <c r="AK142" i="50"/>
  <c r="AJ142" i="50"/>
  <c r="AI142" i="50"/>
  <c r="AH142" i="50"/>
  <c r="AG142" i="50"/>
  <c r="BI142" i="50" s="1"/>
  <c r="BG141" i="50"/>
  <c r="BF141" i="50"/>
  <c r="BE141" i="50"/>
  <c r="BQ141" i="50" s="1"/>
  <c r="BD141" i="50"/>
  <c r="BC141" i="50"/>
  <c r="BB141" i="50"/>
  <c r="BP141" i="50" s="1"/>
  <c r="BA141" i="50"/>
  <c r="AZ141" i="50"/>
  <c r="AY141" i="50"/>
  <c r="AX141" i="50"/>
  <c r="AW141" i="50"/>
  <c r="BN141" i="50" s="1"/>
  <c r="AV141" i="50"/>
  <c r="AU141" i="50"/>
  <c r="AT141" i="50"/>
  <c r="AS141" i="50"/>
  <c r="BM141" i="50" s="1"/>
  <c r="AR141" i="50"/>
  <c r="AQ141" i="50"/>
  <c r="AP141" i="50"/>
  <c r="BL141" i="50" s="1"/>
  <c r="AO141" i="50"/>
  <c r="AN141" i="50"/>
  <c r="AM141" i="50"/>
  <c r="AL141" i="50"/>
  <c r="AK141" i="50"/>
  <c r="BJ141" i="50" s="1"/>
  <c r="AJ141" i="50"/>
  <c r="AI141" i="50"/>
  <c r="AH141" i="50"/>
  <c r="AG141" i="50"/>
  <c r="BI141" i="50" s="1"/>
  <c r="BJ140" i="50"/>
  <c r="BG140" i="50"/>
  <c r="BF140" i="50"/>
  <c r="BE140" i="50"/>
  <c r="BQ140" i="50" s="1"/>
  <c r="BD140" i="50"/>
  <c r="BC140" i="50"/>
  <c r="BB140" i="50"/>
  <c r="BP140" i="50" s="1"/>
  <c r="BA140" i="50"/>
  <c r="AZ140" i="50"/>
  <c r="BO140" i="50" s="1"/>
  <c r="AY140" i="50"/>
  <c r="AX140" i="50"/>
  <c r="AW140" i="50"/>
  <c r="BN140" i="50" s="1"/>
  <c r="AV140" i="50"/>
  <c r="AU140" i="50"/>
  <c r="AT140" i="50"/>
  <c r="AS140" i="50"/>
  <c r="BM140" i="50" s="1"/>
  <c r="AR140" i="50"/>
  <c r="AQ140" i="50"/>
  <c r="AP140" i="50"/>
  <c r="BL140" i="50" s="1"/>
  <c r="AO140" i="50"/>
  <c r="AN140" i="50"/>
  <c r="BK140" i="50" s="1"/>
  <c r="AM140" i="50"/>
  <c r="AL140" i="50"/>
  <c r="AK140" i="50"/>
  <c r="AJ140" i="50"/>
  <c r="AI140" i="50"/>
  <c r="AH140" i="50"/>
  <c r="AG140" i="50"/>
  <c r="BI140" i="50" s="1"/>
  <c r="BG139" i="50"/>
  <c r="BF139" i="50"/>
  <c r="BE139" i="50"/>
  <c r="BQ139" i="50" s="1"/>
  <c r="BD139" i="50"/>
  <c r="BC139" i="50"/>
  <c r="BB139" i="50"/>
  <c r="BP139" i="50" s="1"/>
  <c r="BA139" i="50"/>
  <c r="AZ139" i="50"/>
  <c r="AY139" i="50"/>
  <c r="AX139" i="50"/>
  <c r="AW139" i="50"/>
  <c r="BN139" i="50" s="1"/>
  <c r="AV139" i="50"/>
  <c r="AU139" i="50"/>
  <c r="AT139" i="50"/>
  <c r="AS139" i="50"/>
  <c r="BM139" i="50" s="1"/>
  <c r="AR139" i="50"/>
  <c r="AQ139" i="50"/>
  <c r="AP139" i="50"/>
  <c r="BL139" i="50" s="1"/>
  <c r="AO139" i="50"/>
  <c r="AN139" i="50"/>
  <c r="AM139" i="50"/>
  <c r="AL139" i="50"/>
  <c r="AK139" i="50"/>
  <c r="BJ139" i="50" s="1"/>
  <c r="AJ139" i="50"/>
  <c r="AI139" i="50"/>
  <c r="AH139" i="50"/>
  <c r="AG139" i="50"/>
  <c r="BI139" i="50" s="1"/>
  <c r="BJ138" i="50"/>
  <c r="BG138" i="50"/>
  <c r="BF138" i="50"/>
  <c r="BE138" i="50"/>
  <c r="BQ138" i="50" s="1"/>
  <c r="BD138" i="50"/>
  <c r="BC138" i="50"/>
  <c r="BB138" i="50"/>
  <c r="BP138" i="50" s="1"/>
  <c r="BA138" i="50"/>
  <c r="AZ138" i="50"/>
  <c r="BO138" i="50" s="1"/>
  <c r="AY138" i="50"/>
  <c r="AX138" i="50"/>
  <c r="AW138" i="50"/>
  <c r="BN138" i="50" s="1"/>
  <c r="AV138" i="50"/>
  <c r="AU138" i="50"/>
  <c r="AT138" i="50"/>
  <c r="AS138" i="50"/>
  <c r="BM138" i="50" s="1"/>
  <c r="AR138" i="50"/>
  <c r="AQ138" i="50"/>
  <c r="AP138" i="50"/>
  <c r="BL138" i="50" s="1"/>
  <c r="AO138" i="50"/>
  <c r="AN138" i="50"/>
  <c r="BK138" i="50" s="1"/>
  <c r="AM138" i="50"/>
  <c r="AL138" i="50"/>
  <c r="AK138" i="50"/>
  <c r="AJ138" i="50"/>
  <c r="AI138" i="50"/>
  <c r="AH138" i="50"/>
  <c r="AG138" i="50"/>
  <c r="BI138" i="50" s="1"/>
  <c r="BG137" i="50"/>
  <c r="BF137" i="50"/>
  <c r="BE137" i="50"/>
  <c r="BQ137" i="50" s="1"/>
  <c r="BD137" i="50"/>
  <c r="BC137" i="50"/>
  <c r="BB137" i="50"/>
  <c r="BP137" i="50" s="1"/>
  <c r="BA137" i="50"/>
  <c r="AZ137" i="50"/>
  <c r="AY137" i="50"/>
  <c r="AX137" i="50"/>
  <c r="AW137" i="50"/>
  <c r="BN137" i="50" s="1"/>
  <c r="AV137" i="50"/>
  <c r="AU137" i="50"/>
  <c r="AT137" i="50"/>
  <c r="AS137" i="50"/>
  <c r="BM137" i="50" s="1"/>
  <c r="AR137" i="50"/>
  <c r="AQ137" i="50"/>
  <c r="AP137" i="50"/>
  <c r="BL137" i="50" s="1"/>
  <c r="AO137" i="50"/>
  <c r="AN137" i="50"/>
  <c r="AM137" i="50"/>
  <c r="AL137" i="50"/>
  <c r="AK137" i="50"/>
  <c r="BJ137" i="50" s="1"/>
  <c r="AJ137" i="50"/>
  <c r="AI137" i="50"/>
  <c r="AH137" i="50"/>
  <c r="AG137" i="50"/>
  <c r="BI137" i="50" s="1"/>
  <c r="BJ136" i="50"/>
  <c r="BG136" i="50"/>
  <c r="BF136" i="50"/>
  <c r="BE136" i="50"/>
  <c r="BQ136" i="50" s="1"/>
  <c r="BD136" i="50"/>
  <c r="BC136" i="50"/>
  <c r="BB136" i="50"/>
  <c r="BP136" i="50" s="1"/>
  <c r="BA136" i="50"/>
  <c r="AZ136" i="50"/>
  <c r="BO136" i="50" s="1"/>
  <c r="AY136" i="50"/>
  <c r="AX136" i="50"/>
  <c r="AW136" i="50"/>
  <c r="BN136" i="50" s="1"/>
  <c r="AV136" i="50"/>
  <c r="AU136" i="50"/>
  <c r="AT136" i="50"/>
  <c r="AS136" i="50"/>
  <c r="BM136" i="50" s="1"/>
  <c r="AR136" i="50"/>
  <c r="AQ136" i="50"/>
  <c r="AP136" i="50"/>
  <c r="BL136" i="50" s="1"/>
  <c r="AO136" i="50"/>
  <c r="AN136" i="50"/>
  <c r="BK136" i="50" s="1"/>
  <c r="AM136" i="50"/>
  <c r="AL136" i="50"/>
  <c r="AK136" i="50"/>
  <c r="AJ136" i="50"/>
  <c r="AI136" i="50"/>
  <c r="AH136" i="50"/>
  <c r="AG136" i="50"/>
  <c r="BI136" i="50" s="1"/>
  <c r="BG135" i="50"/>
  <c r="BF135" i="50"/>
  <c r="BE135" i="50"/>
  <c r="BQ135" i="50" s="1"/>
  <c r="BD135" i="50"/>
  <c r="BC135" i="50"/>
  <c r="BB135" i="50"/>
  <c r="BP135" i="50" s="1"/>
  <c r="BA135" i="50"/>
  <c r="AZ135" i="50"/>
  <c r="AY135" i="50"/>
  <c r="AX135" i="50"/>
  <c r="AW135" i="50"/>
  <c r="BN135" i="50" s="1"/>
  <c r="AV135" i="50"/>
  <c r="AU135" i="50"/>
  <c r="AT135" i="50"/>
  <c r="AS135" i="50"/>
  <c r="BM135" i="50" s="1"/>
  <c r="AR135" i="50"/>
  <c r="AQ135" i="50"/>
  <c r="AP135" i="50"/>
  <c r="BL135" i="50" s="1"/>
  <c r="AO135" i="50"/>
  <c r="AN135" i="50"/>
  <c r="AM135" i="50"/>
  <c r="AL135" i="50"/>
  <c r="AK135" i="50"/>
  <c r="BJ135" i="50" s="1"/>
  <c r="AJ135" i="50"/>
  <c r="AI135" i="50"/>
  <c r="AH135" i="50"/>
  <c r="AG135" i="50"/>
  <c r="BI135" i="50" s="1"/>
  <c r="BJ134" i="50"/>
  <c r="BG134" i="50"/>
  <c r="BF134" i="50"/>
  <c r="BE134" i="50"/>
  <c r="BQ134" i="50" s="1"/>
  <c r="BD134" i="50"/>
  <c r="BC134" i="50"/>
  <c r="BB134" i="50"/>
  <c r="BP134" i="50" s="1"/>
  <c r="BA134" i="50"/>
  <c r="AZ134" i="50"/>
  <c r="BO134" i="50" s="1"/>
  <c r="AY134" i="50"/>
  <c r="AX134" i="50"/>
  <c r="AW134" i="50"/>
  <c r="BN134" i="50" s="1"/>
  <c r="AV134" i="50"/>
  <c r="AU134" i="50"/>
  <c r="AT134" i="50"/>
  <c r="AS134" i="50"/>
  <c r="BM134" i="50" s="1"/>
  <c r="AR134" i="50"/>
  <c r="AQ134" i="50"/>
  <c r="AP134" i="50"/>
  <c r="BL134" i="50" s="1"/>
  <c r="AO134" i="50"/>
  <c r="AN134" i="50"/>
  <c r="BK134" i="50" s="1"/>
  <c r="AM134" i="50"/>
  <c r="AL134" i="50"/>
  <c r="AK134" i="50"/>
  <c r="AJ134" i="50"/>
  <c r="AI134" i="50"/>
  <c r="AH134" i="50"/>
  <c r="AG134" i="50"/>
  <c r="BI134" i="50" s="1"/>
  <c r="BG133" i="50"/>
  <c r="BF133" i="50"/>
  <c r="BE133" i="50"/>
  <c r="BQ133" i="50" s="1"/>
  <c r="BD133" i="50"/>
  <c r="BC133" i="50"/>
  <c r="BB133" i="50"/>
  <c r="BP133" i="50" s="1"/>
  <c r="BA133" i="50"/>
  <c r="AZ133" i="50"/>
  <c r="AY133" i="50"/>
  <c r="AX133" i="50"/>
  <c r="AW133" i="50"/>
  <c r="BN133" i="50" s="1"/>
  <c r="AV133" i="50"/>
  <c r="AU133" i="50"/>
  <c r="AT133" i="50"/>
  <c r="AS133" i="50"/>
  <c r="BM133" i="50" s="1"/>
  <c r="AR133" i="50"/>
  <c r="AQ133" i="50"/>
  <c r="AP133" i="50"/>
  <c r="BL133" i="50" s="1"/>
  <c r="AO133" i="50"/>
  <c r="AN133" i="50"/>
  <c r="AM133" i="50"/>
  <c r="AL133" i="50"/>
  <c r="AK133" i="50"/>
  <c r="BJ133" i="50" s="1"/>
  <c r="AJ133" i="50"/>
  <c r="AI133" i="50"/>
  <c r="AH133" i="50"/>
  <c r="AG133" i="50"/>
  <c r="BI133" i="50" s="1"/>
  <c r="BJ132" i="50"/>
  <c r="BG132" i="50"/>
  <c r="BF132" i="50"/>
  <c r="BE132" i="50"/>
  <c r="BQ132" i="50" s="1"/>
  <c r="BD132" i="50"/>
  <c r="BC132" i="50"/>
  <c r="BB132" i="50"/>
  <c r="BP132" i="50" s="1"/>
  <c r="BA132" i="50"/>
  <c r="AZ132" i="50"/>
  <c r="BO132" i="50" s="1"/>
  <c r="AY132" i="50"/>
  <c r="AX132" i="50"/>
  <c r="AW132" i="50"/>
  <c r="BN132" i="50" s="1"/>
  <c r="AV132" i="50"/>
  <c r="AU132" i="50"/>
  <c r="AT132" i="50"/>
  <c r="AS132" i="50"/>
  <c r="BM132" i="50" s="1"/>
  <c r="AR132" i="50"/>
  <c r="AQ132" i="50"/>
  <c r="AP132" i="50"/>
  <c r="BL132" i="50" s="1"/>
  <c r="AO132" i="50"/>
  <c r="AN132" i="50"/>
  <c r="BK132" i="50" s="1"/>
  <c r="AM132" i="50"/>
  <c r="AL132" i="50"/>
  <c r="AK132" i="50"/>
  <c r="AJ132" i="50"/>
  <c r="AI132" i="50"/>
  <c r="AH132" i="50"/>
  <c r="AG132" i="50"/>
  <c r="BI132" i="50" s="1"/>
  <c r="BG131" i="50"/>
  <c r="BF131" i="50"/>
  <c r="BE131" i="50"/>
  <c r="BQ131" i="50" s="1"/>
  <c r="BD131" i="50"/>
  <c r="BC131" i="50"/>
  <c r="BB131" i="50"/>
  <c r="BP131" i="50" s="1"/>
  <c r="BA131" i="50"/>
  <c r="AZ131" i="50"/>
  <c r="AY131" i="50"/>
  <c r="AX131" i="50"/>
  <c r="AW131" i="50"/>
  <c r="BN131" i="50" s="1"/>
  <c r="AV131" i="50"/>
  <c r="AU131" i="50"/>
  <c r="AT131" i="50"/>
  <c r="AS131" i="50"/>
  <c r="BM131" i="50" s="1"/>
  <c r="AR131" i="50"/>
  <c r="AQ131" i="50"/>
  <c r="AP131" i="50"/>
  <c r="BL131" i="50" s="1"/>
  <c r="AO131" i="50"/>
  <c r="AN131" i="50"/>
  <c r="AM131" i="50"/>
  <c r="AL131" i="50"/>
  <c r="AK131" i="50"/>
  <c r="BJ131" i="50" s="1"/>
  <c r="AJ131" i="50"/>
  <c r="AI131" i="50"/>
  <c r="AH131" i="50"/>
  <c r="AG131" i="50"/>
  <c r="BI131" i="50" s="1"/>
  <c r="BJ130" i="50"/>
  <c r="BG130" i="50"/>
  <c r="BF130" i="50"/>
  <c r="BE130" i="50"/>
  <c r="BQ130" i="50" s="1"/>
  <c r="BD130" i="50"/>
  <c r="BC130" i="50"/>
  <c r="BB130" i="50"/>
  <c r="BP130" i="50" s="1"/>
  <c r="BA130" i="50"/>
  <c r="AZ130" i="50"/>
  <c r="BO130" i="50" s="1"/>
  <c r="AY130" i="50"/>
  <c r="AX130" i="50"/>
  <c r="AW130" i="50"/>
  <c r="BN130" i="50" s="1"/>
  <c r="AV130" i="50"/>
  <c r="AU130" i="50"/>
  <c r="AT130" i="50"/>
  <c r="AS130" i="50"/>
  <c r="BM130" i="50" s="1"/>
  <c r="AR130" i="50"/>
  <c r="AQ130" i="50"/>
  <c r="AP130" i="50"/>
  <c r="BL130" i="50" s="1"/>
  <c r="AO130" i="50"/>
  <c r="AN130" i="50"/>
  <c r="BK130" i="50" s="1"/>
  <c r="AM130" i="50"/>
  <c r="AL130" i="50"/>
  <c r="AK130" i="50"/>
  <c r="AJ130" i="50"/>
  <c r="AI130" i="50"/>
  <c r="AH130" i="50"/>
  <c r="AG130" i="50"/>
  <c r="BI130" i="50" s="1"/>
  <c r="BG129" i="50"/>
  <c r="BF129" i="50"/>
  <c r="BE129" i="50"/>
  <c r="BQ129" i="50" s="1"/>
  <c r="BD129" i="50"/>
  <c r="BC129" i="50"/>
  <c r="BB129" i="50"/>
  <c r="BP129" i="50" s="1"/>
  <c r="BA129" i="50"/>
  <c r="AZ129" i="50"/>
  <c r="AY129" i="50"/>
  <c r="AX129" i="50"/>
  <c r="AW129" i="50"/>
  <c r="BN129" i="50" s="1"/>
  <c r="AV129" i="50"/>
  <c r="AU129" i="50"/>
  <c r="AT129" i="50"/>
  <c r="AS129" i="50"/>
  <c r="BM129" i="50" s="1"/>
  <c r="AR129" i="50"/>
  <c r="AQ129" i="50"/>
  <c r="AP129" i="50"/>
  <c r="BL129" i="50" s="1"/>
  <c r="AO129" i="50"/>
  <c r="AN129" i="50"/>
  <c r="AM129" i="50"/>
  <c r="AL129" i="50"/>
  <c r="AK129" i="50"/>
  <c r="BJ129" i="50" s="1"/>
  <c r="AJ129" i="50"/>
  <c r="AI129" i="50"/>
  <c r="AH129" i="50"/>
  <c r="AG129" i="50"/>
  <c r="BI129" i="50" s="1"/>
  <c r="BJ128" i="50"/>
  <c r="BG128" i="50"/>
  <c r="BF128" i="50"/>
  <c r="BE128" i="50"/>
  <c r="BQ128" i="50" s="1"/>
  <c r="BD128" i="50"/>
  <c r="BC128" i="50"/>
  <c r="BB128" i="50"/>
  <c r="BP128" i="50" s="1"/>
  <c r="BA128" i="50"/>
  <c r="AZ128" i="50"/>
  <c r="BO128" i="50" s="1"/>
  <c r="AY128" i="50"/>
  <c r="AX128" i="50"/>
  <c r="AW128" i="50"/>
  <c r="BN128" i="50" s="1"/>
  <c r="AV128" i="50"/>
  <c r="AU128" i="50"/>
  <c r="AT128" i="50"/>
  <c r="AS128" i="50"/>
  <c r="BM128" i="50" s="1"/>
  <c r="AR128" i="50"/>
  <c r="AQ128" i="50"/>
  <c r="AP128" i="50"/>
  <c r="BL128" i="50" s="1"/>
  <c r="AO128" i="50"/>
  <c r="AN128" i="50"/>
  <c r="BK128" i="50" s="1"/>
  <c r="AM128" i="50"/>
  <c r="AL128" i="50"/>
  <c r="AK128" i="50"/>
  <c r="AJ128" i="50"/>
  <c r="AI128" i="50"/>
  <c r="AH128" i="50"/>
  <c r="AG128" i="50"/>
  <c r="BI128" i="50" s="1"/>
  <c r="BG127" i="50"/>
  <c r="BF127" i="50"/>
  <c r="BE127" i="50"/>
  <c r="BQ127" i="50" s="1"/>
  <c r="BD127" i="50"/>
  <c r="BC127" i="50"/>
  <c r="BB127" i="50"/>
  <c r="BP127" i="50" s="1"/>
  <c r="BA127" i="50"/>
  <c r="AZ127" i="50"/>
  <c r="AY127" i="50"/>
  <c r="AX127" i="50"/>
  <c r="AW127" i="50"/>
  <c r="BN127" i="50" s="1"/>
  <c r="AV127" i="50"/>
  <c r="AU127" i="50"/>
  <c r="AT127" i="50"/>
  <c r="AS127" i="50"/>
  <c r="BM127" i="50" s="1"/>
  <c r="AR127" i="50"/>
  <c r="AQ127" i="50"/>
  <c r="AP127" i="50"/>
  <c r="BL127" i="50" s="1"/>
  <c r="AO127" i="50"/>
  <c r="AN127" i="50"/>
  <c r="AM127" i="50"/>
  <c r="AL127" i="50"/>
  <c r="AK127" i="50"/>
  <c r="BJ127" i="50" s="1"/>
  <c r="AJ127" i="50"/>
  <c r="AI127" i="50"/>
  <c r="AH127" i="50"/>
  <c r="AG127" i="50"/>
  <c r="BI127" i="50" s="1"/>
  <c r="BJ126" i="50"/>
  <c r="BG126" i="50"/>
  <c r="BF126" i="50"/>
  <c r="BE126" i="50"/>
  <c r="BQ126" i="50" s="1"/>
  <c r="BD126" i="50"/>
  <c r="BC126" i="50"/>
  <c r="BB126" i="50"/>
  <c r="BP126" i="50" s="1"/>
  <c r="BA126" i="50"/>
  <c r="AZ126" i="50"/>
  <c r="BO126" i="50" s="1"/>
  <c r="AY126" i="50"/>
  <c r="AX126" i="50"/>
  <c r="AW126" i="50"/>
  <c r="BN126" i="50" s="1"/>
  <c r="AV126" i="50"/>
  <c r="AU126" i="50"/>
  <c r="AT126" i="50"/>
  <c r="AS126" i="50"/>
  <c r="BM126" i="50" s="1"/>
  <c r="AR126" i="50"/>
  <c r="AQ126" i="50"/>
  <c r="AP126" i="50"/>
  <c r="BL126" i="50" s="1"/>
  <c r="AO126" i="50"/>
  <c r="AN126" i="50"/>
  <c r="BK126" i="50" s="1"/>
  <c r="AM126" i="50"/>
  <c r="AL126" i="50"/>
  <c r="AK126" i="50"/>
  <c r="AJ126" i="50"/>
  <c r="AI126" i="50"/>
  <c r="AH126" i="50"/>
  <c r="AG126" i="50"/>
  <c r="BI126" i="50" s="1"/>
  <c r="BG125" i="50"/>
  <c r="BF125" i="50"/>
  <c r="BE125" i="50"/>
  <c r="BQ125" i="50" s="1"/>
  <c r="BD125" i="50"/>
  <c r="BC125" i="50"/>
  <c r="BB125" i="50"/>
  <c r="BP125" i="50" s="1"/>
  <c r="BA125" i="50"/>
  <c r="AZ125" i="50"/>
  <c r="AY125" i="50"/>
  <c r="AX125" i="50"/>
  <c r="AW125" i="50"/>
  <c r="BN125" i="50" s="1"/>
  <c r="AV125" i="50"/>
  <c r="AU125" i="50"/>
  <c r="AT125" i="50"/>
  <c r="AS125" i="50"/>
  <c r="BM125" i="50" s="1"/>
  <c r="AR125" i="50"/>
  <c r="AQ125" i="50"/>
  <c r="AP125" i="50"/>
  <c r="BL125" i="50" s="1"/>
  <c r="AO125" i="50"/>
  <c r="AN125" i="50"/>
  <c r="AM125" i="50"/>
  <c r="AL125" i="50"/>
  <c r="AK125" i="50"/>
  <c r="BJ125" i="50" s="1"/>
  <c r="AJ125" i="50"/>
  <c r="AI125" i="50"/>
  <c r="AH125" i="50"/>
  <c r="AG125" i="50"/>
  <c r="BI125" i="50" s="1"/>
  <c r="BJ124" i="50"/>
  <c r="BG124" i="50"/>
  <c r="BF124" i="50"/>
  <c r="BE124" i="50"/>
  <c r="BQ124" i="50" s="1"/>
  <c r="BD124" i="50"/>
  <c r="BC124" i="50"/>
  <c r="BB124" i="50"/>
  <c r="BP124" i="50" s="1"/>
  <c r="BA124" i="50"/>
  <c r="AZ124" i="50"/>
  <c r="BO124" i="50" s="1"/>
  <c r="AY124" i="50"/>
  <c r="AX124" i="50"/>
  <c r="AW124" i="50"/>
  <c r="BN124" i="50" s="1"/>
  <c r="AV124" i="50"/>
  <c r="AU124" i="50"/>
  <c r="AT124" i="50"/>
  <c r="AS124" i="50"/>
  <c r="BM124" i="50" s="1"/>
  <c r="AR124" i="50"/>
  <c r="AQ124" i="50"/>
  <c r="AP124" i="50"/>
  <c r="BL124" i="50" s="1"/>
  <c r="AO124" i="50"/>
  <c r="AN124" i="50"/>
  <c r="BK124" i="50" s="1"/>
  <c r="AM124" i="50"/>
  <c r="AL124" i="50"/>
  <c r="AK124" i="50"/>
  <c r="AJ124" i="50"/>
  <c r="AI124" i="50"/>
  <c r="AH124" i="50"/>
  <c r="AG124" i="50"/>
  <c r="BI124" i="50" s="1"/>
  <c r="BG123" i="50"/>
  <c r="BF123" i="50"/>
  <c r="BE123" i="50"/>
  <c r="BQ123" i="50" s="1"/>
  <c r="BD123" i="50"/>
  <c r="BC123" i="50"/>
  <c r="BB123" i="50"/>
  <c r="BP123" i="50" s="1"/>
  <c r="BA123" i="50"/>
  <c r="AZ123" i="50"/>
  <c r="AY123" i="50"/>
  <c r="AX123" i="50"/>
  <c r="AW123" i="50"/>
  <c r="BN123" i="50" s="1"/>
  <c r="AV123" i="50"/>
  <c r="AU123" i="50"/>
  <c r="AT123" i="50"/>
  <c r="AS123" i="50"/>
  <c r="BM123" i="50" s="1"/>
  <c r="AR123" i="50"/>
  <c r="AQ123" i="50"/>
  <c r="AP123" i="50"/>
  <c r="BL123" i="50" s="1"/>
  <c r="AO123" i="50"/>
  <c r="AN123" i="50"/>
  <c r="AM123" i="50"/>
  <c r="AL123" i="50"/>
  <c r="AK123" i="50"/>
  <c r="BJ123" i="50" s="1"/>
  <c r="AJ123" i="50"/>
  <c r="AI123" i="50"/>
  <c r="AH123" i="50"/>
  <c r="AG123" i="50"/>
  <c r="BI123" i="50" s="1"/>
  <c r="BJ122" i="50"/>
  <c r="BG122" i="50"/>
  <c r="BF122" i="50"/>
  <c r="BE122" i="50"/>
  <c r="BQ122" i="50" s="1"/>
  <c r="BD122" i="50"/>
  <c r="BC122" i="50"/>
  <c r="BB122" i="50"/>
  <c r="BP122" i="50" s="1"/>
  <c r="BA122" i="50"/>
  <c r="AZ122" i="50"/>
  <c r="BO122" i="50" s="1"/>
  <c r="AY122" i="50"/>
  <c r="AX122" i="50"/>
  <c r="AW122" i="50"/>
  <c r="BN122" i="50" s="1"/>
  <c r="AV122" i="50"/>
  <c r="AU122" i="50"/>
  <c r="AT122" i="50"/>
  <c r="AS122" i="50"/>
  <c r="BM122" i="50" s="1"/>
  <c r="AR122" i="50"/>
  <c r="AQ122" i="50"/>
  <c r="AP122" i="50"/>
  <c r="BL122" i="50" s="1"/>
  <c r="AO122" i="50"/>
  <c r="AN122" i="50"/>
  <c r="BK122" i="50" s="1"/>
  <c r="AM122" i="50"/>
  <c r="AL122" i="50"/>
  <c r="AK122" i="50"/>
  <c r="AJ122" i="50"/>
  <c r="AI122" i="50"/>
  <c r="AH122" i="50"/>
  <c r="AG122" i="50"/>
  <c r="BI122" i="50" s="1"/>
  <c r="BG121" i="50"/>
  <c r="BF121" i="50"/>
  <c r="BE121" i="50"/>
  <c r="BQ121" i="50" s="1"/>
  <c r="BD121" i="50"/>
  <c r="BC121" i="50"/>
  <c r="BB121" i="50"/>
  <c r="BP121" i="50" s="1"/>
  <c r="BA121" i="50"/>
  <c r="AZ121" i="50"/>
  <c r="AY121" i="50"/>
  <c r="AX121" i="50"/>
  <c r="AW121" i="50"/>
  <c r="BN121" i="50" s="1"/>
  <c r="AV121" i="50"/>
  <c r="AU121" i="50"/>
  <c r="AT121" i="50"/>
  <c r="AS121" i="50"/>
  <c r="BM121" i="50" s="1"/>
  <c r="AR121" i="50"/>
  <c r="AQ121" i="50"/>
  <c r="AP121" i="50"/>
  <c r="BL121" i="50" s="1"/>
  <c r="AO121" i="50"/>
  <c r="AN121" i="50"/>
  <c r="AM121" i="50"/>
  <c r="AL121" i="50"/>
  <c r="AK121" i="50"/>
  <c r="BJ121" i="50" s="1"/>
  <c r="AJ121" i="50"/>
  <c r="AI121" i="50"/>
  <c r="AH121" i="50"/>
  <c r="AG121" i="50"/>
  <c r="BI121" i="50" s="1"/>
  <c r="BJ120" i="50"/>
  <c r="BG120" i="50"/>
  <c r="BF120" i="50"/>
  <c r="BE120" i="50"/>
  <c r="BQ120" i="50" s="1"/>
  <c r="BD120" i="50"/>
  <c r="BC120" i="50"/>
  <c r="BB120" i="50"/>
  <c r="BP120" i="50" s="1"/>
  <c r="BA120" i="50"/>
  <c r="AZ120" i="50"/>
  <c r="BO120" i="50" s="1"/>
  <c r="AY120" i="50"/>
  <c r="AX120" i="50"/>
  <c r="AW120" i="50"/>
  <c r="BN120" i="50" s="1"/>
  <c r="AV120" i="50"/>
  <c r="AU120" i="50"/>
  <c r="AT120" i="50"/>
  <c r="AS120" i="50"/>
  <c r="BM120" i="50" s="1"/>
  <c r="AR120" i="50"/>
  <c r="AQ120" i="50"/>
  <c r="AP120" i="50"/>
  <c r="BL120" i="50" s="1"/>
  <c r="AO120" i="50"/>
  <c r="AN120" i="50"/>
  <c r="BK120" i="50" s="1"/>
  <c r="AM120" i="50"/>
  <c r="AL120" i="50"/>
  <c r="AK120" i="50"/>
  <c r="AJ120" i="50"/>
  <c r="AI120" i="50"/>
  <c r="AH120" i="50"/>
  <c r="AG120" i="50"/>
  <c r="BI120" i="50" s="1"/>
  <c r="BG119" i="50"/>
  <c r="BF119" i="50"/>
  <c r="BE119" i="50"/>
  <c r="BQ119" i="50" s="1"/>
  <c r="BD119" i="50"/>
  <c r="BC119" i="50"/>
  <c r="BB119" i="50"/>
  <c r="BP119" i="50" s="1"/>
  <c r="BA119" i="50"/>
  <c r="AZ119" i="50"/>
  <c r="AY119" i="50"/>
  <c r="AX119" i="50"/>
  <c r="AW119" i="50"/>
  <c r="BN119" i="50" s="1"/>
  <c r="AV119" i="50"/>
  <c r="AU119" i="50"/>
  <c r="AT119" i="50"/>
  <c r="AS119" i="50"/>
  <c r="BM119" i="50" s="1"/>
  <c r="AR119" i="50"/>
  <c r="AQ119" i="50"/>
  <c r="AP119" i="50"/>
  <c r="BL119" i="50" s="1"/>
  <c r="AO119" i="50"/>
  <c r="AN119" i="50"/>
  <c r="AM119" i="50"/>
  <c r="AL119" i="50"/>
  <c r="AK119" i="50"/>
  <c r="BJ119" i="50" s="1"/>
  <c r="AJ119" i="50"/>
  <c r="AI119" i="50"/>
  <c r="AH119" i="50"/>
  <c r="AG119" i="50"/>
  <c r="BI119" i="50" s="1"/>
  <c r="BJ118" i="50"/>
  <c r="BG118" i="50"/>
  <c r="BF118" i="50"/>
  <c r="BE118" i="50"/>
  <c r="BQ118" i="50" s="1"/>
  <c r="BD118" i="50"/>
  <c r="BC118" i="50"/>
  <c r="BB118" i="50"/>
  <c r="BP118" i="50" s="1"/>
  <c r="BA118" i="50"/>
  <c r="AZ118" i="50"/>
  <c r="BO118" i="50" s="1"/>
  <c r="AY118" i="50"/>
  <c r="AX118" i="50"/>
  <c r="AW118" i="50"/>
  <c r="BN118" i="50" s="1"/>
  <c r="AV118" i="50"/>
  <c r="AU118" i="50"/>
  <c r="AT118" i="50"/>
  <c r="AS118" i="50"/>
  <c r="BM118" i="50" s="1"/>
  <c r="AR118" i="50"/>
  <c r="AQ118" i="50"/>
  <c r="AP118" i="50"/>
  <c r="BL118" i="50" s="1"/>
  <c r="AO118" i="50"/>
  <c r="AN118" i="50"/>
  <c r="BK118" i="50" s="1"/>
  <c r="AM118" i="50"/>
  <c r="AL118" i="50"/>
  <c r="AK118" i="50"/>
  <c r="AJ118" i="50"/>
  <c r="AI118" i="50"/>
  <c r="AH118" i="50"/>
  <c r="AG118" i="50"/>
  <c r="BI118" i="50" s="1"/>
  <c r="BG117" i="50"/>
  <c r="BF117" i="50"/>
  <c r="BE117" i="50"/>
  <c r="BQ117" i="50" s="1"/>
  <c r="BD117" i="50"/>
  <c r="BC117" i="50"/>
  <c r="BB117" i="50"/>
  <c r="BP117" i="50" s="1"/>
  <c r="BA117" i="50"/>
  <c r="AZ117" i="50"/>
  <c r="AY117" i="50"/>
  <c r="AX117" i="50"/>
  <c r="AW117" i="50"/>
  <c r="BN117" i="50" s="1"/>
  <c r="AV117" i="50"/>
  <c r="AU117" i="50"/>
  <c r="AT117" i="50"/>
  <c r="AS117" i="50"/>
  <c r="BM117" i="50" s="1"/>
  <c r="AR117" i="50"/>
  <c r="AQ117" i="50"/>
  <c r="AP117" i="50"/>
  <c r="BL117" i="50" s="1"/>
  <c r="AO117" i="50"/>
  <c r="AN117" i="50"/>
  <c r="AM117" i="50"/>
  <c r="AL117" i="50"/>
  <c r="AK117" i="50"/>
  <c r="BJ117" i="50" s="1"/>
  <c r="AJ117" i="50"/>
  <c r="AI117" i="50"/>
  <c r="AH117" i="50"/>
  <c r="AG117" i="50"/>
  <c r="BI117" i="50" s="1"/>
  <c r="BJ116" i="50"/>
  <c r="BG116" i="50"/>
  <c r="BF116" i="50"/>
  <c r="BE116" i="50"/>
  <c r="BQ116" i="50" s="1"/>
  <c r="BD116" i="50"/>
  <c r="BC116" i="50"/>
  <c r="BB116" i="50"/>
  <c r="BP116" i="50" s="1"/>
  <c r="BA116" i="50"/>
  <c r="AZ116" i="50"/>
  <c r="BO116" i="50" s="1"/>
  <c r="AY116" i="50"/>
  <c r="AX116" i="50"/>
  <c r="AW116" i="50"/>
  <c r="BN116" i="50" s="1"/>
  <c r="AV116" i="50"/>
  <c r="AU116" i="50"/>
  <c r="AT116" i="50"/>
  <c r="AS116" i="50"/>
  <c r="BM116" i="50" s="1"/>
  <c r="AR116" i="50"/>
  <c r="AQ116" i="50"/>
  <c r="AP116" i="50"/>
  <c r="BL116" i="50" s="1"/>
  <c r="AO116" i="50"/>
  <c r="AN116" i="50"/>
  <c r="BK116" i="50" s="1"/>
  <c r="AM116" i="50"/>
  <c r="AL116" i="50"/>
  <c r="AK116" i="50"/>
  <c r="AJ116" i="50"/>
  <c r="AI116" i="50"/>
  <c r="AH116" i="50"/>
  <c r="AG116" i="50"/>
  <c r="BI116" i="50" s="1"/>
  <c r="BG115" i="50"/>
  <c r="BF115" i="50"/>
  <c r="BE115" i="50"/>
  <c r="BQ115" i="50" s="1"/>
  <c r="BD115" i="50"/>
  <c r="BC115" i="50"/>
  <c r="BB115" i="50"/>
  <c r="BP115" i="50" s="1"/>
  <c r="BA115" i="50"/>
  <c r="AZ115" i="50"/>
  <c r="AY115" i="50"/>
  <c r="AX115" i="50"/>
  <c r="AW115" i="50"/>
  <c r="BN115" i="50" s="1"/>
  <c r="AV115" i="50"/>
  <c r="AU115" i="50"/>
  <c r="AT115" i="50"/>
  <c r="AS115" i="50"/>
  <c r="BM115" i="50" s="1"/>
  <c r="AR115" i="50"/>
  <c r="AQ115" i="50"/>
  <c r="AP115" i="50"/>
  <c r="BL115" i="50" s="1"/>
  <c r="AO115" i="50"/>
  <c r="AN115" i="50"/>
  <c r="AM115" i="50"/>
  <c r="AL115" i="50"/>
  <c r="AK115" i="50"/>
  <c r="BJ115" i="50" s="1"/>
  <c r="AJ115" i="50"/>
  <c r="AI115" i="50"/>
  <c r="AH115" i="50"/>
  <c r="AG115" i="50"/>
  <c r="BI115" i="50" s="1"/>
  <c r="BJ114" i="50"/>
  <c r="BG114" i="50"/>
  <c r="BF114" i="50"/>
  <c r="BE114" i="50"/>
  <c r="BQ114" i="50" s="1"/>
  <c r="BD114" i="50"/>
  <c r="BC114" i="50"/>
  <c r="BB114" i="50"/>
  <c r="BP114" i="50" s="1"/>
  <c r="BA114" i="50"/>
  <c r="AZ114" i="50"/>
  <c r="BO114" i="50" s="1"/>
  <c r="AY114" i="50"/>
  <c r="AX114" i="50"/>
  <c r="AW114" i="50"/>
  <c r="BN114" i="50" s="1"/>
  <c r="AV114" i="50"/>
  <c r="AU114" i="50"/>
  <c r="AT114" i="50"/>
  <c r="AS114" i="50"/>
  <c r="BM114" i="50" s="1"/>
  <c r="AR114" i="50"/>
  <c r="AQ114" i="50"/>
  <c r="AP114" i="50"/>
  <c r="BL114" i="50" s="1"/>
  <c r="AO114" i="50"/>
  <c r="AN114" i="50"/>
  <c r="BK114" i="50" s="1"/>
  <c r="AM114" i="50"/>
  <c r="AL114" i="50"/>
  <c r="AK114" i="50"/>
  <c r="AJ114" i="50"/>
  <c r="AI114" i="50"/>
  <c r="AH114" i="50"/>
  <c r="AG114" i="50"/>
  <c r="BI114" i="50" s="1"/>
  <c r="BG113" i="50"/>
  <c r="BF113" i="50"/>
  <c r="BE113" i="50"/>
  <c r="BQ113" i="50" s="1"/>
  <c r="BD113" i="50"/>
  <c r="BC113" i="50"/>
  <c r="BB113" i="50"/>
  <c r="BP113" i="50" s="1"/>
  <c r="BA113" i="50"/>
  <c r="AZ113" i="50"/>
  <c r="AY113" i="50"/>
  <c r="AX113" i="50"/>
  <c r="AW113" i="50"/>
  <c r="BN113" i="50" s="1"/>
  <c r="AV113" i="50"/>
  <c r="AU113" i="50"/>
  <c r="AT113" i="50"/>
  <c r="AS113" i="50"/>
  <c r="BM113" i="50" s="1"/>
  <c r="AR113" i="50"/>
  <c r="AQ113" i="50"/>
  <c r="AP113" i="50"/>
  <c r="BL113" i="50" s="1"/>
  <c r="AO113" i="50"/>
  <c r="AN113" i="50"/>
  <c r="AM113" i="50"/>
  <c r="AL113" i="50"/>
  <c r="AK113" i="50"/>
  <c r="BJ113" i="50" s="1"/>
  <c r="AJ113" i="50"/>
  <c r="AI113" i="50"/>
  <c r="AH113" i="50"/>
  <c r="AG113" i="50"/>
  <c r="BI113" i="50" s="1"/>
  <c r="BJ112" i="50"/>
  <c r="BG112" i="50"/>
  <c r="BF112" i="50"/>
  <c r="BE112" i="50"/>
  <c r="BQ112" i="50" s="1"/>
  <c r="BD112" i="50"/>
  <c r="BC112" i="50"/>
  <c r="BB112" i="50"/>
  <c r="BP112" i="50" s="1"/>
  <c r="BA112" i="50"/>
  <c r="AZ112" i="50"/>
  <c r="BO112" i="50" s="1"/>
  <c r="AY112" i="50"/>
  <c r="AX112" i="50"/>
  <c r="AW112" i="50"/>
  <c r="BN112" i="50" s="1"/>
  <c r="AV112" i="50"/>
  <c r="AU112" i="50"/>
  <c r="AT112" i="50"/>
  <c r="AS112" i="50"/>
  <c r="BM112" i="50" s="1"/>
  <c r="AR112" i="50"/>
  <c r="AQ112" i="50"/>
  <c r="AP112" i="50"/>
  <c r="BL112" i="50" s="1"/>
  <c r="AO112" i="50"/>
  <c r="AN112" i="50"/>
  <c r="BK112" i="50" s="1"/>
  <c r="AM112" i="50"/>
  <c r="AL112" i="50"/>
  <c r="AK112" i="50"/>
  <c r="AJ112" i="50"/>
  <c r="AI112" i="50"/>
  <c r="AH112" i="50"/>
  <c r="AG112" i="50"/>
  <c r="BI112" i="50" s="1"/>
  <c r="BG111" i="50"/>
  <c r="BF111" i="50"/>
  <c r="BE111" i="50"/>
  <c r="BQ111" i="50" s="1"/>
  <c r="BD111" i="50"/>
  <c r="BC111" i="50"/>
  <c r="BB111" i="50"/>
  <c r="BP111" i="50" s="1"/>
  <c r="BA111" i="50"/>
  <c r="AZ111" i="50"/>
  <c r="AY111" i="50"/>
  <c r="AX111" i="50"/>
  <c r="AW111" i="50"/>
  <c r="BN111" i="50" s="1"/>
  <c r="AV111" i="50"/>
  <c r="AU111" i="50"/>
  <c r="AT111" i="50"/>
  <c r="AS111" i="50"/>
  <c r="BM111" i="50" s="1"/>
  <c r="AR111" i="50"/>
  <c r="AQ111" i="50"/>
  <c r="AP111" i="50"/>
  <c r="BL111" i="50" s="1"/>
  <c r="AO111" i="50"/>
  <c r="AN111" i="50"/>
  <c r="AM111" i="50"/>
  <c r="AL111" i="50"/>
  <c r="AK111" i="50"/>
  <c r="BJ111" i="50" s="1"/>
  <c r="AJ111" i="50"/>
  <c r="AI111" i="50"/>
  <c r="AH111" i="50"/>
  <c r="AG111" i="50"/>
  <c r="BI111" i="50" s="1"/>
  <c r="BJ110" i="50"/>
  <c r="BG110" i="50"/>
  <c r="BF110" i="50"/>
  <c r="BE110" i="50"/>
  <c r="BQ110" i="50" s="1"/>
  <c r="BD110" i="50"/>
  <c r="BC110" i="50"/>
  <c r="BB110" i="50"/>
  <c r="BP110" i="50" s="1"/>
  <c r="BA110" i="50"/>
  <c r="AZ110" i="50"/>
  <c r="BO110" i="50" s="1"/>
  <c r="AY110" i="50"/>
  <c r="AX110" i="50"/>
  <c r="AW110" i="50"/>
  <c r="BN110" i="50" s="1"/>
  <c r="AV110" i="50"/>
  <c r="AU110" i="50"/>
  <c r="AT110" i="50"/>
  <c r="AS110" i="50"/>
  <c r="BM110" i="50" s="1"/>
  <c r="AR110" i="50"/>
  <c r="AQ110" i="50"/>
  <c r="AP110" i="50"/>
  <c r="BL110" i="50" s="1"/>
  <c r="AO110" i="50"/>
  <c r="AN110" i="50"/>
  <c r="BK110" i="50" s="1"/>
  <c r="AM110" i="50"/>
  <c r="AL110" i="50"/>
  <c r="AK110" i="50"/>
  <c r="AJ110" i="50"/>
  <c r="AI110" i="50"/>
  <c r="AH110" i="50"/>
  <c r="AG110" i="50"/>
  <c r="BI110" i="50" s="1"/>
  <c r="BG109" i="50"/>
  <c r="BF109" i="50"/>
  <c r="BE109" i="50"/>
  <c r="BQ109" i="50" s="1"/>
  <c r="BD109" i="50"/>
  <c r="BC109" i="50"/>
  <c r="BB109" i="50"/>
  <c r="BP109" i="50" s="1"/>
  <c r="BA109" i="50"/>
  <c r="AZ109" i="50"/>
  <c r="AY109" i="50"/>
  <c r="AX109" i="50"/>
  <c r="AW109" i="50"/>
  <c r="BN109" i="50" s="1"/>
  <c r="AV109" i="50"/>
  <c r="AU109" i="50"/>
  <c r="AT109" i="50"/>
  <c r="AS109" i="50"/>
  <c r="BM109" i="50" s="1"/>
  <c r="AR109" i="50"/>
  <c r="AQ109" i="50"/>
  <c r="AP109" i="50"/>
  <c r="BL109" i="50" s="1"/>
  <c r="AO109" i="50"/>
  <c r="AN109" i="50"/>
  <c r="AM109" i="50"/>
  <c r="AL109" i="50"/>
  <c r="AK109" i="50"/>
  <c r="BJ109" i="50" s="1"/>
  <c r="AJ109" i="50"/>
  <c r="AI109" i="50"/>
  <c r="AH109" i="50"/>
  <c r="AG109" i="50"/>
  <c r="BI109" i="50" s="1"/>
  <c r="BJ108" i="50"/>
  <c r="BG108" i="50"/>
  <c r="BF108" i="50"/>
  <c r="BE108" i="50"/>
  <c r="BQ108" i="50" s="1"/>
  <c r="BD108" i="50"/>
  <c r="BC108" i="50"/>
  <c r="BB108" i="50"/>
  <c r="BP108" i="50" s="1"/>
  <c r="BA108" i="50"/>
  <c r="AZ108" i="50"/>
  <c r="BO108" i="50" s="1"/>
  <c r="AY108" i="50"/>
  <c r="AX108" i="50"/>
  <c r="AW108" i="50"/>
  <c r="BN108" i="50" s="1"/>
  <c r="AV108" i="50"/>
  <c r="AU108" i="50"/>
  <c r="AT108" i="50"/>
  <c r="AS108" i="50"/>
  <c r="BM108" i="50" s="1"/>
  <c r="AR108" i="50"/>
  <c r="AQ108" i="50"/>
  <c r="AP108" i="50"/>
  <c r="BL108" i="50" s="1"/>
  <c r="AO108" i="50"/>
  <c r="AN108" i="50"/>
  <c r="BK108" i="50" s="1"/>
  <c r="AM108" i="50"/>
  <c r="AL108" i="50"/>
  <c r="AK108" i="50"/>
  <c r="AJ108" i="50"/>
  <c r="AI108" i="50"/>
  <c r="AH108" i="50"/>
  <c r="AG108" i="50"/>
  <c r="BI108" i="50" s="1"/>
  <c r="BG107" i="50"/>
  <c r="BF107" i="50"/>
  <c r="BE107" i="50"/>
  <c r="BQ107" i="50" s="1"/>
  <c r="BD107" i="50"/>
  <c r="BC107" i="50"/>
  <c r="BB107" i="50"/>
  <c r="BP107" i="50" s="1"/>
  <c r="BA107" i="50"/>
  <c r="AZ107" i="50"/>
  <c r="AY107" i="50"/>
  <c r="AX107" i="50"/>
  <c r="AW107" i="50"/>
  <c r="BN107" i="50" s="1"/>
  <c r="AV107" i="50"/>
  <c r="AU107" i="50"/>
  <c r="AT107" i="50"/>
  <c r="AS107" i="50"/>
  <c r="BM107" i="50" s="1"/>
  <c r="AR107" i="50"/>
  <c r="AQ107" i="50"/>
  <c r="AP107" i="50"/>
  <c r="BL107" i="50" s="1"/>
  <c r="AO107" i="50"/>
  <c r="AN107" i="50"/>
  <c r="AM107" i="50"/>
  <c r="AL107" i="50"/>
  <c r="AK107" i="50"/>
  <c r="BJ107" i="50" s="1"/>
  <c r="AJ107" i="50"/>
  <c r="AI107" i="50"/>
  <c r="AH107" i="50"/>
  <c r="AG107" i="50"/>
  <c r="BI107" i="50" s="1"/>
  <c r="BJ106" i="50"/>
  <c r="BG106" i="50"/>
  <c r="BF106" i="50"/>
  <c r="BE106" i="50"/>
  <c r="BQ106" i="50" s="1"/>
  <c r="BD106" i="50"/>
  <c r="BC106" i="50"/>
  <c r="BB106" i="50"/>
  <c r="BP106" i="50" s="1"/>
  <c r="BA106" i="50"/>
  <c r="AZ106" i="50"/>
  <c r="BO106" i="50" s="1"/>
  <c r="AY106" i="50"/>
  <c r="AX106" i="50"/>
  <c r="AW106" i="50"/>
  <c r="BN106" i="50" s="1"/>
  <c r="AV106" i="50"/>
  <c r="AU106" i="50"/>
  <c r="AT106" i="50"/>
  <c r="AS106" i="50"/>
  <c r="BM106" i="50" s="1"/>
  <c r="AR106" i="50"/>
  <c r="AQ106" i="50"/>
  <c r="AP106" i="50"/>
  <c r="BL106" i="50" s="1"/>
  <c r="AO106" i="50"/>
  <c r="AN106" i="50"/>
  <c r="BK106" i="50" s="1"/>
  <c r="AM106" i="50"/>
  <c r="AL106" i="50"/>
  <c r="AK106" i="50"/>
  <c r="AJ106" i="50"/>
  <c r="AI106" i="50"/>
  <c r="AH106" i="50"/>
  <c r="AG106" i="50"/>
  <c r="BI106" i="50" s="1"/>
  <c r="BG105" i="50"/>
  <c r="BF105" i="50"/>
  <c r="BE105" i="50"/>
  <c r="BQ105" i="50" s="1"/>
  <c r="BD105" i="50"/>
  <c r="BC105" i="50"/>
  <c r="BB105" i="50"/>
  <c r="BP105" i="50" s="1"/>
  <c r="BA105" i="50"/>
  <c r="AZ105" i="50"/>
  <c r="AY105" i="50"/>
  <c r="AX105" i="50"/>
  <c r="AW105" i="50"/>
  <c r="BN105" i="50" s="1"/>
  <c r="AV105" i="50"/>
  <c r="AU105" i="50"/>
  <c r="AT105" i="50"/>
  <c r="AS105" i="50"/>
  <c r="BM105" i="50" s="1"/>
  <c r="AR105" i="50"/>
  <c r="AQ105" i="50"/>
  <c r="AP105" i="50"/>
  <c r="BL105" i="50" s="1"/>
  <c r="AO105" i="50"/>
  <c r="AN105" i="50"/>
  <c r="AM105" i="50"/>
  <c r="AL105" i="50"/>
  <c r="AK105" i="50"/>
  <c r="BJ105" i="50" s="1"/>
  <c r="AJ105" i="50"/>
  <c r="AI105" i="50"/>
  <c r="AH105" i="50"/>
  <c r="AG105" i="50"/>
  <c r="BI105" i="50" s="1"/>
  <c r="BJ104" i="50"/>
  <c r="BG104" i="50"/>
  <c r="BF104" i="50"/>
  <c r="BE104" i="50"/>
  <c r="BQ104" i="50" s="1"/>
  <c r="BD104" i="50"/>
  <c r="BC104" i="50"/>
  <c r="BB104" i="50"/>
  <c r="BP104" i="50" s="1"/>
  <c r="BA104" i="50"/>
  <c r="AZ104" i="50"/>
  <c r="BO104" i="50" s="1"/>
  <c r="AY104" i="50"/>
  <c r="AX104" i="50"/>
  <c r="AW104" i="50"/>
  <c r="BN104" i="50" s="1"/>
  <c r="AV104" i="50"/>
  <c r="AU104" i="50"/>
  <c r="AT104" i="50"/>
  <c r="AS104" i="50"/>
  <c r="BM104" i="50" s="1"/>
  <c r="AR104" i="50"/>
  <c r="AQ104" i="50"/>
  <c r="AP104" i="50"/>
  <c r="BL104" i="50" s="1"/>
  <c r="AO104" i="50"/>
  <c r="AN104" i="50"/>
  <c r="BK104" i="50" s="1"/>
  <c r="AM104" i="50"/>
  <c r="AL104" i="50"/>
  <c r="AK104" i="50"/>
  <c r="AJ104" i="50"/>
  <c r="AI104" i="50"/>
  <c r="AH104" i="50"/>
  <c r="AG104" i="50"/>
  <c r="BI104" i="50" s="1"/>
  <c r="BG103" i="50"/>
  <c r="BF103" i="50"/>
  <c r="BE103" i="50"/>
  <c r="BQ103" i="50" s="1"/>
  <c r="BD103" i="50"/>
  <c r="BC103" i="50"/>
  <c r="BB103" i="50"/>
  <c r="BP103" i="50" s="1"/>
  <c r="BA103" i="50"/>
  <c r="AZ103" i="50"/>
  <c r="AY103" i="50"/>
  <c r="AX103" i="50"/>
  <c r="AW103" i="50"/>
  <c r="BN103" i="50" s="1"/>
  <c r="AV103" i="50"/>
  <c r="AU103" i="50"/>
  <c r="AT103" i="50"/>
  <c r="AS103" i="50"/>
  <c r="BM103" i="50" s="1"/>
  <c r="AR103" i="50"/>
  <c r="AQ103" i="50"/>
  <c r="AP103" i="50"/>
  <c r="BL103" i="50" s="1"/>
  <c r="AO103" i="50"/>
  <c r="AN103" i="50"/>
  <c r="AM103" i="50"/>
  <c r="AL103" i="50"/>
  <c r="AK103" i="50"/>
  <c r="BJ103" i="50" s="1"/>
  <c r="AJ103" i="50"/>
  <c r="AI103" i="50"/>
  <c r="AH103" i="50"/>
  <c r="AG103" i="50"/>
  <c r="BI103" i="50" s="1"/>
  <c r="BJ102" i="50"/>
  <c r="BG102" i="50"/>
  <c r="BF102" i="50"/>
  <c r="BE102" i="50"/>
  <c r="BQ102" i="50" s="1"/>
  <c r="BD102" i="50"/>
  <c r="BC102" i="50"/>
  <c r="BB102" i="50"/>
  <c r="BP102" i="50" s="1"/>
  <c r="BA102" i="50"/>
  <c r="AZ102" i="50"/>
  <c r="BO102" i="50" s="1"/>
  <c r="AY102" i="50"/>
  <c r="AX102" i="50"/>
  <c r="AW102" i="50"/>
  <c r="BN102" i="50" s="1"/>
  <c r="AV102" i="50"/>
  <c r="AU102" i="50"/>
  <c r="AT102" i="50"/>
  <c r="AS102" i="50"/>
  <c r="BM102" i="50" s="1"/>
  <c r="AR102" i="50"/>
  <c r="AQ102" i="50"/>
  <c r="AP102" i="50"/>
  <c r="BL102" i="50" s="1"/>
  <c r="AO102" i="50"/>
  <c r="AN102" i="50"/>
  <c r="BK102" i="50" s="1"/>
  <c r="AM102" i="50"/>
  <c r="AL102" i="50"/>
  <c r="AK102" i="50"/>
  <c r="AJ102" i="50"/>
  <c r="AI102" i="50"/>
  <c r="AH102" i="50"/>
  <c r="AG102" i="50"/>
  <c r="BI102" i="50" s="1"/>
  <c r="BG101" i="50"/>
  <c r="BF101" i="50"/>
  <c r="BE101" i="50"/>
  <c r="BQ101" i="50" s="1"/>
  <c r="BD101" i="50"/>
  <c r="BC101" i="50"/>
  <c r="BB101" i="50"/>
  <c r="BA101" i="50"/>
  <c r="AZ101" i="50"/>
  <c r="AY101" i="50"/>
  <c r="AX101" i="50"/>
  <c r="AW101" i="50"/>
  <c r="BN101" i="50" s="1"/>
  <c r="AV101" i="50"/>
  <c r="AU101" i="50"/>
  <c r="AT101" i="50"/>
  <c r="AS101" i="50"/>
  <c r="BM101" i="50" s="1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BI101" i="50" s="1"/>
  <c r="BG100" i="50"/>
  <c r="BF100" i="50"/>
  <c r="BE100" i="50"/>
  <c r="BQ100" i="50" s="1"/>
  <c r="BD100" i="50"/>
  <c r="BC100" i="50"/>
  <c r="BB100" i="50"/>
  <c r="BA100" i="50"/>
  <c r="AZ100" i="50"/>
  <c r="AY100" i="50"/>
  <c r="AX100" i="50"/>
  <c r="AW100" i="50"/>
  <c r="BN100" i="50" s="1"/>
  <c r="AV100" i="50"/>
  <c r="AU100" i="50"/>
  <c r="AT100" i="50"/>
  <c r="AS100" i="50"/>
  <c r="BM100" i="50" s="1"/>
  <c r="AR100" i="50"/>
  <c r="AQ100" i="50"/>
  <c r="AP100" i="50"/>
  <c r="AO100" i="50"/>
  <c r="AN100" i="50"/>
  <c r="AM100" i="50"/>
  <c r="AL100" i="50"/>
  <c r="AK100" i="50"/>
  <c r="BJ100" i="50" s="1"/>
  <c r="AJ100" i="50"/>
  <c r="AI100" i="50"/>
  <c r="AH100" i="50"/>
  <c r="AG100" i="50"/>
  <c r="BI100" i="50" s="1"/>
  <c r="BJ99" i="50"/>
  <c r="BG99" i="50"/>
  <c r="BF99" i="50"/>
  <c r="BE99" i="50"/>
  <c r="BQ99" i="50" s="1"/>
  <c r="BD99" i="50"/>
  <c r="BC99" i="50"/>
  <c r="BB99" i="50"/>
  <c r="BA99" i="50"/>
  <c r="AZ99" i="50"/>
  <c r="AY99" i="50"/>
  <c r="AX99" i="50"/>
  <c r="AW99" i="50"/>
  <c r="BN99" i="50" s="1"/>
  <c r="AV99" i="50"/>
  <c r="AU99" i="50"/>
  <c r="AT99" i="50"/>
  <c r="AS99" i="50"/>
  <c r="BM99" i="50" s="1"/>
  <c r="AR99" i="50"/>
  <c r="AQ99" i="50"/>
  <c r="AP99" i="50"/>
  <c r="AO99" i="50"/>
  <c r="AN99" i="50"/>
  <c r="AM99" i="50"/>
  <c r="AL99" i="50"/>
  <c r="AK99" i="50"/>
  <c r="AJ99" i="50"/>
  <c r="AI99" i="50"/>
  <c r="AH99" i="50"/>
  <c r="AG99" i="50"/>
  <c r="BI99" i="50" s="1"/>
  <c r="BJ98" i="50"/>
  <c r="BG98" i="50"/>
  <c r="BF98" i="50"/>
  <c r="BE98" i="50"/>
  <c r="BQ98" i="50" s="1"/>
  <c r="BD98" i="50"/>
  <c r="BC98" i="50"/>
  <c r="BB98" i="50"/>
  <c r="BA98" i="50"/>
  <c r="AZ98" i="50"/>
  <c r="AY98" i="50"/>
  <c r="AX98" i="50"/>
  <c r="AW98" i="50"/>
  <c r="BN98" i="50" s="1"/>
  <c r="AV98" i="50"/>
  <c r="AU98" i="50"/>
  <c r="AT98" i="50"/>
  <c r="AS98" i="50"/>
  <c r="BM98" i="50" s="1"/>
  <c r="AR98" i="50"/>
  <c r="AQ98" i="50"/>
  <c r="AP98" i="50"/>
  <c r="AO98" i="50"/>
  <c r="AN98" i="50"/>
  <c r="AM98" i="50"/>
  <c r="AL98" i="50"/>
  <c r="AK98" i="50"/>
  <c r="AJ98" i="50"/>
  <c r="AI98" i="50"/>
  <c r="AH98" i="50"/>
  <c r="AG98" i="50"/>
  <c r="BI98" i="50" s="1"/>
  <c r="BG97" i="50"/>
  <c r="BF97" i="50"/>
  <c r="BE97" i="50"/>
  <c r="BQ97" i="50" s="1"/>
  <c r="BD97" i="50"/>
  <c r="BC97" i="50"/>
  <c r="BB97" i="50"/>
  <c r="BA97" i="50"/>
  <c r="AZ97" i="50"/>
  <c r="AY97" i="50"/>
  <c r="AX97" i="50"/>
  <c r="AW97" i="50"/>
  <c r="BN97" i="50" s="1"/>
  <c r="AV97" i="50"/>
  <c r="AU97" i="50"/>
  <c r="AT97" i="50"/>
  <c r="AS97" i="50"/>
  <c r="BM97" i="50" s="1"/>
  <c r="AR97" i="50"/>
  <c r="AQ97" i="50"/>
  <c r="AP97" i="50"/>
  <c r="AO97" i="50"/>
  <c r="AN97" i="50"/>
  <c r="AM97" i="50"/>
  <c r="AL97" i="50"/>
  <c r="AK97" i="50"/>
  <c r="BJ97" i="50" s="1"/>
  <c r="AJ97" i="50"/>
  <c r="AI97" i="50"/>
  <c r="AH97" i="50"/>
  <c r="AG97" i="50"/>
  <c r="BI97" i="50" s="1"/>
  <c r="BG96" i="50"/>
  <c r="BF96" i="50"/>
  <c r="BE96" i="50"/>
  <c r="BQ96" i="50" s="1"/>
  <c r="BD96" i="50"/>
  <c r="BC96" i="50"/>
  <c r="BB96" i="50"/>
  <c r="BA96" i="50"/>
  <c r="AZ96" i="50"/>
  <c r="AY96" i="50"/>
  <c r="AX96" i="50"/>
  <c r="AW96" i="50"/>
  <c r="BN96" i="50" s="1"/>
  <c r="AV96" i="50"/>
  <c r="AU96" i="50"/>
  <c r="AT96" i="50"/>
  <c r="AS96" i="50"/>
  <c r="BM96" i="50" s="1"/>
  <c r="AR96" i="50"/>
  <c r="AQ96" i="50"/>
  <c r="AP96" i="50"/>
  <c r="AO96" i="50"/>
  <c r="AN96" i="50"/>
  <c r="AM96" i="50"/>
  <c r="AL96" i="50"/>
  <c r="AK96" i="50"/>
  <c r="BJ96" i="50" s="1"/>
  <c r="AJ96" i="50"/>
  <c r="AI96" i="50"/>
  <c r="AH96" i="50"/>
  <c r="AG96" i="50"/>
  <c r="BI96" i="50" s="1"/>
  <c r="BJ95" i="50"/>
  <c r="BG95" i="50"/>
  <c r="BF95" i="50"/>
  <c r="BE95" i="50"/>
  <c r="BQ95" i="50" s="1"/>
  <c r="BD95" i="50"/>
  <c r="BC95" i="50"/>
  <c r="BB95" i="50"/>
  <c r="BA95" i="50"/>
  <c r="AZ95" i="50"/>
  <c r="AY95" i="50"/>
  <c r="AX95" i="50"/>
  <c r="AW95" i="50"/>
  <c r="BN95" i="50" s="1"/>
  <c r="AV95" i="50"/>
  <c r="AU95" i="50"/>
  <c r="AT95" i="50"/>
  <c r="AS95" i="50"/>
  <c r="BM95" i="50" s="1"/>
  <c r="AR95" i="50"/>
  <c r="AQ95" i="50"/>
  <c r="AP95" i="50"/>
  <c r="AO95" i="50"/>
  <c r="AN95" i="50"/>
  <c r="AM95" i="50"/>
  <c r="AL95" i="50"/>
  <c r="AK95" i="50"/>
  <c r="AJ95" i="50"/>
  <c r="AI95" i="50"/>
  <c r="AH95" i="50"/>
  <c r="AG95" i="50"/>
  <c r="BI95" i="50" s="1"/>
  <c r="BJ94" i="50"/>
  <c r="BG94" i="50"/>
  <c r="BF94" i="50"/>
  <c r="BE94" i="50"/>
  <c r="BQ94" i="50" s="1"/>
  <c r="BD94" i="50"/>
  <c r="BC94" i="50"/>
  <c r="BB94" i="50"/>
  <c r="BA94" i="50"/>
  <c r="AZ94" i="50"/>
  <c r="AY94" i="50"/>
  <c r="AX94" i="50"/>
  <c r="AW94" i="50"/>
  <c r="BN94" i="50" s="1"/>
  <c r="AV94" i="50"/>
  <c r="AU94" i="50"/>
  <c r="AT94" i="50"/>
  <c r="AS94" i="50"/>
  <c r="BM94" i="50" s="1"/>
  <c r="AR94" i="50"/>
  <c r="AQ94" i="50"/>
  <c r="AP94" i="50"/>
  <c r="AO94" i="50"/>
  <c r="AN94" i="50"/>
  <c r="AM94" i="50"/>
  <c r="AL94" i="50"/>
  <c r="AK94" i="50"/>
  <c r="AJ94" i="50"/>
  <c r="AI94" i="50"/>
  <c r="AH94" i="50"/>
  <c r="AG94" i="50"/>
  <c r="BI94" i="50" s="1"/>
  <c r="BG93" i="50"/>
  <c r="BF93" i="50"/>
  <c r="BE93" i="50"/>
  <c r="BQ93" i="50" s="1"/>
  <c r="BD93" i="50"/>
  <c r="BC93" i="50"/>
  <c r="BB93" i="50"/>
  <c r="BA93" i="50"/>
  <c r="AZ93" i="50"/>
  <c r="AY93" i="50"/>
  <c r="AX93" i="50"/>
  <c r="AW93" i="50"/>
  <c r="BN93" i="50" s="1"/>
  <c r="AV93" i="50"/>
  <c r="AU93" i="50"/>
  <c r="AT93" i="50"/>
  <c r="AS93" i="50"/>
  <c r="BM93" i="50" s="1"/>
  <c r="AR93" i="50"/>
  <c r="AQ93" i="50"/>
  <c r="AP93" i="50"/>
  <c r="AO93" i="50"/>
  <c r="AN93" i="50"/>
  <c r="AM93" i="50"/>
  <c r="AL93" i="50"/>
  <c r="AK93" i="50"/>
  <c r="BJ93" i="50" s="1"/>
  <c r="AJ93" i="50"/>
  <c r="AI93" i="50"/>
  <c r="AH93" i="50"/>
  <c r="AG93" i="50"/>
  <c r="BI93" i="50" s="1"/>
  <c r="BG92" i="50"/>
  <c r="BF92" i="50"/>
  <c r="BE92" i="50"/>
  <c r="BQ92" i="50" s="1"/>
  <c r="BD92" i="50"/>
  <c r="BC92" i="50"/>
  <c r="BB92" i="50"/>
  <c r="BA92" i="50"/>
  <c r="AZ92" i="50"/>
  <c r="AY92" i="50"/>
  <c r="AX92" i="50"/>
  <c r="AW92" i="50"/>
  <c r="BN92" i="50" s="1"/>
  <c r="AV92" i="50"/>
  <c r="AU92" i="50"/>
  <c r="AT92" i="50"/>
  <c r="AS92" i="50"/>
  <c r="BM92" i="50" s="1"/>
  <c r="AR92" i="50"/>
  <c r="AQ92" i="50"/>
  <c r="AP92" i="50"/>
  <c r="AO92" i="50"/>
  <c r="AN92" i="50"/>
  <c r="AM92" i="50"/>
  <c r="AL92" i="50"/>
  <c r="AK92" i="50"/>
  <c r="BJ92" i="50" s="1"/>
  <c r="AJ92" i="50"/>
  <c r="AI92" i="50"/>
  <c r="AH92" i="50"/>
  <c r="AG92" i="50"/>
  <c r="BI92" i="50" s="1"/>
  <c r="BJ91" i="50"/>
  <c r="BG91" i="50"/>
  <c r="BF91" i="50"/>
  <c r="BE91" i="50"/>
  <c r="BQ91" i="50" s="1"/>
  <c r="BD91" i="50"/>
  <c r="BC91" i="50"/>
  <c r="BB91" i="50"/>
  <c r="BA91" i="50"/>
  <c r="AZ91" i="50"/>
  <c r="AY91" i="50"/>
  <c r="AX91" i="50"/>
  <c r="AW91" i="50"/>
  <c r="BN91" i="50" s="1"/>
  <c r="AV91" i="50"/>
  <c r="AU91" i="50"/>
  <c r="AT91" i="50"/>
  <c r="AS91" i="50"/>
  <c r="BM91" i="50" s="1"/>
  <c r="AR91" i="50"/>
  <c r="AQ91" i="50"/>
  <c r="AP91" i="50"/>
  <c r="AO91" i="50"/>
  <c r="AN91" i="50"/>
  <c r="AM91" i="50"/>
  <c r="AL91" i="50"/>
  <c r="AK91" i="50"/>
  <c r="AJ91" i="50"/>
  <c r="AI91" i="50"/>
  <c r="AH91" i="50"/>
  <c r="AG91" i="50"/>
  <c r="BI91" i="50" s="1"/>
  <c r="BJ90" i="50"/>
  <c r="BG90" i="50"/>
  <c r="BF90" i="50"/>
  <c r="BE90" i="50"/>
  <c r="BQ90" i="50" s="1"/>
  <c r="BD90" i="50"/>
  <c r="BC90" i="50"/>
  <c r="BB90" i="50"/>
  <c r="BA90" i="50"/>
  <c r="AZ90" i="50"/>
  <c r="AY90" i="50"/>
  <c r="AX90" i="50"/>
  <c r="AW90" i="50"/>
  <c r="BN90" i="50" s="1"/>
  <c r="AV90" i="50"/>
  <c r="AU90" i="50"/>
  <c r="AT90" i="50"/>
  <c r="AS90" i="50"/>
  <c r="BM90" i="50" s="1"/>
  <c r="AR90" i="50"/>
  <c r="AQ90" i="50"/>
  <c r="AP90" i="50"/>
  <c r="AO90" i="50"/>
  <c r="AN90" i="50"/>
  <c r="AM90" i="50"/>
  <c r="AL90" i="50"/>
  <c r="AK90" i="50"/>
  <c r="AJ90" i="50"/>
  <c r="AI90" i="50"/>
  <c r="AH90" i="50"/>
  <c r="AG90" i="50"/>
  <c r="BI90" i="50" s="1"/>
  <c r="BG89" i="50"/>
  <c r="BF89" i="50"/>
  <c r="BE89" i="50"/>
  <c r="BQ89" i="50" s="1"/>
  <c r="BD89" i="50"/>
  <c r="BC89" i="50"/>
  <c r="BB89" i="50"/>
  <c r="BA89" i="50"/>
  <c r="AZ89" i="50"/>
  <c r="AY89" i="50"/>
  <c r="AX89" i="50"/>
  <c r="AW89" i="50"/>
  <c r="BN89" i="50" s="1"/>
  <c r="AV89" i="50"/>
  <c r="AU89" i="50"/>
  <c r="AT89" i="50"/>
  <c r="AS89" i="50"/>
  <c r="BM89" i="50" s="1"/>
  <c r="AR89" i="50"/>
  <c r="AQ89" i="50"/>
  <c r="AP89" i="50"/>
  <c r="AO89" i="50"/>
  <c r="AN89" i="50"/>
  <c r="AM89" i="50"/>
  <c r="AL89" i="50"/>
  <c r="AK89" i="50"/>
  <c r="BJ89" i="50" s="1"/>
  <c r="AJ89" i="50"/>
  <c r="AI89" i="50"/>
  <c r="AH89" i="50"/>
  <c r="AG89" i="50"/>
  <c r="BI89" i="50" s="1"/>
  <c r="BG88" i="50"/>
  <c r="BF88" i="50"/>
  <c r="BE88" i="50"/>
  <c r="BQ88" i="50" s="1"/>
  <c r="BD88" i="50"/>
  <c r="BC88" i="50"/>
  <c r="BB88" i="50"/>
  <c r="BA88" i="50"/>
  <c r="AZ88" i="50"/>
  <c r="AY88" i="50"/>
  <c r="AX88" i="50"/>
  <c r="AW88" i="50"/>
  <c r="BN88" i="50" s="1"/>
  <c r="AV88" i="50"/>
  <c r="AU88" i="50"/>
  <c r="AT88" i="50"/>
  <c r="AS88" i="50"/>
  <c r="BM88" i="50" s="1"/>
  <c r="AR88" i="50"/>
  <c r="AQ88" i="50"/>
  <c r="AP88" i="50"/>
  <c r="AO88" i="50"/>
  <c r="AN88" i="50"/>
  <c r="AM88" i="50"/>
  <c r="AL88" i="50"/>
  <c r="AK88" i="50"/>
  <c r="BJ88" i="50" s="1"/>
  <c r="AJ88" i="50"/>
  <c r="AI88" i="50"/>
  <c r="AH88" i="50"/>
  <c r="AG88" i="50"/>
  <c r="BI88" i="50" s="1"/>
  <c r="BJ87" i="50"/>
  <c r="BG87" i="50"/>
  <c r="BF87" i="50"/>
  <c r="BE87" i="50"/>
  <c r="BQ87" i="50" s="1"/>
  <c r="BD87" i="50"/>
  <c r="BC87" i="50"/>
  <c r="BB87" i="50"/>
  <c r="BA87" i="50"/>
  <c r="AZ87" i="50"/>
  <c r="AY87" i="50"/>
  <c r="AX87" i="50"/>
  <c r="AW87" i="50"/>
  <c r="BN87" i="50" s="1"/>
  <c r="AV87" i="50"/>
  <c r="AU87" i="50"/>
  <c r="AT87" i="50"/>
  <c r="AS87" i="50"/>
  <c r="BM87" i="50" s="1"/>
  <c r="AR87" i="50"/>
  <c r="AQ87" i="50"/>
  <c r="AP87" i="50"/>
  <c r="AO87" i="50"/>
  <c r="AN87" i="50"/>
  <c r="AM87" i="50"/>
  <c r="AL87" i="50"/>
  <c r="AK87" i="50"/>
  <c r="AJ87" i="50"/>
  <c r="AI87" i="50"/>
  <c r="AH87" i="50"/>
  <c r="AG87" i="50"/>
  <c r="BI87" i="50" s="1"/>
  <c r="BJ86" i="50"/>
  <c r="BG86" i="50"/>
  <c r="BF86" i="50"/>
  <c r="BE86" i="50"/>
  <c r="BQ86" i="50" s="1"/>
  <c r="BD86" i="50"/>
  <c r="BC86" i="50"/>
  <c r="BB86" i="50"/>
  <c r="BA86" i="50"/>
  <c r="AZ86" i="50"/>
  <c r="AY86" i="50"/>
  <c r="AX86" i="50"/>
  <c r="AW86" i="50"/>
  <c r="BN86" i="50" s="1"/>
  <c r="AV86" i="50"/>
  <c r="AU86" i="50"/>
  <c r="AT86" i="50"/>
  <c r="AS86" i="50"/>
  <c r="BM86" i="50" s="1"/>
  <c r="AR86" i="50"/>
  <c r="AQ86" i="50"/>
  <c r="AP86" i="50"/>
  <c r="AO86" i="50"/>
  <c r="AN86" i="50"/>
  <c r="AM86" i="50"/>
  <c r="AL86" i="50"/>
  <c r="AK86" i="50"/>
  <c r="AJ86" i="50"/>
  <c r="AI86" i="50"/>
  <c r="AH86" i="50"/>
  <c r="AG86" i="50"/>
  <c r="BI86" i="50" s="1"/>
  <c r="BO85" i="50"/>
  <c r="BG85" i="50"/>
  <c r="BF85" i="50"/>
  <c r="BE85" i="50"/>
  <c r="BQ85" i="50" s="1"/>
  <c r="BD85" i="50"/>
  <c r="BC85" i="50"/>
  <c r="BB85" i="50"/>
  <c r="BP85" i="50" s="1"/>
  <c r="BA85" i="50"/>
  <c r="AZ85" i="50"/>
  <c r="AY85" i="50"/>
  <c r="AX85" i="50"/>
  <c r="AW85" i="50"/>
  <c r="AV85" i="50"/>
  <c r="AU85" i="50"/>
  <c r="AT85" i="50"/>
  <c r="AS85" i="50"/>
  <c r="BM85" i="50" s="1"/>
  <c r="AR85" i="50"/>
  <c r="AQ85" i="50"/>
  <c r="AP85" i="50"/>
  <c r="BL85" i="50" s="1"/>
  <c r="AO85" i="50"/>
  <c r="BK85" i="50" s="1"/>
  <c r="AN85" i="50"/>
  <c r="AM85" i="50"/>
  <c r="AL85" i="50"/>
  <c r="AK85" i="50"/>
  <c r="BJ85" i="50" s="1"/>
  <c r="AJ85" i="50"/>
  <c r="AI85" i="50"/>
  <c r="AH85" i="50"/>
  <c r="AG85" i="50"/>
  <c r="BI85" i="50" s="1"/>
  <c r="BJ84" i="50"/>
  <c r="BG84" i="50"/>
  <c r="BF84" i="50"/>
  <c r="BE84" i="50"/>
  <c r="BQ84" i="50" s="1"/>
  <c r="BD84" i="50"/>
  <c r="BC84" i="50"/>
  <c r="BB84" i="50"/>
  <c r="BA84" i="50"/>
  <c r="BO84" i="50" s="1"/>
  <c r="AZ84" i="50"/>
  <c r="AY84" i="50"/>
  <c r="AX84" i="50"/>
  <c r="AW84" i="50"/>
  <c r="AV84" i="50"/>
  <c r="BN84" i="50" s="1"/>
  <c r="AU84" i="50"/>
  <c r="AT84" i="50"/>
  <c r="AS84" i="50"/>
  <c r="BM84" i="50" s="1"/>
  <c r="AR84" i="50"/>
  <c r="AQ84" i="50"/>
  <c r="AP84" i="50"/>
  <c r="AO84" i="50"/>
  <c r="AN84" i="50"/>
  <c r="AM84" i="50"/>
  <c r="AL84" i="50"/>
  <c r="AK84" i="50"/>
  <c r="AJ84" i="50"/>
  <c r="AI84" i="50"/>
  <c r="AH84" i="50"/>
  <c r="AG84" i="50"/>
  <c r="BI84" i="50" s="1"/>
  <c r="BN83" i="50"/>
  <c r="BJ83" i="50"/>
  <c r="BG83" i="50"/>
  <c r="BF83" i="50"/>
  <c r="BE83" i="50"/>
  <c r="BD83" i="50"/>
  <c r="BC83" i="50"/>
  <c r="BP83" i="50" s="1"/>
  <c r="BB83" i="50"/>
  <c r="BA83" i="50"/>
  <c r="AZ83" i="50"/>
  <c r="AY83" i="50"/>
  <c r="BO83" i="50" s="1"/>
  <c r="AX83" i="50"/>
  <c r="AW83" i="50"/>
  <c r="AV83" i="50"/>
  <c r="AU83" i="50"/>
  <c r="AT83" i="50"/>
  <c r="AS83" i="50"/>
  <c r="AR83" i="50"/>
  <c r="AQ83" i="50"/>
  <c r="BL83" i="50" s="1"/>
  <c r="AP83" i="50"/>
  <c r="AO83" i="50"/>
  <c r="AN83" i="50"/>
  <c r="AM83" i="50"/>
  <c r="BK83" i="50" s="1"/>
  <c r="AL83" i="50"/>
  <c r="AK83" i="50"/>
  <c r="AJ83" i="50"/>
  <c r="AI83" i="50"/>
  <c r="AH83" i="50"/>
  <c r="AG83" i="50"/>
  <c r="BN82" i="50"/>
  <c r="BG82" i="50"/>
  <c r="BF82" i="50"/>
  <c r="BE82" i="50"/>
  <c r="BQ82" i="50" s="1"/>
  <c r="BD82" i="50"/>
  <c r="BC82" i="50"/>
  <c r="BP82" i="50" s="1"/>
  <c r="BB82" i="50"/>
  <c r="BA82" i="50"/>
  <c r="AZ82" i="50"/>
  <c r="AY82" i="50"/>
  <c r="BO82" i="50" s="1"/>
  <c r="AX82" i="50"/>
  <c r="AW82" i="50"/>
  <c r="AV82" i="50"/>
  <c r="AU82" i="50"/>
  <c r="AT82" i="50"/>
  <c r="AS82" i="50"/>
  <c r="AR82" i="50"/>
  <c r="AQ82" i="50"/>
  <c r="BL82" i="50" s="1"/>
  <c r="AP82" i="50"/>
  <c r="AO82" i="50"/>
  <c r="AN82" i="50"/>
  <c r="AM82" i="50"/>
  <c r="BK82" i="50" s="1"/>
  <c r="AL82" i="50"/>
  <c r="AK82" i="50"/>
  <c r="BJ82" i="50" s="1"/>
  <c r="AJ82" i="50"/>
  <c r="AI82" i="50"/>
  <c r="AH82" i="50"/>
  <c r="AG82" i="50"/>
  <c r="BI82" i="50" s="1"/>
  <c r="BL81" i="50"/>
  <c r="BG81" i="50"/>
  <c r="BF81" i="50"/>
  <c r="BE81" i="50"/>
  <c r="BQ81" i="50" s="1"/>
  <c r="BD81" i="50"/>
  <c r="BC81" i="50"/>
  <c r="BP81" i="50" s="1"/>
  <c r="BB81" i="50"/>
  <c r="BA81" i="50"/>
  <c r="AZ81" i="50"/>
  <c r="AY81" i="50"/>
  <c r="AX81" i="50"/>
  <c r="AW81" i="50"/>
  <c r="BN81" i="50" s="1"/>
  <c r="AV81" i="50"/>
  <c r="AU81" i="50"/>
  <c r="AT81" i="50"/>
  <c r="AS81" i="50"/>
  <c r="BM81" i="50" s="1"/>
  <c r="AR81" i="50"/>
  <c r="AQ81" i="50"/>
  <c r="AP81" i="50"/>
  <c r="AO81" i="50"/>
  <c r="AN81" i="50"/>
  <c r="AM81" i="50"/>
  <c r="AL81" i="50"/>
  <c r="AK81" i="50"/>
  <c r="BJ81" i="50" s="1"/>
  <c r="AJ81" i="50"/>
  <c r="AI81" i="50"/>
  <c r="AH81" i="50"/>
  <c r="AG81" i="50"/>
  <c r="BI81" i="50" s="1"/>
  <c r="BJ80" i="50"/>
  <c r="BG80" i="50"/>
  <c r="BF80" i="50"/>
  <c r="BE80" i="50"/>
  <c r="BQ80" i="50" s="1"/>
  <c r="BD80" i="50"/>
  <c r="BC80" i="50"/>
  <c r="BP80" i="50" s="1"/>
  <c r="BB80" i="50"/>
  <c r="BA80" i="50"/>
  <c r="AZ80" i="50"/>
  <c r="AY80" i="50"/>
  <c r="BO80" i="50" s="1"/>
  <c r="AX80" i="50"/>
  <c r="AW80" i="50"/>
  <c r="BN80" i="50" s="1"/>
  <c r="AV80" i="50"/>
  <c r="AU80" i="50"/>
  <c r="AT80" i="50"/>
  <c r="AS80" i="50"/>
  <c r="BM80" i="50" s="1"/>
  <c r="AR80" i="50"/>
  <c r="AQ80" i="50"/>
  <c r="BL80" i="50" s="1"/>
  <c r="AP80" i="50"/>
  <c r="AO80" i="50"/>
  <c r="AN80" i="50"/>
  <c r="AM80" i="50"/>
  <c r="BK80" i="50" s="1"/>
  <c r="AL80" i="50"/>
  <c r="AK80" i="50"/>
  <c r="AJ80" i="50"/>
  <c r="AI80" i="50"/>
  <c r="AH80" i="50"/>
  <c r="AG80" i="50"/>
  <c r="BI80" i="50" s="1"/>
  <c r="BN79" i="50"/>
  <c r="BJ79" i="50"/>
  <c r="BG79" i="50"/>
  <c r="BF79" i="50"/>
  <c r="BE79" i="50"/>
  <c r="BD79" i="50"/>
  <c r="BC79" i="50"/>
  <c r="BP79" i="50" s="1"/>
  <c r="BB79" i="50"/>
  <c r="BA79" i="50"/>
  <c r="AZ79" i="50"/>
  <c r="AY79" i="50"/>
  <c r="BO79" i="50" s="1"/>
  <c r="AX79" i="50"/>
  <c r="AW79" i="50"/>
  <c r="AV79" i="50"/>
  <c r="AU79" i="50"/>
  <c r="AT79" i="50"/>
  <c r="AS79" i="50"/>
  <c r="AR79" i="50"/>
  <c r="AQ79" i="50"/>
  <c r="BL79" i="50" s="1"/>
  <c r="AP79" i="50"/>
  <c r="AO79" i="50"/>
  <c r="AN79" i="50"/>
  <c r="AM79" i="50"/>
  <c r="BK79" i="50" s="1"/>
  <c r="AL79" i="50"/>
  <c r="AK79" i="50"/>
  <c r="AJ79" i="50"/>
  <c r="AI79" i="50"/>
  <c r="AH79" i="50"/>
  <c r="AG79" i="50"/>
  <c r="BN78" i="50"/>
  <c r="BG78" i="50"/>
  <c r="BF78" i="50"/>
  <c r="BE78" i="50"/>
  <c r="BQ78" i="50" s="1"/>
  <c r="BD78" i="50"/>
  <c r="BC78" i="50"/>
  <c r="BP78" i="50" s="1"/>
  <c r="BB78" i="50"/>
  <c r="BA78" i="50"/>
  <c r="AZ78" i="50"/>
  <c r="AY78" i="50"/>
  <c r="BO78" i="50" s="1"/>
  <c r="AX78" i="50"/>
  <c r="AW78" i="50"/>
  <c r="AV78" i="50"/>
  <c r="AU78" i="50"/>
  <c r="AT78" i="50"/>
  <c r="AS78" i="50"/>
  <c r="AR78" i="50"/>
  <c r="AQ78" i="50"/>
  <c r="BL78" i="50" s="1"/>
  <c r="AP78" i="50"/>
  <c r="AO78" i="50"/>
  <c r="AN78" i="50"/>
  <c r="AM78" i="50"/>
  <c r="BK78" i="50" s="1"/>
  <c r="AL78" i="50"/>
  <c r="AK78" i="50"/>
  <c r="BJ78" i="50" s="1"/>
  <c r="AJ78" i="50"/>
  <c r="AI78" i="50"/>
  <c r="AH78" i="50"/>
  <c r="AG78" i="50"/>
  <c r="BI78" i="50" s="1"/>
  <c r="BL77" i="50"/>
  <c r="BG77" i="50"/>
  <c r="BF77" i="50"/>
  <c r="BE77" i="50"/>
  <c r="BQ77" i="50" s="1"/>
  <c r="BD77" i="50"/>
  <c r="BC77" i="50"/>
  <c r="BP77" i="50" s="1"/>
  <c r="BB77" i="50"/>
  <c r="BA77" i="50"/>
  <c r="AZ77" i="50"/>
  <c r="AY77" i="50"/>
  <c r="AX77" i="50"/>
  <c r="AW77" i="50"/>
  <c r="BN77" i="50" s="1"/>
  <c r="AV77" i="50"/>
  <c r="AU77" i="50"/>
  <c r="AT77" i="50"/>
  <c r="AS77" i="50"/>
  <c r="BM77" i="50" s="1"/>
  <c r="AR77" i="50"/>
  <c r="AQ77" i="50"/>
  <c r="AP77" i="50"/>
  <c r="AO77" i="50"/>
  <c r="AN77" i="50"/>
  <c r="AM77" i="50"/>
  <c r="AL77" i="50"/>
  <c r="AK77" i="50"/>
  <c r="BJ77" i="50" s="1"/>
  <c r="AJ77" i="50"/>
  <c r="AI77" i="50"/>
  <c r="AH77" i="50"/>
  <c r="AG77" i="50"/>
  <c r="BI77" i="50" s="1"/>
  <c r="BJ76" i="50"/>
  <c r="BG76" i="50"/>
  <c r="BF76" i="50"/>
  <c r="BE76" i="50"/>
  <c r="BQ76" i="50" s="1"/>
  <c r="BD76" i="50"/>
  <c r="BC76" i="50"/>
  <c r="BP76" i="50" s="1"/>
  <c r="BB76" i="50"/>
  <c r="BA76" i="50"/>
  <c r="AZ76" i="50"/>
  <c r="AY76" i="50"/>
  <c r="BO76" i="50" s="1"/>
  <c r="AX76" i="50"/>
  <c r="AW76" i="50"/>
  <c r="BN76" i="50" s="1"/>
  <c r="AV76" i="50"/>
  <c r="AU76" i="50"/>
  <c r="AT76" i="50"/>
  <c r="AS76" i="50"/>
  <c r="BM76" i="50" s="1"/>
  <c r="AR76" i="50"/>
  <c r="AQ76" i="50"/>
  <c r="BL76" i="50" s="1"/>
  <c r="AP76" i="50"/>
  <c r="AO76" i="50"/>
  <c r="AN76" i="50"/>
  <c r="AM76" i="50"/>
  <c r="BK76" i="50" s="1"/>
  <c r="AL76" i="50"/>
  <c r="AK76" i="50"/>
  <c r="AJ76" i="50"/>
  <c r="AI76" i="50"/>
  <c r="AH76" i="50"/>
  <c r="AG76" i="50"/>
  <c r="BI76" i="50" s="1"/>
  <c r="BN75" i="50"/>
  <c r="BJ75" i="50"/>
  <c r="BG75" i="50"/>
  <c r="BF75" i="50"/>
  <c r="BE75" i="50"/>
  <c r="BD75" i="50"/>
  <c r="BC75" i="50"/>
  <c r="BP75" i="50" s="1"/>
  <c r="BB75" i="50"/>
  <c r="BA75" i="50"/>
  <c r="AZ75" i="50"/>
  <c r="AY75" i="50"/>
  <c r="BO75" i="50" s="1"/>
  <c r="AX75" i="50"/>
  <c r="AW75" i="50"/>
  <c r="AV75" i="50"/>
  <c r="AU75" i="50"/>
  <c r="AT75" i="50"/>
  <c r="AS75" i="50"/>
  <c r="AR75" i="50"/>
  <c r="AQ75" i="50"/>
  <c r="BL75" i="50" s="1"/>
  <c r="AP75" i="50"/>
  <c r="AO75" i="50"/>
  <c r="AN75" i="50"/>
  <c r="AM75" i="50"/>
  <c r="BK75" i="50" s="1"/>
  <c r="AL75" i="50"/>
  <c r="AK75" i="50"/>
  <c r="AJ75" i="50"/>
  <c r="AI75" i="50"/>
  <c r="AH75" i="50"/>
  <c r="AG75" i="50"/>
  <c r="BN74" i="50"/>
  <c r="BG74" i="50"/>
  <c r="BF74" i="50"/>
  <c r="BE74" i="50"/>
  <c r="BQ74" i="50" s="1"/>
  <c r="BD74" i="50"/>
  <c r="BC74" i="50"/>
  <c r="BP74" i="50" s="1"/>
  <c r="BB74" i="50"/>
  <c r="BA74" i="50"/>
  <c r="AZ74" i="50"/>
  <c r="AY74" i="50"/>
  <c r="BO74" i="50" s="1"/>
  <c r="AX74" i="50"/>
  <c r="AW74" i="50"/>
  <c r="AV74" i="50"/>
  <c r="AU74" i="50"/>
  <c r="AT74" i="50"/>
  <c r="AS74" i="50"/>
  <c r="BM74" i="50" s="1"/>
  <c r="AR74" i="50"/>
  <c r="AQ74" i="50"/>
  <c r="BL74" i="50" s="1"/>
  <c r="AP74" i="50"/>
  <c r="AO74" i="50"/>
  <c r="AN74" i="50"/>
  <c r="AM74" i="50"/>
  <c r="BK74" i="50" s="1"/>
  <c r="AL74" i="50"/>
  <c r="AK74" i="50"/>
  <c r="BJ74" i="50" s="1"/>
  <c r="AJ74" i="50"/>
  <c r="AI74" i="50"/>
  <c r="AH74" i="50"/>
  <c r="AG74" i="50"/>
  <c r="BI74" i="50" s="1"/>
  <c r="BL73" i="50"/>
  <c r="BG73" i="50"/>
  <c r="BF73" i="50"/>
  <c r="BE73" i="50"/>
  <c r="BQ73" i="50" s="1"/>
  <c r="BD73" i="50"/>
  <c r="BC73" i="50"/>
  <c r="BP73" i="50" s="1"/>
  <c r="BB73" i="50"/>
  <c r="BA73" i="50"/>
  <c r="AZ73" i="50"/>
  <c r="AY73" i="50"/>
  <c r="AX73" i="50"/>
  <c r="AW73" i="50"/>
  <c r="BN73" i="50" s="1"/>
  <c r="AV73" i="50"/>
  <c r="AU73" i="50"/>
  <c r="AT73" i="50"/>
  <c r="AS73" i="50"/>
  <c r="BM73" i="50" s="1"/>
  <c r="AR73" i="50"/>
  <c r="AQ73" i="50"/>
  <c r="AP73" i="50"/>
  <c r="AO73" i="50"/>
  <c r="AN73" i="50"/>
  <c r="AM73" i="50"/>
  <c r="AL73" i="50"/>
  <c r="AK73" i="50"/>
  <c r="BJ73" i="50" s="1"/>
  <c r="AJ73" i="50"/>
  <c r="AI73" i="50"/>
  <c r="AH73" i="50"/>
  <c r="AG73" i="50"/>
  <c r="BI73" i="50" s="1"/>
  <c r="BJ72" i="50"/>
  <c r="BG72" i="50"/>
  <c r="BF72" i="50"/>
  <c r="BE72" i="50"/>
  <c r="BQ72" i="50" s="1"/>
  <c r="BD72" i="50"/>
  <c r="BC72" i="50"/>
  <c r="BP72" i="50" s="1"/>
  <c r="BB72" i="50"/>
  <c r="BA72" i="50"/>
  <c r="AZ72" i="50"/>
  <c r="AY72" i="50"/>
  <c r="BO72" i="50" s="1"/>
  <c r="AX72" i="50"/>
  <c r="AW72" i="50"/>
  <c r="BN72" i="50" s="1"/>
  <c r="AV72" i="50"/>
  <c r="AU72" i="50"/>
  <c r="AT72" i="50"/>
  <c r="AS72" i="50"/>
  <c r="BM72" i="50" s="1"/>
  <c r="AR72" i="50"/>
  <c r="AQ72" i="50"/>
  <c r="BL72" i="50" s="1"/>
  <c r="AP72" i="50"/>
  <c r="AO72" i="50"/>
  <c r="AN72" i="50"/>
  <c r="AM72" i="50"/>
  <c r="BK72" i="50" s="1"/>
  <c r="AL72" i="50"/>
  <c r="AK72" i="50"/>
  <c r="AJ72" i="50"/>
  <c r="AI72" i="50"/>
  <c r="AH72" i="50"/>
  <c r="AG72" i="50"/>
  <c r="BI72" i="50" s="1"/>
  <c r="BN71" i="50"/>
  <c r="BJ71" i="50"/>
  <c r="BG71" i="50"/>
  <c r="BF71" i="50"/>
  <c r="BE71" i="50"/>
  <c r="BD71" i="50"/>
  <c r="BC71" i="50"/>
  <c r="BP71" i="50" s="1"/>
  <c r="BB71" i="50"/>
  <c r="BA71" i="50"/>
  <c r="AZ71" i="50"/>
  <c r="AY71" i="50"/>
  <c r="BO71" i="50" s="1"/>
  <c r="AX71" i="50"/>
  <c r="AW71" i="50"/>
  <c r="AV71" i="50"/>
  <c r="AU71" i="50"/>
  <c r="AT71" i="50"/>
  <c r="AS71" i="50"/>
  <c r="AR71" i="50"/>
  <c r="AQ71" i="50"/>
  <c r="BL71" i="50" s="1"/>
  <c r="AP71" i="50"/>
  <c r="AO71" i="50"/>
  <c r="AN71" i="50"/>
  <c r="AM71" i="50"/>
  <c r="BK71" i="50" s="1"/>
  <c r="AL71" i="50"/>
  <c r="AK71" i="50"/>
  <c r="AJ71" i="50"/>
  <c r="AI71" i="50"/>
  <c r="AH71" i="50"/>
  <c r="AG71" i="50"/>
  <c r="BN70" i="50"/>
  <c r="BG70" i="50"/>
  <c r="BF70" i="50"/>
  <c r="BE70" i="50"/>
  <c r="BQ70" i="50" s="1"/>
  <c r="BD70" i="50"/>
  <c r="BC70" i="50"/>
  <c r="BP70" i="50" s="1"/>
  <c r="BB70" i="50"/>
  <c r="BA70" i="50"/>
  <c r="AZ70" i="50"/>
  <c r="AY70" i="50"/>
  <c r="AX70" i="50"/>
  <c r="AW70" i="50"/>
  <c r="AV70" i="50"/>
  <c r="AU70" i="50"/>
  <c r="AT70" i="50"/>
  <c r="AS70" i="50"/>
  <c r="BM70" i="50" s="1"/>
  <c r="AR70" i="50"/>
  <c r="AQ70" i="50"/>
  <c r="BL70" i="50" s="1"/>
  <c r="AP70" i="50"/>
  <c r="AO70" i="50"/>
  <c r="AN70" i="50"/>
  <c r="AM70" i="50"/>
  <c r="BK70" i="50" s="1"/>
  <c r="AL70" i="50"/>
  <c r="AK70" i="50"/>
  <c r="BJ70" i="50" s="1"/>
  <c r="AJ70" i="50"/>
  <c r="AI70" i="50"/>
  <c r="AH70" i="50"/>
  <c r="AG70" i="50"/>
  <c r="BI70" i="50" s="1"/>
  <c r="BL69" i="50"/>
  <c r="BG69" i="50"/>
  <c r="BF69" i="50"/>
  <c r="BE69" i="50"/>
  <c r="BQ69" i="50" s="1"/>
  <c r="BD69" i="50"/>
  <c r="BC69" i="50"/>
  <c r="BP69" i="50" s="1"/>
  <c r="BB69" i="50"/>
  <c r="BA69" i="50"/>
  <c r="AZ69" i="50"/>
  <c r="AY69" i="50"/>
  <c r="AX69" i="50"/>
  <c r="AW69" i="50"/>
  <c r="BN69" i="50" s="1"/>
  <c r="AV69" i="50"/>
  <c r="AU69" i="50"/>
  <c r="AT69" i="50"/>
  <c r="AS69" i="50"/>
  <c r="BM69" i="50" s="1"/>
  <c r="AR69" i="50"/>
  <c r="AQ69" i="50"/>
  <c r="AP69" i="50"/>
  <c r="AO69" i="50"/>
  <c r="AN69" i="50"/>
  <c r="AM69" i="50"/>
  <c r="AL69" i="50"/>
  <c r="AK69" i="50"/>
  <c r="BJ69" i="50" s="1"/>
  <c r="AJ69" i="50"/>
  <c r="AI69" i="50"/>
  <c r="AH69" i="50"/>
  <c r="AG69" i="50"/>
  <c r="BI69" i="50" s="1"/>
  <c r="BJ68" i="50"/>
  <c r="BG68" i="50"/>
  <c r="BF68" i="50"/>
  <c r="BE68" i="50"/>
  <c r="BQ68" i="50" s="1"/>
  <c r="BD68" i="50"/>
  <c r="BC68" i="50"/>
  <c r="BP68" i="50" s="1"/>
  <c r="BB68" i="50"/>
  <c r="BA68" i="50"/>
  <c r="AZ68" i="50"/>
  <c r="AY68" i="50"/>
  <c r="BO68" i="50" s="1"/>
  <c r="AX68" i="50"/>
  <c r="AW68" i="50"/>
  <c r="BN68" i="50" s="1"/>
  <c r="AV68" i="50"/>
  <c r="AU68" i="50"/>
  <c r="AT68" i="50"/>
  <c r="AS68" i="50"/>
  <c r="BM68" i="50" s="1"/>
  <c r="AR68" i="50"/>
  <c r="AQ68" i="50"/>
  <c r="BL68" i="50" s="1"/>
  <c r="AP68" i="50"/>
  <c r="AO68" i="50"/>
  <c r="AN68" i="50"/>
  <c r="AM68" i="50"/>
  <c r="BK68" i="50" s="1"/>
  <c r="AL68" i="50"/>
  <c r="AK68" i="50"/>
  <c r="AJ68" i="50"/>
  <c r="AI68" i="50"/>
  <c r="AH68" i="50"/>
  <c r="AG68" i="50"/>
  <c r="BI68" i="50" s="1"/>
  <c r="BN67" i="50"/>
  <c r="BJ67" i="50"/>
  <c r="BG67" i="50"/>
  <c r="BF67" i="50"/>
  <c r="BE67" i="50"/>
  <c r="BD67" i="50"/>
  <c r="BC67" i="50"/>
  <c r="BP67" i="50" s="1"/>
  <c r="BB67" i="50"/>
  <c r="BA67" i="50"/>
  <c r="AZ67" i="50"/>
  <c r="AY67" i="50"/>
  <c r="BO67" i="50" s="1"/>
  <c r="AX67" i="50"/>
  <c r="AW67" i="50"/>
  <c r="AV67" i="50"/>
  <c r="AU67" i="50"/>
  <c r="AT67" i="50"/>
  <c r="AS67" i="50"/>
  <c r="AR67" i="50"/>
  <c r="AQ67" i="50"/>
  <c r="BL67" i="50" s="1"/>
  <c r="AP67" i="50"/>
  <c r="AO67" i="50"/>
  <c r="AN67" i="50"/>
  <c r="AM67" i="50"/>
  <c r="BK67" i="50" s="1"/>
  <c r="AL67" i="50"/>
  <c r="AK67" i="50"/>
  <c r="AJ67" i="50"/>
  <c r="AI67" i="50"/>
  <c r="AH67" i="50"/>
  <c r="AG67" i="50"/>
  <c r="BN66" i="50"/>
  <c r="BG66" i="50"/>
  <c r="BF66" i="50"/>
  <c r="BE66" i="50"/>
  <c r="BQ66" i="50" s="1"/>
  <c r="BD66" i="50"/>
  <c r="BC66" i="50"/>
  <c r="BP66" i="50" s="1"/>
  <c r="BB66" i="50"/>
  <c r="BA66" i="50"/>
  <c r="AZ66" i="50"/>
  <c r="AY66" i="50"/>
  <c r="AX66" i="50"/>
  <c r="AW66" i="50"/>
  <c r="AV66" i="50"/>
  <c r="AU66" i="50"/>
  <c r="AT66" i="50"/>
  <c r="AS66" i="50"/>
  <c r="BM66" i="50" s="1"/>
  <c r="AR66" i="50"/>
  <c r="AQ66" i="50"/>
  <c r="BL66" i="50" s="1"/>
  <c r="AP66" i="50"/>
  <c r="AO66" i="50"/>
  <c r="AN66" i="50"/>
  <c r="AM66" i="50"/>
  <c r="BK66" i="50" s="1"/>
  <c r="AL66" i="50"/>
  <c r="AK66" i="50"/>
  <c r="BJ66" i="50" s="1"/>
  <c r="AJ66" i="50"/>
  <c r="AI66" i="50"/>
  <c r="AH66" i="50"/>
  <c r="AG66" i="50"/>
  <c r="BI66" i="50" s="1"/>
  <c r="BL65" i="50"/>
  <c r="BG65" i="50"/>
  <c r="BF65" i="50"/>
  <c r="BE65" i="50"/>
  <c r="BQ65" i="50" s="1"/>
  <c r="BD65" i="50"/>
  <c r="BC65" i="50"/>
  <c r="BP65" i="50" s="1"/>
  <c r="BB65" i="50"/>
  <c r="BA65" i="50"/>
  <c r="AZ65" i="50"/>
  <c r="AY65" i="50"/>
  <c r="AX65" i="50"/>
  <c r="AW65" i="50"/>
  <c r="BN65" i="50" s="1"/>
  <c r="AV65" i="50"/>
  <c r="AU65" i="50"/>
  <c r="AT65" i="50"/>
  <c r="AS65" i="50"/>
  <c r="BM65" i="50" s="1"/>
  <c r="AR65" i="50"/>
  <c r="AQ65" i="50"/>
  <c r="AP65" i="50"/>
  <c r="AO65" i="50"/>
  <c r="AN65" i="50"/>
  <c r="AM65" i="50"/>
  <c r="AL65" i="50"/>
  <c r="AK65" i="50"/>
  <c r="BJ65" i="50" s="1"/>
  <c r="AJ65" i="50"/>
  <c r="AI65" i="50"/>
  <c r="AH65" i="50"/>
  <c r="AG65" i="50"/>
  <c r="BI65" i="50" s="1"/>
  <c r="BJ64" i="50"/>
  <c r="BG64" i="50"/>
  <c r="BF64" i="50"/>
  <c r="BE64" i="50"/>
  <c r="BQ64" i="50" s="1"/>
  <c r="BD64" i="50"/>
  <c r="BC64" i="50"/>
  <c r="BP64" i="50" s="1"/>
  <c r="BB64" i="50"/>
  <c r="BA64" i="50"/>
  <c r="AZ64" i="50"/>
  <c r="AY64" i="50"/>
  <c r="BO64" i="50" s="1"/>
  <c r="AX64" i="50"/>
  <c r="AW64" i="50"/>
  <c r="BN64" i="50" s="1"/>
  <c r="AV64" i="50"/>
  <c r="AU64" i="50"/>
  <c r="AT64" i="50"/>
  <c r="AS64" i="50"/>
  <c r="BM64" i="50" s="1"/>
  <c r="AR64" i="50"/>
  <c r="AQ64" i="50"/>
  <c r="BL64" i="50" s="1"/>
  <c r="AP64" i="50"/>
  <c r="AO64" i="50"/>
  <c r="AN64" i="50"/>
  <c r="AM64" i="50"/>
  <c r="BK64" i="50" s="1"/>
  <c r="AL64" i="50"/>
  <c r="AK64" i="50"/>
  <c r="AJ64" i="50"/>
  <c r="AI64" i="50"/>
  <c r="AH64" i="50"/>
  <c r="AG64" i="50"/>
  <c r="BI64" i="50" s="1"/>
  <c r="BN63" i="50"/>
  <c r="BJ63" i="50"/>
  <c r="BG63" i="50"/>
  <c r="BF63" i="50"/>
  <c r="BE63" i="50"/>
  <c r="BD63" i="50"/>
  <c r="BC63" i="50"/>
  <c r="BP63" i="50" s="1"/>
  <c r="BB63" i="50"/>
  <c r="BA63" i="50"/>
  <c r="AZ63" i="50"/>
  <c r="AY63" i="50"/>
  <c r="BO63" i="50" s="1"/>
  <c r="AX63" i="50"/>
  <c r="AW63" i="50"/>
  <c r="AV63" i="50"/>
  <c r="AU63" i="50"/>
  <c r="AT63" i="50"/>
  <c r="AS63" i="50"/>
  <c r="AR63" i="50"/>
  <c r="AQ63" i="50"/>
  <c r="BL63" i="50" s="1"/>
  <c r="AP63" i="50"/>
  <c r="AO63" i="50"/>
  <c r="AN63" i="50"/>
  <c r="AM63" i="50"/>
  <c r="BK63" i="50" s="1"/>
  <c r="AL63" i="50"/>
  <c r="AK63" i="50"/>
  <c r="AJ63" i="50"/>
  <c r="AI63" i="50"/>
  <c r="AH63" i="50"/>
  <c r="AG63" i="50"/>
  <c r="BN62" i="50"/>
  <c r="BG62" i="50"/>
  <c r="BF62" i="50"/>
  <c r="BE62" i="50"/>
  <c r="BQ62" i="50" s="1"/>
  <c r="BD62" i="50"/>
  <c r="BC62" i="50"/>
  <c r="BP62" i="50" s="1"/>
  <c r="BB62" i="50"/>
  <c r="BA62" i="50"/>
  <c r="AZ62" i="50"/>
  <c r="AY62" i="50"/>
  <c r="BO62" i="50" s="1"/>
  <c r="AX62" i="50"/>
  <c r="AW62" i="50"/>
  <c r="AV62" i="50"/>
  <c r="AU62" i="50"/>
  <c r="AT62" i="50"/>
  <c r="AS62" i="50"/>
  <c r="BM62" i="50" s="1"/>
  <c r="AR62" i="50"/>
  <c r="AQ62" i="50"/>
  <c r="BL62" i="50" s="1"/>
  <c r="AP62" i="50"/>
  <c r="AO62" i="50"/>
  <c r="AN62" i="50"/>
  <c r="AM62" i="50"/>
  <c r="BK62" i="50" s="1"/>
  <c r="AL62" i="50"/>
  <c r="AK62" i="50"/>
  <c r="BJ62" i="50" s="1"/>
  <c r="AJ62" i="50"/>
  <c r="AI62" i="50"/>
  <c r="AH62" i="50"/>
  <c r="AG62" i="50"/>
  <c r="BL61" i="50"/>
  <c r="BG61" i="50"/>
  <c r="BF61" i="50"/>
  <c r="BE61" i="50"/>
  <c r="BQ61" i="50" s="1"/>
  <c r="BD61" i="50"/>
  <c r="BC61" i="50"/>
  <c r="BP61" i="50" s="1"/>
  <c r="BB61" i="50"/>
  <c r="BA61" i="50"/>
  <c r="AZ61" i="50"/>
  <c r="AY61" i="50"/>
  <c r="AX61" i="50"/>
  <c r="AW61" i="50"/>
  <c r="BN61" i="50" s="1"/>
  <c r="AV61" i="50"/>
  <c r="AU61" i="50"/>
  <c r="AT61" i="50"/>
  <c r="AS61" i="50"/>
  <c r="BM61" i="50" s="1"/>
  <c r="AR61" i="50"/>
  <c r="AQ61" i="50"/>
  <c r="AP61" i="50"/>
  <c r="AO61" i="50"/>
  <c r="AN61" i="50"/>
  <c r="AM61" i="50"/>
  <c r="AL61" i="50"/>
  <c r="AK61" i="50"/>
  <c r="BJ61" i="50" s="1"/>
  <c r="AJ61" i="50"/>
  <c r="AI61" i="50"/>
  <c r="AH61" i="50"/>
  <c r="AG61" i="50"/>
  <c r="BI61" i="50" s="1"/>
  <c r="BJ60" i="50"/>
  <c r="BG60" i="50"/>
  <c r="BF60" i="50"/>
  <c r="BE60" i="50"/>
  <c r="BQ60" i="50" s="1"/>
  <c r="BD60" i="50"/>
  <c r="BC60" i="50"/>
  <c r="BP60" i="50" s="1"/>
  <c r="BB60" i="50"/>
  <c r="BA60" i="50"/>
  <c r="AZ60" i="50"/>
  <c r="AY60" i="50"/>
  <c r="BO60" i="50" s="1"/>
  <c r="AX60" i="50"/>
  <c r="AW60" i="50"/>
  <c r="BN60" i="50" s="1"/>
  <c r="AV60" i="50"/>
  <c r="AU60" i="50"/>
  <c r="AT60" i="50"/>
  <c r="AS60" i="50"/>
  <c r="BM60" i="50" s="1"/>
  <c r="AR60" i="50"/>
  <c r="AQ60" i="50"/>
  <c r="BL60" i="50" s="1"/>
  <c r="AP60" i="50"/>
  <c r="AO60" i="50"/>
  <c r="AN60" i="50"/>
  <c r="AM60" i="50"/>
  <c r="BK60" i="50" s="1"/>
  <c r="AL60" i="50"/>
  <c r="AK60" i="50"/>
  <c r="AJ60" i="50"/>
  <c r="AI60" i="50"/>
  <c r="AH60" i="50"/>
  <c r="AG60" i="50"/>
  <c r="BI60" i="50" s="1"/>
  <c r="BN59" i="50"/>
  <c r="BJ59" i="50"/>
  <c r="BG59" i="50"/>
  <c r="BF59" i="50"/>
  <c r="BE59" i="50"/>
  <c r="BD59" i="50"/>
  <c r="BC59" i="50"/>
  <c r="BP59" i="50" s="1"/>
  <c r="BB59" i="50"/>
  <c r="BA59" i="50"/>
  <c r="AZ59" i="50"/>
  <c r="AY59" i="50"/>
  <c r="BO59" i="50" s="1"/>
  <c r="AX59" i="50"/>
  <c r="AW59" i="50"/>
  <c r="AV59" i="50"/>
  <c r="AU59" i="50"/>
  <c r="AT59" i="50"/>
  <c r="AS59" i="50"/>
  <c r="AR59" i="50"/>
  <c r="AQ59" i="50"/>
  <c r="BL59" i="50" s="1"/>
  <c r="AP59" i="50"/>
  <c r="AO59" i="50"/>
  <c r="AN59" i="50"/>
  <c r="AM59" i="50"/>
  <c r="BK59" i="50" s="1"/>
  <c r="AL59" i="50"/>
  <c r="AK59" i="50"/>
  <c r="AJ59" i="50"/>
  <c r="AI59" i="50"/>
  <c r="AH59" i="50"/>
  <c r="AG59" i="50"/>
  <c r="BN58" i="50"/>
  <c r="BG58" i="50"/>
  <c r="BF58" i="50"/>
  <c r="BE58" i="50"/>
  <c r="BQ58" i="50" s="1"/>
  <c r="BD58" i="50"/>
  <c r="BC58" i="50"/>
  <c r="BP58" i="50" s="1"/>
  <c r="BB58" i="50"/>
  <c r="BA58" i="50"/>
  <c r="AZ58" i="50"/>
  <c r="AY58" i="50"/>
  <c r="BO58" i="50" s="1"/>
  <c r="AX58" i="50"/>
  <c r="AW58" i="50"/>
  <c r="AV58" i="50"/>
  <c r="AU58" i="50"/>
  <c r="AT58" i="50"/>
  <c r="AS58" i="50"/>
  <c r="BM58" i="50" s="1"/>
  <c r="AR58" i="50"/>
  <c r="AQ58" i="50"/>
  <c r="BL58" i="50" s="1"/>
  <c r="AP58" i="50"/>
  <c r="AO58" i="50"/>
  <c r="AN58" i="50"/>
  <c r="AM58" i="50"/>
  <c r="BK58" i="50" s="1"/>
  <c r="AL58" i="50"/>
  <c r="AK58" i="50"/>
  <c r="BJ58" i="50" s="1"/>
  <c r="AJ58" i="50"/>
  <c r="AI58" i="50"/>
  <c r="AH58" i="50"/>
  <c r="AG58" i="50"/>
  <c r="BI58" i="50" s="1"/>
  <c r="BL57" i="50"/>
  <c r="BG57" i="50"/>
  <c r="BF57" i="50"/>
  <c r="BE57" i="50"/>
  <c r="BQ57" i="50" s="1"/>
  <c r="BD57" i="50"/>
  <c r="BC57" i="50"/>
  <c r="BP57" i="50" s="1"/>
  <c r="BB57" i="50"/>
  <c r="BA57" i="50"/>
  <c r="AZ57" i="50"/>
  <c r="AY57" i="50"/>
  <c r="AX57" i="50"/>
  <c r="AW57" i="50"/>
  <c r="BN57" i="50" s="1"/>
  <c r="AV57" i="50"/>
  <c r="AU57" i="50"/>
  <c r="AT57" i="50"/>
  <c r="AS57" i="50"/>
  <c r="BM57" i="50" s="1"/>
  <c r="AR57" i="50"/>
  <c r="AQ57" i="50"/>
  <c r="AP57" i="50"/>
  <c r="AO57" i="50"/>
  <c r="AN57" i="50"/>
  <c r="AM57" i="50"/>
  <c r="AL57" i="50"/>
  <c r="AK57" i="50"/>
  <c r="BJ57" i="50" s="1"/>
  <c r="AJ57" i="50"/>
  <c r="AI57" i="50"/>
  <c r="AH57" i="50"/>
  <c r="AG57" i="50"/>
  <c r="BI57" i="50" s="1"/>
  <c r="BJ56" i="50"/>
  <c r="BG56" i="50"/>
  <c r="BF56" i="50"/>
  <c r="BE56" i="50"/>
  <c r="BQ56" i="50" s="1"/>
  <c r="BD56" i="50"/>
  <c r="BC56" i="50"/>
  <c r="BP56" i="50" s="1"/>
  <c r="BB56" i="50"/>
  <c r="BA56" i="50"/>
  <c r="AZ56" i="50"/>
  <c r="AY56" i="50"/>
  <c r="AX56" i="50"/>
  <c r="AW56" i="50"/>
  <c r="BN56" i="50" s="1"/>
  <c r="AV56" i="50"/>
  <c r="AU56" i="50"/>
  <c r="AT56" i="50"/>
  <c r="AS56" i="50"/>
  <c r="BM56" i="50" s="1"/>
  <c r="AR56" i="50"/>
  <c r="AQ56" i="50"/>
  <c r="BL56" i="50" s="1"/>
  <c r="AP56" i="50"/>
  <c r="AO56" i="50"/>
  <c r="AN56" i="50"/>
  <c r="AM56" i="50"/>
  <c r="BK56" i="50" s="1"/>
  <c r="AL56" i="50"/>
  <c r="AK56" i="50"/>
  <c r="AJ56" i="50"/>
  <c r="AI56" i="50"/>
  <c r="AH56" i="50"/>
  <c r="AG56" i="50"/>
  <c r="BI56" i="50" s="1"/>
  <c r="BN55" i="50"/>
  <c r="BJ55" i="50"/>
  <c r="BG55" i="50"/>
  <c r="BF55" i="50"/>
  <c r="BE55" i="50"/>
  <c r="BD55" i="50"/>
  <c r="BC55" i="50"/>
  <c r="BP55" i="50" s="1"/>
  <c r="BB55" i="50"/>
  <c r="BA55" i="50"/>
  <c r="AZ55" i="50"/>
  <c r="AY55" i="50"/>
  <c r="BO55" i="50" s="1"/>
  <c r="AX55" i="50"/>
  <c r="AW55" i="50"/>
  <c r="AV55" i="50"/>
  <c r="AU55" i="50"/>
  <c r="AT55" i="50"/>
  <c r="AS55" i="50"/>
  <c r="AR55" i="50"/>
  <c r="AQ55" i="50"/>
  <c r="BL55" i="50" s="1"/>
  <c r="AP55" i="50"/>
  <c r="AO55" i="50"/>
  <c r="AN55" i="50"/>
  <c r="AM55" i="50"/>
  <c r="BK55" i="50" s="1"/>
  <c r="AL55" i="50"/>
  <c r="AK55" i="50"/>
  <c r="AJ55" i="50"/>
  <c r="AI55" i="50"/>
  <c r="AH55" i="50"/>
  <c r="AG55" i="50"/>
  <c r="BN54" i="50"/>
  <c r="BG54" i="50"/>
  <c r="BF54" i="50"/>
  <c r="BE54" i="50"/>
  <c r="BD54" i="50"/>
  <c r="BC54" i="50"/>
  <c r="BP54" i="50" s="1"/>
  <c r="BB54" i="50"/>
  <c r="BA54" i="50"/>
  <c r="AZ54" i="50"/>
  <c r="AY54" i="50"/>
  <c r="BO54" i="50" s="1"/>
  <c r="AX54" i="50"/>
  <c r="AW54" i="50"/>
  <c r="AV54" i="50"/>
  <c r="AU54" i="50"/>
  <c r="AT54" i="50"/>
  <c r="AS54" i="50"/>
  <c r="BM54" i="50" s="1"/>
  <c r="AR54" i="50"/>
  <c r="AQ54" i="50"/>
  <c r="BL54" i="50" s="1"/>
  <c r="AP54" i="50"/>
  <c r="AO54" i="50"/>
  <c r="AN54" i="50"/>
  <c r="AM54" i="50"/>
  <c r="BK54" i="50" s="1"/>
  <c r="AL54" i="50"/>
  <c r="AK54" i="50"/>
  <c r="BJ54" i="50" s="1"/>
  <c r="AJ54" i="50"/>
  <c r="AI54" i="50"/>
  <c r="AH54" i="50"/>
  <c r="AG54" i="50"/>
  <c r="BI54" i="50" s="1"/>
  <c r="BL53" i="50"/>
  <c r="BG53" i="50"/>
  <c r="BF53" i="50"/>
  <c r="BE53" i="50"/>
  <c r="BQ53" i="50" s="1"/>
  <c r="BD53" i="50"/>
  <c r="BC53" i="50"/>
  <c r="BP53" i="50" s="1"/>
  <c r="BB53" i="50"/>
  <c r="BA53" i="50"/>
  <c r="AZ53" i="50"/>
  <c r="AY53" i="50"/>
  <c r="AX53" i="50"/>
  <c r="AW53" i="50"/>
  <c r="BN53" i="50" s="1"/>
  <c r="AV53" i="50"/>
  <c r="AU53" i="50"/>
  <c r="AT53" i="50"/>
  <c r="AS53" i="50"/>
  <c r="BM53" i="50" s="1"/>
  <c r="AR53" i="50"/>
  <c r="AQ53" i="50"/>
  <c r="AP53" i="50"/>
  <c r="AO53" i="50"/>
  <c r="AN53" i="50"/>
  <c r="AM53" i="50"/>
  <c r="AL53" i="50"/>
  <c r="AK53" i="50"/>
  <c r="BJ53" i="50" s="1"/>
  <c r="AJ53" i="50"/>
  <c r="AI53" i="50"/>
  <c r="AH53" i="50"/>
  <c r="AG53" i="50"/>
  <c r="BI53" i="50" s="1"/>
  <c r="BJ52" i="50"/>
  <c r="BG52" i="50"/>
  <c r="BF52" i="50"/>
  <c r="BE52" i="50"/>
  <c r="BQ52" i="50" s="1"/>
  <c r="BD52" i="50"/>
  <c r="BC52" i="50"/>
  <c r="BP52" i="50" s="1"/>
  <c r="BB52" i="50"/>
  <c r="BA52" i="50"/>
  <c r="AZ52" i="50"/>
  <c r="AY52" i="50"/>
  <c r="BO52" i="50" s="1"/>
  <c r="AX52" i="50"/>
  <c r="AW52" i="50"/>
  <c r="BN52" i="50" s="1"/>
  <c r="AV52" i="50"/>
  <c r="AU52" i="50"/>
  <c r="AT52" i="50"/>
  <c r="AS52" i="50"/>
  <c r="BM52" i="50" s="1"/>
  <c r="AR52" i="50"/>
  <c r="AQ52" i="50"/>
  <c r="BL52" i="50" s="1"/>
  <c r="AP52" i="50"/>
  <c r="AO52" i="50"/>
  <c r="AN52" i="50"/>
  <c r="AM52" i="50"/>
  <c r="BK52" i="50" s="1"/>
  <c r="AL52" i="50"/>
  <c r="AK52" i="50"/>
  <c r="AJ52" i="50"/>
  <c r="AI52" i="50"/>
  <c r="AH52" i="50"/>
  <c r="AG52" i="50"/>
  <c r="BI52" i="50" s="1"/>
  <c r="BN51" i="50"/>
  <c r="BJ51" i="50"/>
  <c r="BG51" i="50"/>
  <c r="BF51" i="50"/>
  <c r="BE51" i="50"/>
  <c r="BD51" i="50"/>
  <c r="BC51" i="50"/>
  <c r="BP51" i="50" s="1"/>
  <c r="BB51" i="50"/>
  <c r="BA51" i="50"/>
  <c r="AZ51" i="50"/>
  <c r="AY51" i="50"/>
  <c r="BO51" i="50" s="1"/>
  <c r="AX51" i="50"/>
  <c r="AW51" i="50"/>
  <c r="AV51" i="50"/>
  <c r="AU51" i="50"/>
  <c r="AT51" i="50"/>
  <c r="AS51" i="50"/>
  <c r="AR51" i="50"/>
  <c r="AQ51" i="50"/>
  <c r="BL51" i="50" s="1"/>
  <c r="AP51" i="50"/>
  <c r="AO51" i="50"/>
  <c r="AN51" i="50"/>
  <c r="AM51" i="50"/>
  <c r="BK51" i="50" s="1"/>
  <c r="AL51" i="50"/>
  <c r="AK51" i="50"/>
  <c r="AJ51" i="50"/>
  <c r="AI51" i="50"/>
  <c r="AH51" i="50"/>
  <c r="AG51" i="50"/>
  <c r="BN50" i="50"/>
  <c r="BG50" i="50"/>
  <c r="BF50" i="50"/>
  <c r="BE50" i="50"/>
  <c r="BD50" i="50"/>
  <c r="BC50" i="50"/>
  <c r="BP50" i="50" s="1"/>
  <c r="BB50" i="50"/>
  <c r="BA50" i="50"/>
  <c r="AZ50" i="50"/>
  <c r="AY50" i="50"/>
  <c r="BO50" i="50" s="1"/>
  <c r="AX50" i="50"/>
  <c r="AW50" i="50"/>
  <c r="AV50" i="50"/>
  <c r="AU50" i="50"/>
  <c r="AT50" i="50"/>
  <c r="AS50" i="50"/>
  <c r="BM50" i="50" s="1"/>
  <c r="AR50" i="50"/>
  <c r="AQ50" i="50"/>
  <c r="BL50" i="50" s="1"/>
  <c r="AP50" i="50"/>
  <c r="AO50" i="50"/>
  <c r="AN50" i="50"/>
  <c r="AM50" i="50"/>
  <c r="BK50" i="50" s="1"/>
  <c r="AL50" i="50"/>
  <c r="AK50" i="50"/>
  <c r="BJ50" i="50" s="1"/>
  <c r="AJ50" i="50"/>
  <c r="AI50" i="50"/>
  <c r="AH50" i="50"/>
  <c r="AG50" i="50"/>
  <c r="BI50" i="50" s="1"/>
  <c r="BL49" i="50"/>
  <c r="BG49" i="50"/>
  <c r="BF49" i="50"/>
  <c r="BE49" i="50"/>
  <c r="BQ49" i="50" s="1"/>
  <c r="BD49" i="50"/>
  <c r="BC49" i="50"/>
  <c r="BP49" i="50" s="1"/>
  <c r="BB49" i="50"/>
  <c r="BA49" i="50"/>
  <c r="AZ49" i="50"/>
  <c r="AY49" i="50"/>
  <c r="AX49" i="50"/>
  <c r="AW49" i="50"/>
  <c r="BN49" i="50" s="1"/>
  <c r="AV49" i="50"/>
  <c r="AU49" i="50"/>
  <c r="AT49" i="50"/>
  <c r="AS49" i="50"/>
  <c r="BM49" i="50" s="1"/>
  <c r="AR49" i="50"/>
  <c r="AQ49" i="50"/>
  <c r="AP49" i="50"/>
  <c r="AO49" i="50"/>
  <c r="AN49" i="50"/>
  <c r="AM49" i="50"/>
  <c r="AL49" i="50"/>
  <c r="AK49" i="50"/>
  <c r="BJ49" i="50" s="1"/>
  <c r="AJ49" i="50"/>
  <c r="AI49" i="50"/>
  <c r="AH49" i="50"/>
  <c r="AG49" i="50"/>
  <c r="BI49" i="50" s="1"/>
  <c r="BJ48" i="50"/>
  <c r="BG48" i="50"/>
  <c r="BF48" i="50"/>
  <c r="BE48" i="50"/>
  <c r="BQ48" i="50" s="1"/>
  <c r="BD48" i="50"/>
  <c r="BC48" i="50"/>
  <c r="BP48" i="50" s="1"/>
  <c r="BB48" i="50"/>
  <c r="BA48" i="50"/>
  <c r="AZ48" i="50"/>
  <c r="AY48" i="50"/>
  <c r="BO48" i="50" s="1"/>
  <c r="AX48" i="50"/>
  <c r="AW48" i="50"/>
  <c r="BN48" i="50" s="1"/>
  <c r="AV48" i="50"/>
  <c r="AU48" i="50"/>
  <c r="AT48" i="50"/>
  <c r="AS48" i="50"/>
  <c r="BM48" i="50" s="1"/>
  <c r="AR48" i="50"/>
  <c r="AQ48" i="50"/>
  <c r="BL48" i="50" s="1"/>
  <c r="AP48" i="50"/>
  <c r="AO48" i="50"/>
  <c r="AN48" i="50"/>
  <c r="AM48" i="50"/>
  <c r="BK48" i="50" s="1"/>
  <c r="AL48" i="50"/>
  <c r="AK48" i="50"/>
  <c r="AJ48" i="50"/>
  <c r="AI48" i="50"/>
  <c r="AH48" i="50"/>
  <c r="AG48" i="50"/>
  <c r="BI48" i="50" s="1"/>
  <c r="BN47" i="50"/>
  <c r="BJ47" i="50"/>
  <c r="BG47" i="50"/>
  <c r="BF47" i="50"/>
  <c r="BE47" i="50"/>
  <c r="BD47" i="50"/>
  <c r="BC47" i="50"/>
  <c r="BP47" i="50" s="1"/>
  <c r="BB47" i="50"/>
  <c r="BA47" i="50"/>
  <c r="AZ47" i="50"/>
  <c r="AY47" i="50"/>
  <c r="BO47" i="50" s="1"/>
  <c r="AX47" i="50"/>
  <c r="AW47" i="50"/>
  <c r="AV47" i="50"/>
  <c r="AU47" i="50"/>
  <c r="AT47" i="50"/>
  <c r="AS47" i="50"/>
  <c r="AR47" i="50"/>
  <c r="AQ47" i="50"/>
  <c r="BL47" i="50" s="1"/>
  <c r="AP47" i="50"/>
  <c r="AO47" i="50"/>
  <c r="AN47" i="50"/>
  <c r="AM47" i="50"/>
  <c r="BK47" i="50" s="1"/>
  <c r="AL47" i="50"/>
  <c r="AK47" i="50"/>
  <c r="AJ47" i="50"/>
  <c r="AI47" i="50"/>
  <c r="AH47" i="50"/>
  <c r="AG47" i="50"/>
  <c r="BN46" i="50"/>
  <c r="BG46" i="50"/>
  <c r="BF46" i="50"/>
  <c r="BE46" i="50"/>
  <c r="BQ46" i="50" s="1"/>
  <c r="BD46" i="50"/>
  <c r="BC46" i="50"/>
  <c r="BP46" i="50" s="1"/>
  <c r="BB46" i="50"/>
  <c r="BA46" i="50"/>
  <c r="AZ46" i="50"/>
  <c r="AY46" i="50"/>
  <c r="BO46" i="50" s="1"/>
  <c r="AX46" i="50"/>
  <c r="AW46" i="50"/>
  <c r="AV46" i="50"/>
  <c r="AU46" i="50"/>
  <c r="AT46" i="50"/>
  <c r="AS46" i="50"/>
  <c r="AR46" i="50"/>
  <c r="AQ46" i="50"/>
  <c r="BL46" i="50" s="1"/>
  <c r="AP46" i="50"/>
  <c r="AO46" i="50"/>
  <c r="AN46" i="50"/>
  <c r="AM46" i="50"/>
  <c r="BK46" i="50" s="1"/>
  <c r="AL46" i="50"/>
  <c r="AK46" i="50"/>
  <c r="BJ46" i="50" s="1"/>
  <c r="AJ46" i="50"/>
  <c r="AI46" i="50"/>
  <c r="AH46" i="50"/>
  <c r="AG46" i="50"/>
  <c r="BI46" i="50" s="1"/>
  <c r="BL45" i="50"/>
  <c r="BG45" i="50"/>
  <c r="BF45" i="50"/>
  <c r="BE45" i="50"/>
  <c r="BQ45" i="50" s="1"/>
  <c r="BD45" i="50"/>
  <c r="BC45" i="50"/>
  <c r="BP45" i="50" s="1"/>
  <c r="BB45" i="50"/>
  <c r="BA45" i="50"/>
  <c r="AZ45" i="50"/>
  <c r="AY45" i="50"/>
  <c r="AX45" i="50"/>
  <c r="AW45" i="50"/>
  <c r="BN45" i="50" s="1"/>
  <c r="AV45" i="50"/>
  <c r="AU45" i="50"/>
  <c r="AT45" i="50"/>
  <c r="AS45" i="50"/>
  <c r="BM45" i="50" s="1"/>
  <c r="AR45" i="50"/>
  <c r="AQ45" i="50"/>
  <c r="AP45" i="50"/>
  <c r="AO45" i="50"/>
  <c r="AN45" i="50"/>
  <c r="AM45" i="50"/>
  <c r="AL45" i="50"/>
  <c r="AK45" i="50"/>
  <c r="BJ45" i="50" s="1"/>
  <c r="AJ45" i="50"/>
  <c r="AI45" i="50"/>
  <c r="AH45" i="50"/>
  <c r="AG45" i="50"/>
  <c r="BI45" i="50" s="1"/>
  <c r="BJ44" i="50"/>
  <c r="BG44" i="50"/>
  <c r="BF44" i="50"/>
  <c r="BE44" i="50"/>
  <c r="BQ44" i="50" s="1"/>
  <c r="BD44" i="50"/>
  <c r="BC44" i="50"/>
  <c r="BP44" i="50" s="1"/>
  <c r="BB44" i="50"/>
  <c r="BA44" i="50"/>
  <c r="AZ44" i="50"/>
  <c r="AY44" i="50"/>
  <c r="AX44" i="50"/>
  <c r="AW44" i="50"/>
  <c r="BN44" i="50" s="1"/>
  <c r="AV44" i="50"/>
  <c r="AU44" i="50"/>
  <c r="AT44" i="50"/>
  <c r="AS44" i="50"/>
  <c r="BM44" i="50" s="1"/>
  <c r="AR44" i="50"/>
  <c r="AQ44" i="50"/>
  <c r="BL44" i="50" s="1"/>
  <c r="AP44" i="50"/>
  <c r="AO44" i="50"/>
  <c r="AN44" i="50"/>
  <c r="AM44" i="50"/>
  <c r="AL44" i="50"/>
  <c r="AK44" i="50"/>
  <c r="AJ44" i="50"/>
  <c r="AI44" i="50"/>
  <c r="AH44" i="50"/>
  <c r="AG44" i="50"/>
  <c r="BI44" i="50" s="1"/>
  <c r="BN43" i="50"/>
  <c r="BJ43" i="50"/>
  <c r="BG43" i="50"/>
  <c r="BF43" i="50"/>
  <c r="BE43" i="50"/>
  <c r="BD43" i="50"/>
  <c r="BC43" i="50"/>
  <c r="BP43" i="50" s="1"/>
  <c r="BB43" i="50"/>
  <c r="BA43" i="50"/>
  <c r="AZ43" i="50"/>
  <c r="AY43" i="50"/>
  <c r="BO43" i="50" s="1"/>
  <c r="AX43" i="50"/>
  <c r="AW43" i="50"/>
  <c r="AV43" i="50"/>
  <c r="AU43" i="50"/>
  <c r="AT43" i="50"/>
  <c r="AS43" i="50"/>
  <c r="AR43" i="50"/>
  <c r="AQ43" i="50"/>
  <c r="BL43" i="50" s="1"/>
  <c r="AP43" i="50"/>
  <c r="AO43" i="50"/>
  <c r="AN43" i="50"/>
  <c r="AM43" i="50"/>
  <c r="BK43" i="50" s="1"/>
  <c r="AL43" i="50"/>
  <c r="AK43" i="50"/>
  <c r="AJ43" i="50"/>
  <c r="AI43" i="50"/>
  <c r="AH43" i="50"/>
  <c r="AG43" i="50"/>
  <c r="BN42" i="50"/>
  <c r="BG42" i="50"/>
  <c r="BF42" i="50"/>
  <c r="BE42" i="50"/>
  <c r="BQ42" i="50" s="1"/>
  <c r="BD42" i="50"/>
  <c r="BC42" i="50"/>
  <c r="BP42" i="50" s="1"/>
  <c r="BB42" i="50"/>
  <c r="BA42" i="50"/>
  <c r="AZ42" i="50"/>
  <c r="AY42" i="50"/>
  <c r="BO42" i="50" s="1"/>
  <c r="AX42" i="50"/>
  <c r="AW42" i="50"/>
  <c r="AV42" i="50"/>
  <c r="AU42" i="50"/>
  <c r="AT42" i="50"/>
  <c r="AS42" i="50"/>
  <c r="BM42" i="50" s="1"/>
  <c r="AR42" i="50"/>
  <c r="AQ42" i="50"/>
  <c r="BL42" i="50" s="1"/>
  <c r="AP42" i="50"/>
  <c r="AO42" i="50"/>
  <c r="AN42" i="50"/>
  <c r="AM42" i="50"/>
  <c r="BK42" i="50" s="1"/>
  <c r="AL42" i="50"/>
  <c r="AK42" i="50"/>
  <c r="BJ42" i="50" s="1"/>
  <c r="AJ42" i="50"/>
  <c r="AI42" i="50"/>
  <c r="AH42" i="50"/>
  <c r="AG42" i="50"/>
  <c r="BI42" i="50" s="1"/>
  <c r="BL41" i="50"/>
  <c r="BG41" i="50"/>
  <c r="BF41" i="50"/>
  <c r="BE41" i="50"/>
  <c r="BQ41" i="50" s="1"/>
  <c r="BD41" i="50"/>
  <c r="BC41" i="50"/>
  <c r="BP41" i="50" s="1"/>
  <c r="BB41" i="50"/>
  <c r="BA41" i="50"/>
  <c r="AZ41" i="50"/>
  <c r="AY41" i="50"/>
  <c r="AX41" i="50"/>
  <c r="AW41" i="50"/>
  <c r="BN41" i="50" s="1"/>
  <c r="AV41" i="50"/>
  <c r="AU41" i="50"/>
  <c r="AT41" i="50"/>
  <c r="AS41" i="50"/>
  <c r="BM41" i="50" s="1"/>
  <c r="AR41" i="50"/>
  <c r="AQ41" i="50"/>
  <c r="AP41" i="50"/>
  <c r="AO41" i="50"/>
  <c r="AN41" i="50"/>
  <c r="AM41" i="50"/>
  <c r="AL41" i="50"/>
  <c r="AK41" i="50"/>
  <c r="BJ41" i="50" s="1"/>
  <c r="AJ41" i="50"/>
  <c r="AI41" i="50"/>
  <c r="AH41" i="50"/>
  <c r="AG41" i="50"/>
  <c r="BI41" i="50" s="1"/>
  <c r="BJ40" i="50"/>
  <c r="BG40" i="50"/>
  <c r="BF40" i="50"/>
  <c r="BE40" i="50"/>
  <c r="BQ40" i="50" s="1"/>
  <c r="BD40" i="50"/>
  <c r="BC40" i="50"/>
  <c r="BP40" i="50" s="1"/>
  <c r="BB40" i="50"/>
  <c r="BA40" i="50"/>
  <c r="AZ40" i="50"/>
  <c r="AY40" i="50"/>
  <c r="BO40" i="50" s="1"/>
  <c r="AX40" i="50"/>
  <c r="AW40" i="50"/>
  <c r="BN40" i="50" s="1"/>
  <c r="AV40" i="50"/>
  <c r="AU40" i="50"/>
  <c r="AT40" i="50"/>
  <c r="AS40" i="50"/>
  <c r="BM40" i="50" s="1"/>
  <c r="AR40" i="50"/>
  <c r="AQ40" i="50"/>
  <c r="BL40" i="50" s="1"/>
  <c r="AP40" i="50"/>
  <c r="AO40" i="50"/>
  <c r="AN40" i="50"/>
  <c r="AM40" i="50"/>
  <c r="AL40" i="50"/>
  <c r="AK40" i="50"/>
  <c r="AJ40" i="50"/>
  <c r="AI40" i="50"/>
  <c r="AH40" i="50"/>
  <c r="AG40" i="50"/>
  <c r="BI40" i="50" s="1"/>
  <c r="BN39" i="50"/>
  <c r="BJ39" i="50"/>
  <c r="BG39" i="50"/>
  <c r="BF39" i="50"/>
  <c r="BE39" i="50"/>
  <c r="BD39" i="50"/>
  <c r="BC39" i="50"/>
  <c r="BP39" i="50" s="1"/>
  <c r="BB39" i="50"/>
  <c r="BA39" i="50"/>
  <c r="AZ39" i="50"/>
  <c r="AY39" i="50"/>
  <c r="BO39" i="50" s="1"/>
  <c r="AX39" i="50"/>
  <c r="AW39" i="50"/>
  <c r="AV39" i="50"/>
  <c r="AU39" i="50"/>
  <c r="AT39" i="50"/>
  <c r="AS39" i="50"/>
  <c r="AR39" i="50"/>
  <c r="AQ39" i="50"/>
  <c r="BL39" i="50" s="1"/>
  <c r="AP39" i="50"/>
  <c r="AO39" i="50"/>
  <c r="AN39" i="50"/>
  <c r="AM39" i="50"/>
  <c r="BK39" i="50" s="1"/>
  <c r="AL39" i="50"/>
  <c r="AK39" i="50"/>
  <c r="AJ39" i="50"/>
  <c r="AI39" i="50"/>
  <c r="AH39" i="50"/>
  <c r="AG39" i="50"/>
  <c r="BN38" i="50"/>
  <c r="BG38" i="50"/>
  <c r="BF38" i="50"/>
  <c r="BE38" i="50"/>
  <c r="BD38" i="50"/>
  <c r="BC38" i="50"/>
  <c r="BP38" i="50" s="1"/>
  <c r="BB38" i="50"/>
  <c r="BA38" i="50"/>
  <c r="AZ38" i="50"/>
  <c r="AY38" i="50"/>
  <c r="BO38" i="50" s="1"/>
  <c r="AX38" i="50"/>
  <c r="AW38" i="50"/>
  <c r="AV38" i="50"/>
  <c r="AU38" i="50"/>
  <c r="AT38" i="50"/>
  <c r="AS38" i="50"/>
  <c r="BM38" i="50" s="1"/>
  <c r="AR38" i="50"/>
  <c r="AQ38" i="50"/>
  <c r="BL38" i="50" s="1"/>
  <c r="AP38" i="50"/>
  <c r="AO38" i="50"/>
  <c r="AN38" i="50"/>
  <c r="AM38" i="50"/>
  <c r="BK38" i="50" s="1"/>
  <c r="AL38" i="50"/>
  <c r="AK38" i="50"/>
  <c r="BJ38" i="50" s="1"/>
  <c r="AJ38" i="50"/>
  <c r="AI38" i="50"/>
  <c r="AH38" i="50"/>
  <c r="AG38" i="50"/>
  <c r="BL37" i="50"/>
  <c r="BG37" i="50"/>
  <c r="BF37" i="50"/>
  <c r="BE37" i="50"/>
  <c r="BQ37" i="50" s="1"/>
  <c r="BD37" i="50"/>
  <c r="BC37" i="50"/>
  <c r="BP37" i="50" s="1"/>
  <c r="BB37" i="50"/>
  <c r="BA37" i="50"/>
  <c r="AZ37" i="50"/>
  <c r="AY37" i="50"/>
  <c r="AX37" i="50"/>
  <c r="AW37" i="50"/>
  <c r="BN37" i="50" s="1"/>
  <c r="AV37" i="50"/>
  <c r="AU37" i="50"/>
  <c r="AT37" i="50"/>
  <c r="AS37" i="50"/>
  <c r="BM37" i="50" s="1"/>
  <c r="AR37" i="50"/>
  <c r="AQ37" i="50"/>
  <c r="AP37" i="50"/>
  <c r="AO37" i="50"/>
  <c r="AN37" i="50"/>
  <c r="AM37" i="50"/>
  <c r="AL37" i="50"/>
  <c r="AK37" i="50"/>
  <c r="BJ37" i="50" s="1"/>
  <c r="AJ37" i="50"/>
  <c r="AI37" i="50"/>
  <c r="AH37" i="50"/>
  <c r="AG37" i="50"/>
  <c r="BI37" i="50" s="1"/>
  <c r="BJ36" i="50"/>
  <c r="BG36" i="50"/>
  <c r="BF36" i="50"/>
  <c r="BE36" i="50"/>
  <c r="BQ36" i="50" s="1"/>
  <c r="BD36" i="50"/>
  <c r="BC36" i="50"/>
  <c r="BP36" i="50" s="1"/>
  <c r="BB36" i="50"/>
  <c r="BA36" i="50"/>
  <c r="AZ36" i="50"/>
  <c r="AY36" i="50"/>
  <c r="AX36" i="50"/>
  <c r="AW36" i="50"/>
  <c r="BN36" i="50" s="1"/>
  <c r="AV36" i="50"/>
  <c r="AU36" i="50"/>
  <c r="AT36" i="50"/>
  <c r="AS36" i="50"/>
  <c r="BM36" i="50" s="1"/>
  <c r="AR36" i="50"/>
  <c r="AQ36" i="50"/>
  <c r="BL36" i="50" s="1"/>
  <c r="AP36" i="50"/>
  <c r="AO36" i="50"/>
  <c r="AN36" i="50"/>
  <c r="AM36" i="50"/>
  <c r="BK36" i="50" s="1"/>
  <c r="AL36" i="50"/>
  <c r="AK36" i="50"/>
  <c r="AJ36" i="50"/>
  <c r="AI36" i="50"/>
  <c r="AH36" i="50"/>
  <c r="AG36" i="50"/>
  <c r="BI36" i="50" s="1"/>
  <c r="BN35" i="50"/>
  <c r="BJ35" i="50"/>
  <c r="BG35" i="50"/>
  <c r="BF35" i="50"/>
  <c r="BE35" i="50"/>
  <c r="BD35" i="50"/>
  <c r="BC35" i="50"/>
  <c r="BP35" i="50" s="1"/>
  <c r="BB35" i="50"/>
  <c r="BA35" i="50"/>
  <c r="AZ35" i="50"/>
  <c r="AY35" i="50"/>
  <c r="BO35" i="50" s="1"/>
  <c r="AX35" i="50"/>
  <c r="AW35" i="50"/>
  <c r="AV35" i="50"/>
  <c r="AU35" i="50"/>
  <c r="AT35" i="50"/>
  <c r="AS35" i="50"/>
  <c r="AR35" i="50"/>
  <c r="AQ35" i="50"/>
  <c r="BL35" i="50" s="1"/>
  <c r="AP35" i="50"/>
  <c r="AO35" i="50"/>
  <c r="AN35" i="50"/>
  <c r="AM35" i="50"/>
  <c r="BK35" i="50" s="1"/>
  <c r="AL35" i="50"/>
  <c r="AK35" i="50"/>
  <c r="AJ35" i="50"/>
  <c r="AI35" i="50"/>
  <c r="AH35" i="50"/>
  <c r="AG35" i="50"/>
  <c r="BN34" i="50"/>
  <c r="BG34" i="50"/>
  <c r="BF34" i="50"/>
  <c r="BE34" i="50"/>
  <c r="BQ34" i="50" s="1"/>
  <c r="BD34" i="50"/>
  <c r="BC34" i="50"/>
  <c r="BP34" i="50" s="1"/>
  <c r="BB34" i="50"/>
  <c r="BA34" i="50"/>
  <c r="AZ34" i="50"/>
  <c r="AY34" i="50"/>
  <c r="BO34" i="50" s="1"/>
  <c r="AX34" i="50"/>
  <c r="AW34" i="50"/>
  <c r="AV34" i="50"/>
  <c r="AU34" i="50"/>
  <c r="AT34" i="50"/>
  <c r="AS34" i="50"/>
  <c r="BM34" i="50" s="1"/>
  <c r="AR34" i="50"/>
  <c r="AQ34" i="50"/>
  <c r="BL34" i="50" s="1"/>
  <c r="AP34" i="50"/>
  <c r="AO34" i="50"/>
  <c r="AN34" i="50"/>
  <c r="AM34" i="50"/>
  <c r="AL34" i="50"/>
  <c r="AK34" i="50"/>
  <c r="BJ34" i="50" s="1"/>
  <c r="AJ34" i="50"/>
  <c r="AI34" i="50"/>
  <c r="AH34" i="50"/>
  <c r="AG34" i="50"/>
  <c r="BI34" i="50" s="1"/>
  <c r="BL33" i="50"/>
  <c r="BG33" i="50"/>
  <c r="BF33" i="50"/>
  <c r="BE33" i="50"/>
  <c r="BQ33" i="50" s="1"/>
  <c r="BD33" i="50"/>
  <c r="BC33" i="50"/>
  <c r="BP33" i="50" s="1"/>
  <c r="BB33" i="50"/>
  <c r="BA33" i="50"/>
  <c r="AZ33" i="50"/>
  <c r="AY33" i="50"/>
  <c r="AX33" i="50"/>
  <c r="AW33" i="50"/>
  <c r="BN33" i="50" s="1"/>
  <c r="AV33" i="50"/>
  <c r="AU33" i="50"/>
  <c r="AT33" i="50"/>
  <c r="AS33" i="50"/>
  <c r="BM33" i="50" s="1"/>
  <c r="AR33" i="50"/>
  <c r="AQ33" i="50"/>
  <c r="AP33" i="50"/>
  <c r="AO33" i="50"/>
  <c r="AN33" i="50"/>
  <c r="AM33" i="50"/>
  <c r="AL33" i="50"/>
  <c r="AK33" i="50"/>
  <c r="BJ33" i="50" s="1"/>
  <c r="AJ33" i="50"/>
  <c r="AI33" i="50"/>
  <c r="AH33" i="50"/>
  <c r="AG33" i="50"/>
  <c r="BI33" i="50" s="1"/>
  <c r="BJ32" i="50"/>
  <c r="BG32" i="50"/>
  <c r="BF32" i="50"/>
  <c r="BE32" i="50"/>
  <c r="BQ32" i="50" s="1"/>
  <c r="BD32" i="50"/>
  <c r="BC32" i="50"/>
  <c r="BP32" i="50" s="1"/>
  <c r="BB32" i="50"/>
  <c r="BA32" i="50"/>
  <c r="AZ32" i="50"/>
  <c r="AY32" i="50"/>
  <c r="AX32" i="50"/>
  <c r="AW32" i="50"/>
  <c r="BN32" i="50" s="1"/>
  <c r="AV32" i="50"/>
  <c r="AU32" i="50"/>
  <c r="AT32" i="50"/>
  <c r="AS32" i="50"/>
  <c r="BM32" i="50" s="1"/>
  <c r="AR32" i="50"/>
  <c r="AQ32" i="50"/>
  <c r="BL32" i="50" s="1"/>
  <c r="AP32" i="50"/>
  <c r="AO32" i="50"/>
  <c r="AN32" i="50"/>
  <c r="AM32" i="50"/>
  <c r="AL32" i="50"/>
  <c r="AK32" i="50"/>
  <c r="AJ32" i="50"/>
  <c r="AI32" i="50"/>
  <c r="AH32" i="50"/>
  <c r="AG32" i="50"/>
  <c r="BI32" i="50" s="1"/>
  <c r="BN31" i="50"/>
  <c r="BJ31" i="50"/>
  <c r="BG31" i="50"/>
  <c r="BF31" i="50"/>
  <c r="BE31" i="50"/>
  <c r="BD31" i="50"/>
  <c r="BC31" i="50"/>
  <c r="BP31" i="50" s="1"/>
  <c r="BB31" i="50"/>
  <c r="BA31" i="50"/>
  <c r="AZ31" i="50"/>
  <c r="AY31" i="50"/>
  <c r="BO31" i="50" s="1"/>
  <c r="AX31" i="50"/>
  <c r="AW31" i="50"/>
  <c r="AV31" i="50"/>
  <c r="AU31" i="50"/>
  <c r="AT31" i="50"/>
  <c r="AS31" i="50"/>
  <c r="AR31" i="50"/>
  <c r="AQ31" i="50"/>
  <c r="BL31" i="50" s="1"/>
  <c r="AP31" i="50"/>
  <c r="AO31" i="50"/>
  <c r="AN31" i="50"/>
  <c r="AM31" i="50"/>
  <c r="BK31" i="50" s="1"/>
  <c r="AL31" i="50"/>
  <c r="AK31" i="50"/>
  <c r="AJ31" i="50"/>
  <c r="AI31" i="50"/>
  <c r="AH31" i="50"/>
  <c r="AG31" i="50"/>
  <c r="BN30" i="50"/>
  <c r="BG30" i="50"/>
  <c r="BF30" i="50"/>
  <c r="BE30" i="50"/>
  <c r="BD30" i="50"/>
  <c r="BC30" i="50"/>
  <c r="BP30" i="50" s="1"/>
  <c r="BB30" i="50"/>
  <c r="BA30" i="50"/>
  <c r="AZ30" i="50"/>
  <c r="AY30" i="50"/>
  <c r="BO30" i="50" s="1"/>
  <c r="AX30" i="50"/>
  <c r="AW30" i="50"/>
  <c r="AV30" i="50"/>
  <c r="AU30" i="50"/>
  <c r="AT30" i="50"/>
  <c r="AS30" i="50"/>
  <c r="AR30" i="50"/>
  <c r="AQ30" i="50"/>
  <c r="BL30" i="50" s="1"/>
  <c r="AP30" i="50"/>
  <c r="AO30" i="50"/>
  <c r="AN30" i="50"/>
  <c r="AM30" i="50"/>
  <c r="BK30" i="50" s="1"/>
  <c r="AL30" i="50"/>
  <c r="AK30" i="50"/>
  <c r="BJ30" i="50" s="1"/>
  <c r="AJ30" i="50"/>
  <c r="AI30" i="50"/>
  <c r="AH30" i="50"/>
  <c r="AG30" i="50"/>
  <c r="BL29" i="50"/>
  <c r="BG29" i="50"/>
  <c r="BF29" i="50"/>
  <c r="BE29" i="50"/>
  <c r="BQ29" i="50" s="1"/>
  <c r="BD29" i="50"/>
  <c r="BC29" i="50"/>
  <c r="BP29" i="50" s="1"/>
  <c r="BB29" i="50"/>
  <c r="BA29" i="50"/>
  <c r="AZ29" i="50"/>
  <c r="AY29" i="50"/>
  <c r="AX29" i="50"/>
  <c r="AW29" i="50"/>
  <c r="BN29" i="50" s="1"/>
  <c r="AV29" i="50"/>
  <c r="AU29" i="50"/>
  <c r="AT29" i="50"/>
  <c r="AS29" i="50"/>
  <c r="BM29" i="50" s="1"/>
  <c r="AR29" i="50"/>
  <c r="AQ29" i="50"/>
  <c r="AP29" i="50"/>
  <c r="AO29" i="50"/>
  <c r="AN29" i="50"/>
  <c r="AM29" i="50"/>
  <c r="AL29" i="50"/>
  <c r="AK29" i="50"/>
  <c r="BJ29" i="50" s="1"/>
  <c r="AJ29" i="50"/>
  <c r="AI29" i="50"/>
  <c r="AH29" i="50"/>
  <c r="AG29" i="50"/>
  <c r="BI29" i="50" s="1"/>
  <c r="BJ28" i="50"/>
  <c r="BG28" i="50"/>
  <c r="BF28" i="50"/>
  <c r="BE28" i="50"/>
  <c r="BQ28" i="50" s="1"/>
  <c r="BD28" i="50"/>
  <c r="BC28" i="50"/>
  <c r="BP28" i="50" s="1"/>
  <c r="BB28" i="50"/>
  <c r="BA28" i="50"/>
  <c r="AZ28" i="50"/>
  <c r="AY28" i="50"/>
  <c r="BO28" i="50" s="1"/>
  <c r="AX28" i="50"/>
  <c r="AW28" i="50"/>
  <c r="BN28" i="50" s="1"/>
  <c r="AV28" i="50"/>
  <c r="AU28" i="50"/>
  <c r="AT28" i="50"/>
  <c r="AS28" i="50"/>
  <c r="BM28" i="50" s="1"/>
  <c r="AR28" i="50"/>
  <c r="AQ28" i="50"/>
  <c r="BL28" i="50" s="1"/>
  <c r="AP28" i="50"/>
  <c r="AO28" i="50"/>
  <c r="AN28" i="50"/>
  <c r="AM28" i="50"/>
  <c r="AL28" i="50"/>
  <c r="AK28" i="50"/>
  <c r="AJ28" i="50"/>
  <c r="AI28" i="50"/>
  <c r="AH28" i="50"/>
  <c r="AG28" i="50"/>
  <c r="BI28" i="50" s="1"/>
  <c r="BN27" i="50"/>
  <c r="BJ27" i="50"/>
  <c r="BG27" i="50"/>
  <c r="BF27" i="50"/>
  <c r="BE27" i="50"/>
  <c r="BD27" i="50"/>
  <c r="BC27" i="50"/>
  <c r="BP27" i="50" s="1"/>
  <c r="BB27" i="50"/>
  <c r="BA27" i="50"/>
  <c r="AZ27" i="50"/>
  <c r="AY27" i="50"/>
  <c r="BO27" i="50" s="1"/>
  <c r="AX27" i="50"/>
  <c r="AW27" i="50"/>
  <c r="AV27" i="50"/>
  <c r="AU27" i="50"/>
  <c r="AT27" i="50"/>
  <c r="AS27" i="50"/>
  <c r="AR27" i="50"/>
  <c r="AQ27" i="50"/>
  <c r="BL27" i="50" s="1"/>
  <c r="AP27" i="50"/>
  <c r="AO27" i="50"/>
  <c r="AN27" i="50"/>
  <c r="AM27" i="50"/>
  <c r="BK27" i="50" s="1"/>
  <c r="AL27" i="50"/>
  <c r="AK27" i="50"/>
  <c r="AJ27" i="50"/>
  <c r="AI27" i="50"/>
  <c r="AH27" i="50"/>
  <c r="AG27" i="50"/>
  <c r="BN26" i="50"/>
  <c r="BG26" i="50"/>
  <c r="BF26" i="50"/>
  <c r="BE26" i="50"/>
  <c r="BQ26" i="50" s="1"/>
  <c r="BD26" i="50"/>
  <c r="BC26" i="50"/>
  <c r="BP26" i="50" s="1"/>
  <c r="BB26" i="50"/>
  <c r="BA26" i="50"/>
  <c r="AZ26" i="50"/>
  <c r="AY26" i="50"/>
  <c r="AX26" i="50"/>
  <c r="AW26" i="50"/>
  <c r="AV26" i="50"/>
  <c r="AU26" i="50"/>
  <c r="AT26" i="50"/>
  <c r="AS26" i="50"/>
  <c r="BM26" i="50" s="1"/>
  <c r="AR26" i="50"/>
  <c r="AQ26" i="50"/>
  <c r="BL26" i="50" s="1"/>
  <c r="AP26" i="50"/>
  <c r="AO26" i="50"/>
  <c r="AN26" i="50"/>
  <c r="AM26" i="50"/>
  <c r="AL26" i="50"/>
  <c r="AK26" i="50"/>
  <c r="BJ26" i="50" s="1"/>
  <c r="AJ26" i="50"/>
  <c r="AI26" i="50"/>
  <c r="AH26" i="50"/>
  <c r="AG26" i="50"/>
  <c r="BI26" i="50" s="1"/>
  <c r="BL25" i="50"/>
  <c r="BG25" i="50"/>
  <c r="BF25" i="50"/>
  <c r="BE25" i="50"/>
  <c r="BQ25" i="50" s="1"/>
  <c r="BD25" i="50"/>
  <c r="BC25" i="50"/>
  <c r="BP25" i="50" s="1"/>
  <c r="BB25" i="50"/>
  <c r="BA25" i="50"/>
  <c r="AZ25" i="50"/>
  <c r="AY25" i="50"/>
  <c r="AX25" i="50"/>
  <c r="AW25" i="50"/>
  <c r="BN25" i="50" s="1"/>
  <c r="AV25" i="50"/>
  <c r="AU25" i="50"/>
  <c r="AT25" i="50"/>
  <c r="AS25" i="50"/>
  <c r="BM25" i="50" s="1"/>
  <c r="AR25" i="50"/>
  <c r="AQ25" i="50"/>
  <c r="AP25" i="50"/>
  <c r="AO25" i="50"/>
  <c r="AN25" i="50"/>
  <c r="AM25" i="50"/>
  <c r="AL25" i="50"/>
  <c r="AK25" i="50"/>
  <c r="BJ25" i="50" s="1"/>
  <c r="AJ25" i="50"/>
  <c r="AI25" i="50"/>
  <c r="AH25" i="50"/>
  <c r="AG25" i="50"/>
  <c r="BI25" i="50" s="1"/>
  <c r="BJ24" i="50"/>
  <c r="BG24" i="50"/>
  <c r="BF24" i="50"/>
  <c r="BE24" i="50"/>
  <c r="BQ24" i="50" s="1"/>
  <c r="BD24" i="50"/>
  <c r="BC24" i="50"/>
  <c r="BP24" i="50" s="1"/>
  <c r="BB24" i="50"/>
  <c r="BA24" i="50"/>
  <c r="AZ24" i="50"/>
  <c r="AY24" i="50"/>
  <c r="BO24" i="50" s="1"/>
  <c r="AX24" i="50"/>
  <c r="AW24" i="50"/>
  <c r="BN24" i="50" s="1"/>
  <c r="AV24" i="50"/>
  <c r="AU24" i="50"/>
  <c r="AT24" i="50"/>
  <c r="AS24" i="50"/>
  <c r="BM24" i="50" s="1"/>
  <c r="AR24" i="50"/>
  <c r="AQ24" i="50"/>
  <c r="BL24" i="50" s="1"/>
  <c r="AP24" i="50"/>
  <c r="AO24" i="50"/>
  <c r="AN24" i="50"/>
  <c r="AM24" i="50"/>
  <c r="AL24" i="50"/>
  <c r="AK24" i="50"/>
  <c r="AJ24" i="50"/>
  <c r="AI24" i="50"/>
  <c r="AH24" i="50"/>
  <c r="AG24" i="50"/>
  <c r="BI24" i="50" s="1"/>
  <c r="BN23" i="50"/>
  <c r="BJ23" i="50"/>
  <c r="BG23" i="50"/>
  <c r="BF23" i="50"/>
  <c r="BE23" i="50"/>
  <c r="BD23" i="50"/>
  <c r="BC23" i="50"/>
  <c r="BP23" i="50" s="1"/>
  <c r="BB23" i="50"/>
  <c r="BA23" i="50"/>
  <c r="AZ23" i="50"/>
  <c r="AY23" i="50"/>
  <c r="BO23" i="50" s="1"/>
  <c r="AX23" i="50"/>
  <c r="AW23" i="50"/>
  <c r="AV23" i="50"/>
  <c r="AU23" i="50"/>
  <c r="AT23" i="50"/>
  <c r="AS23" i="50"/>
  <c r="AR23" i="50"/>
  <c r="AQ23" i="50"/>
  <c r="BL23" i="50" s="1"/>
  <c r="AP23" i="50"/>
  <c r="AO23" i="50"/>
  <c r="AN23" i="50"/>
  <c r="AM23" i="50"/>
  <c r="BK23" i="50" s="1"/>
  <c r="AL23" i="50"/>
  <c r="AK23" i="50"/>
  <c r="AJ23" i="50"/>
  <c r="AI23" i="50"/>
  <c r="AH23" i="50"/>
  <c r="AG23" i="50"/>
  <c r="BN22" i="50"/>
  <c r="BG22" i="50"/>
  <c r="BF22" i="50"/>
  <c r="BE22" i="50"/>
  <c r="BD22" i="50"/>
  <c r="BC22" i="50"/>
  <c r="BP22" i="50" s="1"/>
  <c r="BB22" i="50"/>
  <c r="BA22" i="50"/>
  <c r="AZ22" i="50"/>
  <c r="AY22" i="50"/>
  <c r="BO22" i="50" s="1"/>
  <c r="AX22" i="50"/>
  <c r="AW22" i="50"/>
  <c r="AV22" i="50"/>
  <c r="AU22" i="50"/>
  <c r="AT22" i="50"/>
  <c r="AS22" i="50"/>
  <c r="AR22" i="50"/>
  <c r="AQ22" i="50"/>
  <c r="BL22" i="50" s="1"/>
  <c r="AP22" i="50"/>
  <c r="AO22" i="50"/>
  <c r="AN22" i="50"/>
  <c r="AM22" i="50"/>
  <c r="BK22" i="50" s="1"/>
  <c r="AL22" i="50"/>
  <c r="AK22" i="50"/>
  <c r="BJ22" i="50" s="1"/>
  <c r="AJ22" i="50"/>
  <c r="AI22" i="50"/>
  <c r="AH22" i="50"/>
  <c r="AG22" i="50"/>
  <c r="BL21" i="50"/>
  <c r="BG21" i="50"/>
  <c r="BF21" i="50"/>
  <c r="BE21" i="50"/>
  <c r="BQ21" i="50" s="1"/>
  <c r="BD21" i="50"/>
  <c r="BC21" i="50"/>
  <c r="BP21" i="50" s="1"/>
  <c r="BB21" i="50"/>
  <c r="BA21" i="50"/>
  <c r="AZ21" i="50"/>
  <c r="AY21" i="50"/>
  <c r="AX21" i="50"/>
  <c r="AW21" i="50"/>
  <c r="BN21" i="50" s="1"/>
  <c r="AV21" i="50"/>
  <c r="AU21" i="50"/>
  <c r="AT21" i="50"/>
  <c r="AS21" i="50"/>
  <c r="BM21" i="50" s="1"/>
  <c r="AR21" i="50"/>
  <c r="AQ21" i="50"/>
  <c r="AP21" i="50"/>
  <c r="AO21" i="50"/>
  <c r="AN21" i="50"/>
  <c r="AM21" i="50"/>
  <c r="AL21" i="50"/>
  <c r="AK21" i="50"/>
  <c r="BJ21" i="50" s="1"/>
  <c r="AJ21" i="50"/>
  <c r="AI21" i="50"/>
  <c r="AH21" i="50"/>
  <c r="AG21" i="50"/>
  <c r="BI21" i="50" s="1"/>
  <c r="BJ20" i="50"/>
  <c r="BG20" i="50"/>
  <c r="BF20" i="50"/>
  <c r="BE20" i="50"/>
  <c r="BQ20" i="50" s="1"/>
  <c r="BD20" i="50"/>
  <c r="BC20" i="50"/>
  <c r="BP20" i="50" s="1"/>
  <c r="BB20" i="50"/>
  <c r="BA20" i="50"/>
  <c r="AZ20" i="50"/>
  <c r="AY20" i="50"/>
  <c r="AX20" i="50"/>
  <c r="AW20" i="50"/>
  <c r="BN20" i="50" s="1"/>
  <c r="AV20" i="50"/>
  <c r="AU20" i="50"/>
  <c r="AT20" i="50"/>
  <c r="AS20" i="50"/>
  <c r="BM20" i="50" s="1"/>
  <c r="AR20" i="50"/>
  <c r="AQ20" i="50"/>
  <c r="BL20" i="50" s="1"/>
  <c r="AP20" i="50"/>
  <c r="AO20" i="50"/>
  <c r="AN20" i="50"/>
  <c r="AM20" i="50"/>
  <c r="AL20" i="50"/>
  <c r="AK20" i="50"/>
  <c r="AJ20" i="50"/>
  <c r="AI20" i="50"/>
  <c r="AH20" i="50"/>
  <c r="AG20" i="50"/>
  <c r="BI20" i="50" s="1"/>
  <c r="BN19" i="50"/>
  <c r="BJ19" i="50"/>
  <c r="BG19" i="50"/>
  <c r="BF19" i="50"/>
  <c r="BE19" i="50"/>
  <c r="BD19" i="50"/>
  <c r="BC19" i="50"/>
  <c r="BP19" i="50" s="1"/>
  <c r="BB19" i="50"/>
  <c r="BA19" i="50"/>
  <c r="AZ19" i="50"/>
  <c r="AY19" i="50"/>
  <c r="BO19" i="50" s="1"/>
  <c r="AX19" i="50"/>
  <c r="AW19" i="50"/>
  <c r="AV19" i="50"/>
  <c r="AU19" i="50"/>
  <c r="AT19" i="50"/>
  <c r="AS19" i="50"/>
  <c r="AR19" i="50"/>
  <c r="AQ19" i="50"/>
  <c r="BL19" i="50" s="1"/>
  <c r="AP19" i="50"/>
  <c r="AO19" i="50"/>
  <c r="AN19" i="50"/>
  <c r="AM19" i="50"/>
  <c r="BK19" i="50" s="1"/>
  <c r="AL19" i="50"/>
  <c r="AK19" i="50"/>
  <c r="AJ19" i="50"/>
  <c r="AI19" i="50"/>
  <c r="AH19" i="50"/>
  <c r="AG19" i="50"/>
  <c r="BN18" i="50"/>
  <c r="BG18" i="50"/>
  <c r="BF18" i="50"/>
  <c r="BE18" i="50"/>
  <c r="BQ18" i="50" s="1"/>
  <c r="BD18" i="50"/>
  <c r="BC18" i="50"/>
  <c r="BP18" i="50" s="1"/>
  <c r="BB18" i="50"/>
  <c r="BA18" i="50"/>
  <c r="AZ18" i="50"/>
  <c r="AY18" i="50"/>
  <c r="AX18" i="50"/>
  <c r="AW18" i="50"/>
  <c r="AV18" i="50"/>
  <c r="AU18" i="50"/>
  <c r="AT18" i="50"/>
  <c r="AS18" i="50"/>
  <c r="BM18" i="50" s="1"/>
  <c r="AR18" i="50"/>
  <c r="AQ18" i="50"/>
  <c r="BL18" i="50" s="1"/>
  <c r="AP18" i="50"/>
  <c r="AO18" i="50"/>
  <c r="AN18" i="50"/>
  <c r="AM18" i="50"/>
  <c r="BK18" i="50" s="1"/>
  <c r="AL18" i="50"/>
  <c r="AK18" i="50"/>
  <c r="BJ18" i="50" s="1"/>
  <c r="AJ18" i="50"/>
  <c r="AI18" i="50"/>
  <c r="AH18" i="50"/>
  <c r="AG18" i="50"/>
  <c r="BI18" i="50" s="1"/>
  <c r="BL17" i="50"/>
  <c r="BG17" i="50"/>
  <c r="BF17" i="50"/>
  <c r="BE17" i="50"/>
  <c r="BQ17" i="50" s="1"/>
  <c r="BD17" i="50"/>
  <c r="BC17" i="50"/>
  <c r="BP17" i="50" s="1"/>
  <c r="BB17" i="50"/>
  <c r="BA17" i="50"/>
  <c r="AZ17" i="50"/>
  <c r="AY17" i="50"/>
  <c r="AX17" i="50"/>
  <c r="AW17" i="50"/>
  <c r="BN17" i="50" s="1"/>
  <c r="AV17" i="50"/>
  <c r="AU17" i="50"/>
  <c r="AT17" i="50"/>
  <c r="AS17" i="50"/>
  <c r="BM17" i="50" s="1"/>
  <c r="AR17" i="50"/>
  <c r="AQ17" i="50"/>
  <c r="AP17" i="50"/>
  <c r="AO17" i="50"/>
  <c r="AN17" i="50"/>
  <c r="AM17" i="50"/>
  <c r="AL17" i="50"/>
  <c r="AK17" i="50"/>
  <c r="BJ17" i="50" s="1"/>
  <c r="AJ17" i="50"/>
  <c r="AI17" i="50"/>
  <c r="AH17" i="50"/>
  <c r="AG17" i="50"/>
  <c r="BI17" i="50" s="1"/>
  <c r="BJ16" i="50"/>
  <c r="BG16" i="50"/>
  <c r="BF16" i="50"/>
  <c r="BE16" i="50"/>
  <c r="BQ16" i="50" s="1"/>
  <c r="BD16" i="50"/>
  <c r="BC16" i="50"/>
  <c r="BP16" i="50" s="1"/>
  <c r="BB16" i="50"/>
  <c r="BA16" i="50"/>
  <c r="AZ16" i="50"/>
  <c r="AY16" i="50"/>
  <c r="AX16" i="50"/>
  <c r="AW16" i="50"/>
  <c r="BN16" i="50" s="1"/>
  <c r="AV16" i="50"/>
  <c r="AU16" i="50"/>
  <c r="AT16" i="50"/>
  <c r="AS16" i="50"/>
  <c r="BM16" i="50" s="1"/>
  <c r="AR16" i="50"/>
  <c r="AQ16" i="50"/>
  <c r="BL16" i="50" s="1"/>
  <c r="AP16" i="50"/>
  <c r="AO16" i="50"/>
  <c r="AN16" i="50"/>
  <c r="AM16" i="50"/>
  <c r="BK16" i="50" s="1"/>
  <c r="AL16" i="50"/>
  <c r="AK16" i="50"/>
  <c r="AJ16" i="50"/>
  <c r="AI16" i="50"/>
  <c r="AH16" i="50"/>
  <c r="AG16" i="50"/>
  <c r="BI16" i="50" s="1"/>
  <c r="BN15" i="50"/>
  <c r="BJ15" i="50"/>
  <c r="BG15" i="50"/>
  <c r="BF15" i="50"/>
  <c r="BE15" i="50"/>
  <c r="BD15" i="50"/>
  <c r="BC15" i="50"/>
  <c r="BP15" i="50" s="1"/>
  <c r="BB15" i="50"/>
  <c r="BA15" i="50"/>
  <c r="AZ15" i="50"/>
  <c r="AY15" i="50"/>
  <c r="BO15" i="50" s="1"/>
  <c r="AX15" i="50"/>
  <c r="AW15" i="50"/>
  <c r="AV15" i="50"/>
  <c r="AU15" i="50"/>
  <c r="AT15" i="50"/>
  <c r="AS15" i="50"/>
  <c r="AR15" i="50"/>
  <c r="AQ15" i="50"/>
  <c r="BL15" i="50" s="1"/>
  <c r="AP15" i="50"/>
  <c r="AO15" i="50"/>
  <c r="AN15" i="50"/>
  <c r="AM15" i="50"/>
  <c r="BK15" i="50" s="1"/>
  <c r="AL15" i="50"/>
  <c r="AK15" i="50"/>
  <c r="AJ15" i="50"/>
  <c r="AI15" i="50"/>
  <c r="AH15" i="50"/>
  <c r="AG15" i="50"/>
  <c r="BN14" i="50"/>
  <c r="BG14" i="50"/>
  <c r="BF14" i="50"/>
  <c r="BE14" i="50"/>
  <c r="BQ14" i="50" s="1"/>
  <c r="BD14" i="50"/>
  <c r="BC14" i="50"/>
  <c r="BP14" i="50" s="1"/>
  <c r="BB14" i="50"/>
  <c r="BA14" i="50"/>
  <c r="AZ14" i="50"/>
  <c r="AY14" i="50"/>
  <c r="BO14" i="50" s="1"/>
  <c r="AX14" i="50"/>
  <c r="AW14" i="50"/>
  <c r="AV14" i="50"/>
  <c r="AU14" i="50"/>
  <c r="AT14" i="50"/>
  <c r="AS14" i="50"/>
  <c r="BM14" i="50" s="1"/>
  <c r="AR14" i="50"/>
  <c r="AQ14" i="50"/>
  <c r="BL14" i="50" s="1"/>
  <c r="AP14" i="50"/>
  <c r="AO14" i="50"/>
  <c r="AN14" i="50"/>
  <c r="AM14" i="50"/>
  <c r="BK14" i="50" s="1"/>
  <c r="AL14" i="50"/>
  <c r="AK14" i="50"/>
  <c r="BJ14" i="50" s="1"/>
  <c r="AJ14" i="50"/>
  <c r="AI14" i="50"/>
  <c r="AH14" i="50"/>
  <c r="AG14" i="50"/>
  <c r="BL13" i="50"/>
  <c r="BG13" i="50"/>
  <c r="BF13" i="50"/>
  <c r="BE13" i="50"/>
  <c r="BQ13" i="50" s="1"/>
  <c r="BD13" i="50"/>
  <c r="BC13" i="50"/>
  <c r="BP13" i="50" s="1"/>
  <c r="BB13" i="50"/>
  <c r="BA13" i="50"/>
  <c r="AZ13" i="50"/>
  <c r="AY13" i="50"/>
  <c r="AX13" i="50"/>
  <c r="AW13" i="50"/>
  <c r="BN13" i="50" s="1"/>
  <c r="AV13" i="50"/>
  <c r="AU13" i="50"/>
  <c r="AT13" i="50"/>
  <c r="AS13" i="50"/>
  <c r="BM13" i="50" s="1"/>
  <c r="AR13" i="50"/>
  <c r="AQ13" i="50"/>
  <c r="AP13" i="50"/>
  <c r="AO13" i="50"/>
  <c r="AN13" i="50"/>
  <c r="AM13" i="50"/>
  <c r="AL13" i="50"/>
  <c r="AK13" i="50"/>
  <c r="BJ13" i="50" s="1"/>
  <c r="AJ13" i="50"/>
  <c r="AI13" i="50"/>
  <c r="AH13" i="50"/>
  <c r="AG13" i="50"/>
  <c r="BI13" i="50" s="1"/>
  <c r="BJ12" i="50"/>
  <c r="BG12" i="50"/>
  <c r="BF12" i="50"/>
  <c r="BE12" i="50"/>
  <c r="BQ12" i="50" s="1"/>
  <c r="BD12" i="50"/>
  <c r="BC12" i="50"/>
  <c r="BP12" i="50" s="1"/>
  <c r="BB12" i="50"/>
  <c r="BA12" i="50"/>
  <c r="AZ12" i="50"/>
  <c r="AY12" i="50"/>
  <c r="BO12" i="50" s="1"/>
  <c r="AX12" i="50"/>
  <c r="AW12" i="50"/>
  <c r="BN12" i="50" s="1"/>
  <c r="AV12" i="50"/>
  <c r="AU12" i="50"/>
  <c r="AT12" i="50"/>
  <c r="AS12" i="50"/>
  <c r="BM12" i="50" s="1"/>
  <c r="AR12" i="50"/>
  <c r="AQ12" i="50"/>
  <c r="BL12" i="50" s="1"/>
  <c r="AP12" i="50"/>
  <c r="AO12" i="50"/>
  <c r="AN12" i="50"/>
  <c r="AM12" i="50"/>
  <c r="AL12" i="50"/>
  <c r="AK12" i="50"/>
  <c r="AJ12" i="50"/>
  <c r="AI12" i="50"/>
  <c r="AH12" i="50"/>
  <c r="AG12" i="50"/>
  <c r="BI12" i="50" s="1"/>
  <c r="BP11" i="50"/>
  <c r="BN11" i="50"/>
  <c r="BJ11" i="50"/>
  <c r="BG11" i="50"/>
  <c r="BF11" i="50"/>
  <c r="BE11" i="50"/>
  <c r="BD11" i="50"/>
  <c r="BC11" i="50"/>
  <c r="BB11" i="50"/>
  <c r="BA11" i="50"/>
  <c r="AZ11" i="50"/>
  <c r="AY11" i="50"/>
  <c r="BO11" i="50" s="1"/>
  <c r="AX11" i="50"/>
  <c r="AW11" i="50"/>
  <c r="AV11" i="50"/>
  <c r="AU11" i="50"/>
  <c r="AT11" i="50"/>
  <c r="AS11" i="50"/>
  <c r="AR11" i="50"/>
  <c r="AQ11" i="50"/>
  <c r="BL11" i="50" s="1"/>
  <c r="AP11" i="50"/>
  <c r="AO11" i="50"/>
  <c r="AN11" i="50"/>
  <c r="AM11" i="50"/>
  <c r="BK11" i="50" s="1"/>
  <c r="AL11" i="50"/>
  <c r="AK11" i="50"/>
  <c r="AJ11" i="50"/>
  <c r="AI11" i="50"/>
  <c r="AH11" i="50"/>
  <c r="AG11" i="50"/>
  <c r="BN10" i="50"/>
  <c r="BG10" i="50"/>
  <c r="BF10" i="50"/>
  <c r="BE10" i="50"/>
  <c r="BD10" i="50"/>
  <c r="BC10" i="50"/>
  <c r="BP10" i="50" s="1"/>
  <c r="BB10" i="50"/>
  <c r="BA10" i="50"/>
  <c r="AZ10" i="50"/>
  <c r="AY10" i="50"/>
  <c r="BO10" i="50" s="1"/>
  <c r="AX10" i="50"/>
  <c r="AW10" i="50"/>
  <c r="AV10" i="50"/>
  <c r="AU10" i="50"/>
  <c r="AT10" i="50"/>
  <c r="AS10" i="50"/>
  <c r="AR10" i="50"/>
  <c r="AQ10" i="50"/>
  <c r="BL10" i="50" s="1"/>
  <c r="AP10" i="50"/>
  <c r="AO10" i="50"/>
  <c r="AN10" i="50"/>
  <c r="AM10" i="50"/>
  <c r="BK10" i="50" s="1"/>
  <c r="AL10" i="50"/>
  <c r="AK10" i="50"/>
  <c r="AJ10" i="50"/>
  <c r="BJ10" i="50" s="1"/>
  <c r="AI10" i="50"/>
  <c r="BI10" i="50" s="1"/>
  <c r="AH10" i="50"/>
  <c r="AG10" i="50"/>
  <c r="BP9" i="50"/>
  <c r="BG9" i="50"/>
  <c r="BF9" i="50"/>
  <c r="BE9" i="50"/>
  <c r="BQ9" i="50" s="1"/>
  <c r="BD9" i="50"/>
  <c r="BC9" i="50"/>
  <c r="BB9" i="50"/>
  <c r="BA9" i="50"/>
  <c r="AZ9" i="50"/>
  <c r="AY9" i="50"/>
  <c r="AX9" i="50"/>
  <c r="AW9" i="50"/>
  <c r="AV9" i="50"/>
  <c r="BN9" i="50" s="1"/>
  <c r="AU9" i="50"/>
  <c r="AT9" i="50"/>
  <c r="AS9" i="50"/>
  <c r="BM9" i="50" s="1"/>
  <c r="AR9" i="50"/>
  <c r="BL9" i="50" s="1"/>
  <c r="AQ9" i="50"/>
  <c r="AP9" i="50"/>
  <c r="AO9" i="50"/>
  <c r="AN9" i="50"/>
  <c r="AM9" i="50"/>
  <c r="AL9" i="50"/>
  <c r="AK9" i="50"/>
  <c r="BJ9" i="50" s="1"/>
  <c r="AJ9" i="50"/>
  <c r="AI9" i="50"/>
  <c r="AH9" i="50"/>
  <c r="AG9" i="50"/>
  <c r="BI9" i="50" s="1"/>
  <c r="BM8" i="50"/>
  <c r="BG8" i="50"/>
  <c r="BQ8" i="50" s="1"/>
  <c r="BF8" i="50"/>
  <c r="BE8" i="50"/>
  <c r="BD8" i="50"/>
  <c r="BC8" i="50"/>
  <c r="BP8" i="50" s="1"/>
  <c r="BB8" i="50"/>
  <c r="BA8" i="50"/>
  <c r="AZ8" i="50"/>
  <c r="AY8" i="50"/>
  <c r="BO8" i="50" s="1"/>
  <c r="AX8" i="50"/>
  <c r="AW8" i="50"/>
  <c r="AV8" i="50"/>
  <c r="BN8" i="50" s="1"/>
  <c r="AU8" i="50"/>
  <c r="AT8" i="50"/>
  <c r="AS8" i="50"/>
  <c r="AR8" i="50"/>
  <c r="AQ8" i="50"/>
  <c r="BL8" i="50" s="1"/>
  <c r="AP8" i="50"/>
  <c r="AO8" i="50"/>
  <c r="AN8" i="50"/>
  <c r="AM8" i="50"/>
  <c r="BK8" i="50" s="1"/>
  <c r="AL8" i="50"/>
  <c r="AK8" i="50"/>
  <c r="AJ8" i="50"/>
  <c r="BJ8" i="50" s="1"/>
  <c r="AI8" i="50"/>
  <c r="BI8" i="50" s="1"/>
  <c r="AH8" i="50"/>
  <c r="AG8" i="50"/>
  <c r="BP7" i="50"/>
  <c r="BG7" i="50"/>
  <c r="BF7" i="50"/>
  <c r="BE7" i="50"/>
  <c r="BQ7" i="50" s="1"/>
  <c r="BD7" i="50"/>
  <c r="BC7" i="50"/>
  <c r="BB7" i="50"/>
  <c r="BA7" i="50"/>
  <c r="AZ7" i="50"/>
  <c r="AY7" i="50"/>
  <c r="AX7" i="50"/>
  <c r="AW7" i="50"/>
  <c r="AV7" i="50"/>
  <c r="BN7" i="50" s="1"/>
  <c r="AU7" i="50"/>
  <c r="AT7" i="50"/>
  <c r="AS7" i="50"/>
  <c r="BM7" i="50" s="1"/>
  <c r="AR7" i="50"/>
  <c r="BL7" i="50" s="1"/>
  <c r="AQ7" i="50"/>
  <c r="AP7" i="50"/>
  <c r="AO7" i="50"/>
  <c r="AN7" i="50"/>
  <c r="AM7" i="50"/>
  <c r="AL7" i="50"/>
  <c r="AK7" i="50"/>
  <c r="BJ7" i="50" s="1"/>
  <c r="AJ7" i="50"/>
  <c r="AI7" i="50"/>
  <c r="AH7" i="50"/>
  <c r="AG7" i="50"/>
  <c r="BI7" i="50" s="1"/>
  <c r="BG6" i="50"/>
  <c r="BQ6" i="50" s="1"/>
  <c r="BF6" i="50"/>
  <c r="BE6" i="50"/>
  <c r="BD6" i="50"/>
  <c r="BC6" i="50"/>
  <c r="BP6" i="50" s="1"/>
  <c r="BB6" i="50"/>
  <c r="BA6" i="50"/>
  <c r="AZ6" i="50"/>
  <c r="AY6" i="50"/>
  <c r="BO6" i="50" s="1"/>
  <c r="AX6" i="50"/>
  <c r="AW6" i="50"/>
  <c r="AV6" i="50"/>
  <c r="BN6" i="50" s="1"/>
  <c r="AU6" i="50"/>
  <c r="BM6" i="50" s="1"/>
  <c r="AT6" i="50"/>
  <c r="AS6" i="50"/>
  <c r="AR6" i="50"/>
  <c r="AQ6" i="50"/>
  <c r="BL6" i="50" s="1"/>
  <c r="AP6" i="50"/>
  <c r="AO6" i="50"/>
  <c r="AN6" i="50"/>
  <c r="AM6" i="50"/>
  <c r="BK6" i="50" s="1"/>
  <c r="AL6" i="50"/>
  <c r="AK6" i="50"/>
  <c r="AJ6" i="50"/>
  <c r="BJ6" i="50" s="1"/>
  <c r="AI6" i="50"/>
  <c r="BI6" i="50" s="1"/>
  <c r="AH6" i="50"/>
  <c r="AG6" i="50"/>
  <c r="BP5" i="50"/>
  <c r="BG5" i="50"/>
  <c r="BF5" i="50"/>
  <c r="BE5" i="50"/>
  <c r="BQ5" i="50" s="1"/>
  <c r="BD5" i="50"/>
  <c r="BC5" i="50"/>
  <c r="BB5" i="50"/>
  <c r="BA5" i="50"/>
  <c r="AZ5" i="50"/>
  <c r="AY5" i="50"/>
  <c r="AX5" i="50"/>
  <c r="AW5" i="50"/>
  <c r="AV5" i="50"/>
  <c r="BN5" i="50" s="1"/>
  <c r="AU5" i="50"/>
  <c r="AT5" i="50"/>
  <c r="AS5" i="50"/>
  <c r="BM5" i="50" s="1"/>
  <c r="AR5" i="50"/>
  <c r="BL5" i="50" s="1"/>
  <c r="AQ5" i="50"/>
  <c r="AP5" i="50"/>
  <c r="AO5" i="50"/>
  <c r="AN5" i="50"/>
  <c r="AM5" i="50"/>
  <c r="AL5" i="50"/>
  <c r="AK5" i="50"/>
  <c r="BJ5" i="50" s="1"/>
  <c r="AJ5" i="50"/>
  <c r="AI5" i="50"/>
  <c r="AH5" i="50"/>
  <c r="AG5" i="50"/>
  <c r="BI5" i="50" s="1"/>
  <c r="BG4" i="50"/>
  <c r="BQ4" i="50" s="1"/>
  <c r="BF4" i="50"/>
  <c r="BE4" i="50"/>
  <c r="BD4" i="50"/>
  <c r="BC4" i="50"/>
  <c r="BP4" i="50" s="1"/>
  <c r="BB4" i="50"/>
  <c r="BA4" i="50"/>
  <c r="AZ4" i="50"/>
  <c r="AY4" i="50"/>
  <c r="BO4" i="50" s="1"/>
  <c r="AX4" i="50"/>
  <c r="AW4" i="50"/>
  <c r="AV4" i="50"/>
  <c r="BN4" i="50" s="1"/>
  <c r="AU4" i="50"/>
  <c r="BM4" i="50" s="1"/>
  <c r="AT4" i="50"/>
  <c r="AS4" i="50"/>
  <c r="AR4" i="50"/>
  <c r="AQ4" i="50"/>
  <c r="BL4" i="50" s="1"/>
  <c r="AP4" i="50"/>
  <c r="AO4" i="50"/>
  <c r="AN4" i="50"/>
  <c r="AM4" i="50"/>
  <c r="BK4" i="50" s="1"/>
  <c r="AL4" i="50"/>
  <c r="AK4" i="50"/>
  <c r="AJ4" i="50"/>
  <c r="BJ4" i="50" s="1"/>
  <c r="AI4" i="50"/>
  <c r="BI4" i="50" s="1"/>
  <c r="AH4" i="50"/>
  <c r="AG4" i="50"/>
  <c r="BP3" i="50"/>
  <c r="BG3" i="50"/>
  <c r="BF3" i="50"/>
  <c r="BE3" i="50"/>
  <c r="BQ3" i="50" s="1"/>
  <c r="BD3" i="50"/>
  <c r="BC3" i="50"/>
  <c r="BB3" i="50"/>
  <c r="BA3" i="50"/>
  <c r="AZ3" i="50"/>
  <c r="AY3" i="50"/>
  <c r="AX3" i="50"/>
  <c r="AW3" i="50"/>
  <c r="AV3" i="50"/>
  <c r="BN3" i="50" s="1"/>
  <c r="AU3" i="50"/>
  <c r="AT3" i="50"/>
  <c r="AS3" i="50"/>
  <c r="BM3" i="50" s="1"/>
  <c r="AR3" i="50"/>
  <c r="BL3" i="50" s="1"/>
  <c r="AQ3" i="50"/>
  <c r="AP3" i="50"/>
  <c r="AO3" i="50"/>
  <c r="AN3" i="50"/>
  <c r="AM3" i="50"/>
  <c r="AL3" i="50"/>
  <c r="AK3" i="50"/>
  <c r="BJ3" i="50" s="1"/>
  <c r="AJ3" i="50"/>
  <c r="AI3" i="50"/>
  <c r="AH3" i="50"/>
  <c r="AG3" i="50"/>
  <c r="BI3" i="50" s="1"/>
  <c r="BG2" i="50"/>
  <c r="BQ2" i="50" s="1"/>
  <c r="BF2" i="50"/>
  <c r="BE2" i="50"/>
  <c r="BD2" i="50"/>
  <c r="BC2" i="50"/>
  <c r="BP2" i="50" s="1"/>
  <c r="BB2" i="50"/>
  <c r="BA2" i="50"/>
  <c r="AZ2" i="50"/>
  <c r="AY2" i="50"/>
  <c r="BO2" i="50" s="1"/>
  <c r="AX2" i="50"/>
  <c r="AW2" i="50"/>
  <c r="AV2" i="50"/>
  <c r="BN2" i="50" s="1"/>
  <c r="AU2" i="50"/>
  <c r="BM2" i="50" s="1"/>
  <c r="AT2" i="50"/>
  <c r="AS2" i="50"/>
  <c r="AR2" i="50"/>
  <c r="AQ2" i="50"/>
  <c r="BL2" i="50" s="1"/>
  <c r="AP2" i="50"/>
  <c r="AO2" i="50"/>
  <c r="AN2" i="50"/>
  <c r="AM2" i="50"/>
  <c r="BK2" i="50" s="1"/>
  <c r="AL2" i="50"/>
  <c r="AK2" i="50"/>
  <c r="AJ2" i="50"/>
  <c r="BJ2" i="50" s="1"/>
  <c r="AI2" i="50"/>
  <c r="BI2" i="50" s="1"/>
  <c r="AH2" i="50"/>
  <c r="AG2" i="50"/>
  <c r="BO361" i="41"/>
  <c r="BK361" i="41"/>
  <c r="BG361" i="41"/>
  <c r="BF361" i="41"/>
  <c r="BE361" i="41"/>
  <c r="BQ361" i="41" s="1"/>
  <c r="BD361" i="41"/>
  <c r="BC361" i="41"/>
  <c r="BB361" i="41"/>
  <c r="BP361" i="41" s="1"/>
  <c r="BA361" i="41"/>
  <c r="AZ361" i="41"/>
  <c r="AY361" i="41"/>
  <c r="AX361" i="41"/>
  <c r="AW361" i="41"/>
  <c r="AV361" i="41"/>
  <c r="AU361" i="41"/>
  <c r="AT361" i="41"/>
  <c r="AS361" i="41"/>
  <c r="AR361" i="41"/>
  <c r="AQ361" i="41"/>
  <c r="AP361" i="41"/>
  <c r="BL361" i="41" s="1"/>
  <c r="AO361" i="41"/>
  <c r="AN361" i="41"/>
  <c r="AM361" i="41"/>
  <c r="AL361" i="41"/>
  <c r="AK361" i="41"/>
  <c r="AJ361" i="41"/>
  <c r="AI361" i="41"/>
  <c r="AH361" i="41"/>
  <c r="AG361" i="41"/>
  <c r="BO360" i="41"/>
  <c r="BK360" i="41"/>
  <c r="BG360" i="41"/>
  <c r="BF360" i="41"/>
  <c r="BE360" i="41"/>
  <c r="BQ360" i="41" s="1"/>
  <c r="BD360" i="41"/>
  <c r="BC360" i="41"/>
  <c r="BB360" i="41"/>
  <c r="BP360" i="41" s="1"/>
  <c r="BA360" i="41"/>
  <c r="AZ360" i="41"/>
  <c r="AY360" i="41"/>
  <c r="AX360" i="41"/>
  <c r="AW360" i="41"/>
  <c r="AV360" i="41"/>
  <c r="BN360" i="41" s="1"/>
  <c r="AU360" i="41"/>
  <c r="AT360" i="41"/>
  <c r="AS360" i="41"/>
  <c r="BM360" i="41" s="1"/>
  <c r="AR360" i="41"/>
  <c r="AQ360" i="41"/>
  <c r="AP360" i="41"/>
  <c r="BL360" i="41" s="1"/>
  <c r="AO360" i="41"/>
  <c r="AN360" i="41"/>
  <c r="AM360" i="41"/>
  <c r="AL360" i="41"/>
  <c r="AK360" i="41"/>
  <c r="AJ360" i="41"/>
  <c r="BJ360" i="41" s="1"/>
  <c r="AI360" i="41"/>
  <c r="AH360" i="41"/>
  <c r="AG360" i="41"/>
  <c r="BO359" i="41"/>
  <c r="BK359" i="41"/>
  <c r="BG359" i="41"/>
  <c r="BF359" i="41"/>
  <c r="BE359" i="41"/>
  <c r="BQ359" i="41" s="1"/>
  <c r="BD359" i="41"/>
  <c r="BC359" i="41"/>
  <c r="BB359" i="41"/>
  <c r="BP359" i="41" s="1"/>
  <c r="BA359" i="41"/>
  <c r="AZ359" i="41"/>
  <c r="AY359" i="41"/>
  <c r="AX359" i="41"/>
  <c r="AW359" i="41"/>
  <c r="AV359" i="41"/>
  <c r="AU359" i="41"/>
  <c r="AT359" i="41"/>
  <c r="AS359" i="41"/>
  <c r="BM359" i="41" s="1"/>
  <c r="AR359" i="41"/>
  <c r="AQ359" i="41"/>
  <c r="AP359" i="41"/>
  <c r="BL359" i="41" s="1"/>
  <c r="AO359" i="41"/>
  <c r="AN359" i="41"/>
  <c r="AM359" i="41"/>
  <c r="AL359" i="41"/>
  <c r="AK359" i="41"/>
  <c r="AJ359" i="41"/>
  <c r="AI359" i="41"/>
  <c r="AH359" i="41"/>
  <c r="AG359" i="41"/>
  <c r="BI359" i="41" s="1"/>
  <c r="BO358" i="41"/>
  <c r="BK358" i="41"/>
  <c r="BG358" i="41"/>
  <c r="BF358" i="41"/>
  <c r="BE358" i="41"/>
  <c r="BD358" i="41"/>
  <c r="BC358" i="41"/>
  <c r="BB358" i="41"/>
  <c r="BP358" i="41" s="1"/>
  <c r="BA358" i="41"/>
  <c r="AZ358" i="41"/>
  <c r="AY358" i="41"/>
  <c r="AX358" i="41"/>
  <c r="AW358" i="41"/>
  <c r="AV358" i="41"/>
  <c r="AU358" i="41"/>
  <c r="AT358" i="41"/>
  <c r="AS358" i="41"/>
  <c r="AR358" i="41"/>
  <c r="AQ358" i="41"/>
  <c r="AP358" i="41"/>
  <c r="BL358" i="41" s="1"/>
  <c r="AO358" i="41"/>
  <c r="AN358" i="41"/>
  <c r="AM358" i="41"/>
  <c r="AL358" i="41"/>
  <c r="AK358" i="41"/>
  <c r="AJ358" i="41"/>
  <c r="AI358" i="41"/>
  <c r="AH358" i="41"/>
  <c r="AG358" i="41"/>
  <c r="BO357" i="41"/>
  <c r="BK357" i="41"/>
  <c r="BG357" i="41"/>
  <c r="BF357" i="41"/>
  <c r="BQ357" i="41" s="1"/>
  <c r="BE357" i="41"/>
  <c r="BD357" i="41"/>
  <c r="BC357" i="41"/>
  <c r="BB357" i="41"/>
  <c r="BP357" i="41" s="1"/>
  <c r="BA357" i="41"/>
  <c r="AZ357" i="41"/>
  <c r="AY357" i="41"/>
  <c r="AX357" i="41"/>
  <c r="AW357" i="41"/>
  <c r="AV357" i="41"/>
  <c r="AU357" i="41"/>
  <c r="AT357" i="41"/>
  <c r="BM357" i="41" s="1"/>
  <c r="AS357" i="41"/>
  <c r="AR357" i="41"/>
  <c r="AQ357" i="41"/>
  <c r="AP357" i="41"/>
  <c r="BL357" i="41" s="1"/>
  <c r="AO357" i="41"/>
  <c r="AN357" i="41"/>
  <c r="AM357" i="41"/>
  <c r="AL357" i="41"/>
  <c r="AK357" i="41"/>
  <c r="AJ357" i="41"/>
  <c r="AI357" i="41"/>
  <c r="AH357" i="41"/>
  <c r="BI357" i="41" s="1"/>
  <c r="AG357" i="41"/>
  <c r="BO356" i="41"/>
  <c r="BK356" i="41"/>
  <c r="BG356" i="41"/>
  <c r="BF356" i="41"/>
  <c r="BQ356" i="41" s="1"/>
  <c r="BE356" i="41"/>
  <c r="BD356" i="41"/>
  <c r="BC356" i="41"/>
  <c r="BB356" i="41"/>
  <c r="BP356" i="41" s="1"/>
  <c r="BA356" i="41"/>
  <c r="AZ356" i="41"/>
  <c r="AY356" i="41"/>
  <c r="AX356" i="41"/>
  <c r="AW356" i="41"/>
  <c r="AV356" i="41"/>
  <c r="BN356" i="41" s="1"/>
  <c r="AU356" i="41"/>
  <c r="AT356" i="41"/>
  <c r="BM356" i="41" s="1"/>
  <c r="AS356" i="41"/>
  <c r="AR356" i="41"/>
  <c r="AQ356" i="41"/>
  <c r="AP356" i="41"/>
  <c r="BL356" i="41" s="1"/>
  <c r="AO356" i="41"/>
  <c r="AN356" i="41"/>
  <c r="AM356" i="41"/>
  <c r="AL356" i="41"/>
  <c r="AK356" i="41"/>
  <c r="AJ356" i="41"/>
  <c r="BJ356" i="41" s="1"/>
  <c r="AI356" i="41"/>
  <c r="AH356" i="41"/>
  <c r="BI356" i="41" s="1"/>
  <c r="AG356" i="41"/>
  <c r="BO355" i="41"/>
  <c r="BK355" i="41"/>
  <c r="BG355" i="41"/>
  <c r="BF355" i="41"/>
  <c r="BQ355" i="41" s="1"/>
  <c r="BE355" i="41"/>
  <c r="BD355" i="41"/>
  <c r="BC355" i="41"/>
  <c r="BB355" i="41"/>
  <c r="BP355" i="41" s="1"/>
  <c r="BA355" i="41"/>
  <c r="AZ355" i="41"/>
  <c r="AY355" i="41"/>
  <c r="AX355" i="41"/>
  <c r="AW355" i="41"/>
  <c r="AV355" i="41"/>
  <c r="BN355" i="41" s="1"/>
  <c r="AU355" i="41"/>
  <c r="AT355" i="41"/>
  <c r="BM355" i="41" s="1"/>
  <c r="AS355" i="41"/>
  <c r="AR355" i="41"/>
  <c r="AQ355" i="41"/>
  <c r="AP355" i="41"/>
  <c r="BL355" i="41" s="1"/>
  <c r="AO355" i="41"/>
  <c r="AN355" i="41"/>
  <c r="AM355" i="41"/>
  <c r="AL355" i="41"/>
  <c r="AK355" i="41"/>
  <c r="AJ355" i="41"/>
  <c r="AI355" i="41"/>
  <c r="AH355" i="41"/>
  <c r="BI355" i="41" s="1"/>
  <c r="AG355" i="41"/>
  <c r="BO354" i="41"/>
  <c r="BK354" i="41"/>
  <c r="BG354" i="41"/>
  <c r="BF354" i="41"/>
  <c r="BQ354" i="41" s="1"/>
  <c r="BE354" i="41"/>
  <c r="BD354" i="41"/>
  <c r="BC354" i="41"/>
  <c r="BB354" i="41"/>
  <c r="BP354" i="41" s="1"/>
  <c r="BA354" i="41"/>
  <c r="AZ354" i="41"/>
  <c r="AY354" i="41"/>
  <c r="AX354" i="41"/>
  <c r="AW354" i="41"/>
  <c r="AV354" i="41"/>
  <c r="AU354" i="41"/>
  <c r="AT354" i="41"/>
  <c r="BM354" i="41" s="1"/>
  <c r="AS354" i="41"/>
  <c r="AR354" i="41"/>
  <c r="AQ354" i="41"/>
  <c r="AP354" i="41"/>
  <c r="BL354" i="41" s="1"/>
  <c r="AO354" i="41"/>
  <c r="AN354" i="41"/>
  <c r="AM354" i="41"/>
  <c r="AL354" i="41"/>
  <c r="AK354" i="41"/>
  <c r="AJ354" i="41"/>
  <c r="AI354" i="41"/>
  <c r="AH354" i="41"/>
  <c r="BI354" i="41" s="1"/>
  <c r="AG354" i="41"/>
  <c r="BO353" i="41"/>
  <c r="BK353" i="41"/>
  <c r="BG353" i="41"/>
  <c r="BF353" i="41"/>
  <c r="BQ353" i="41" s="1"/>
  <c r="BE353" i="41"/>
  <c r="BD353" i="41"/>
  <c r="BC353" i="41"/>
  <c r="BB353" i="41"/>
  <c r="BP353" i="41" s="1"/>
  <c r="BA353" i="41"/>
  <c r="AZ353" i="41"/>
  <c r="AY353" i="41"/>
  <c r="AX353" i="41"/>
  <c r="AW353" i="41"/>
  <c r="AV353" i="41"/>
  <c r="AU353" i="41"/>
  <c r="AT353" i="41"/>
  <c r="BM353" i="41" s="1"/>
  <c r="AS353" i="41"/>
  <c r="AR353" i="41"/>
  <c r="AQ353" i="41"/>
  <c r="AP353" i="41"/>
  <c r="BL353" i="41" s="1"/>
  <c r="AO353" i="41"/>
  <c r="AN353" i="41"/>
  <c r="AM353" i="41"/>
  <c r="AL353" i="41"/>
  <c r="AK353" i="41"/>
  <c r="AJ353" i="41"/>
  <c r="AI353" i="41"/>
  <c r="AH353" i="41"/>
  <c r="BI353" i="41" s="1"/>
  <c r="AG353" i="41"/>
  <c r="BO352" i="41"/>
  <c r="BK352" i="41"/>
  <c r="BG352" i="41"/>
  <c r="BF352" i="41"/>
  <c r="BQ352" i="41" s="1"/>
  <c r="BE352" i="41"/>
  <c r="BD352" i="41"/>
  <c r="BC352" i="41"/>
  <c r="BB352" i="41"/>
  <c r="BP352" i="41" s="1"/>
  <c r="BA352" i="41"/>
  <c r="AZ352" i="41"/>
  <c r="AY352" i="41"/>
  <c r="AX352" i="41"/>
  <c r="AW352" i="41"/>
  <c r="AV352" i="41"/>
  <c r="BN352" i="41" s="1"/>
  <c r="AU352" i="41"/>
  <c r="AT352" i="41"/>
  <c r="BM352" i="41" s="1"/>
  <c r="AS352" i="41"/>
  <c r="AR352" i="41"/>
  <c r="AQ352" i="41"/>
  <c r="AP352" i="41"/>
  <c r="BL352" i="41" s="1"/>
  <c r="AO352" i="41"/>
  <c r="AN352" i="41"/>
  <c r="AM352" i="41"/>
  <c r="AL352" i="41"/>
  <c r="AK352" i="41"/>
  <c r="AJ352" i="41"/>
  <c r="BJ352" i="41" s="1"/>
  <c r="AI352" i="41"/>
  <c r="AH352" i="41"/>
  <c r="BI352" i="41" s="1"/>
  <c r="AG352" i="41"/>
  <c r="BO351" i="41"/>
  <c r="BK351" i="41"/>
  <c r="BG351" i="41"/>
  <c r="BF351" i="41"/>
  <c r="BQ351" i="41" s="1"/>
  <c r="BE351" i="41"/>
  <c r="BD351" i="41"/>
  <c r="BC351" i="41"/>
  <c r="BB351" i="41"/>
  <c r="BP351" i="41" s="1"/>
  <c r="BA351" i="41"/>
  <c r="AZ351" i="41"/>
  <c r="AY351" i="41"/>
  <c r="AX351" i="41"/>
  <c r="AW351" i="41"/>
  <c r="AV351" i="41"/>
  <c r="BN351" i="41" s="1"/>
  <c r="AU351" i="41"/>
  <c r="AT351" i="41"/>
  <c r="BM351" i="41" s="1"/>
  <c r="AS351" i="41"/>
  <c r="AR351" i="41"/>
  <c r="AQ351" i="41"/>
  <c r="AP351" i="41"/>
  <c r="BL351" i="41" s="1"/>
  <c r="AO351" i="41"/>
  <c r="AN351" i="41"/>
  <c r="AM351" i="41"/>
  <c r="AL351" i="41"/>
  <c r="AK351" i="41"/>
  <c r="AJ351" i="41"/>
  <c r="AI351" i="41"/>
  <c r="AH351" i="41"/>
  <c r="BI351" i="41" s="1"/>
  <c r="AG351" i="41"/>
  <c r="BO350" i="41"/>
  <c r="BK350" i="41"/>
  <c r="BG350" i="41"/>
  <c r="BF350" i="41"/>
  <c r="BQ350" i="41" s="1"/>
  <c r="BE350" i="41"/>
  <c r="BD350" i="41"/>
  <c r="BC350" i="41"/>
  <c r="BB350" i="41"/>
  <c r="BP350" i="41" s="1"/>
  <c r="BA350" i="41"/>
  <c r="AZ350" i="41"/>
  <c r="AY350" i="41"/>
  <c r="AX350" i="41"/>
  <c r="AW350" i="41"/>
  <c r="AV350" i="41"/>
  <c r="AU350" i="41"/>
  <c r="AT350" i="41"/>
  <c r="BM350" i="41" s="1"/>
  <c r="AS350" i="41"/>
  <c r="AR350" i="41"/>
  <c r="AQ350" i="41"/>
  <c r="AP350" i="41"/>
  <c r="BL350" i="41" s="1"/>
  <c r="AO350" i="41"/>
  <c r="AN350" i="41"/>
  <c r="AM350" i="41"/>
  <c r="AL350" i="41"/>
  <c r="AK350" i="41"/>
  <c r="AJ350" i="41"/>
  <c r="AI350" i="41"/>
  <c r="AH350" i="41"/>
  <c r="BI350" i="41" s="1"/>
  <c r="AG350" i="41"/>
  <c r="BO349" i="41"/>
  <c r="BK349" i="41"/>
  <c r="BG349" i="41"/>
  <c r="BF349" i="41"/>
  <c r="BQ349" i="41" s="1"/>
  <c r="BE349" i="41"/>
  <c r="BD349" i="41"/>
  <c r="BC349" i="41"/>
  <c r="BB349" i="41"/>
  <c r="BP349" i="41" s="1"/>
  <c r="BA349" i="41"/>
  <c r="AZ349" i="41"/>
  <c r="AY349" i="41"/>
  <c r="AX349" i="41"/>
  <c r="AW349" i="41"/>
  <c r="AV349" i="41"/>
  <c r="AU349" i="41"/>
  <c r="AT349" i="41"/>
  <c r="BM349" i="41" s="1"/>
  <c r="AS349" i="41"/>
  <c r="AR349" i="41"/>
  <c r="AQ349" i="41"/>
  <c r="AP349" i="41"/>
  <c r="BL349" i="41" s="1"/>
  <c r="AO349" i="41"/>
  <c r="AN349" i="41"/>
  <c r="AM349" i="41"/>
  <c r="AL349" i="41"/>
  <c r="AK349" i="41"/>
  <c r="AJ349" i="41"/>
  <c r="AI349" i="41"/>
  <c r="AH349" i="41"/>
  <c r="BI349" i="41" s="1"/>
  <c r="AG349" i="41"/>
  <c r="BO348" i="41"/>
  <c r="BK348" i="41"/>
  <c r="BG348" i="41"/>
  <c r="BF348" i="41"/>
  <c r="BQ348" i="41" s="1"/>
  <c r="BE348" i="41"/>
  <c r="BD348" i="41"/>
  <c r="BC348" i="41"/>
  <c r="BB348" i="41"/>
  <c r="BP348" i="41" s="1"/>
  <c r="BA348" i="41"/>
  <c r="AZ348" i="41"/>
  <c r="AY348" i="41"/>
  <c r="AX348" i="41"/>
  <c r="AW348" i="41"/>
  <c r="AV348" i="41"/>
  <c r="BN348" i="41" s="1"/>
  <c r="AU348" i="41"/>
  <c r="AT348" i="41"/>
  <c r="BM348" i="41" s="1"/>
  <c r="AS348" i="41"/>
  <c r="AR348" i="41"/>
  <c r="AQ348" i="41"/>
  <c r="AP348" i="41"/>
  <c r="BL348" i="41" s="1"/>
  <c r="AO348" i="41"/>
  <c r="AN348" i="41"/>
  <c r="AM348" i="41"/>
  <c r="AL348" i="41"/>
  <c r="AK348" i="41"/>
  <c r="AJ348" i="41"/>
  <c r="BJ348" i="41" s="1"/>
  <c r="AI348" i="41"/>
  <c r="AH348" i="41"/>
  <c r="BI348" i="41" s="1"/>
  <c r="AG348" i="41"/>
  <c r="BO347" i="41"/>
  <c r="BK347" i="41"/>
  <c r="BG347" i="41"/>
  <c r="BF347" i="41"/>
  <c r="BQ347" i="41" s="1"/>
  <c r="BE347" i="41"/>
  <c r="BD347" i="41"/>
  <c r="BC347" i="41"/>
  <c r="BB347" i="41"/>
  <c r="BP347" i="41" s="1"/>
  <c r="BA347" i="41"/>
  <c r="AZ347" i="41"/>
  <c r="AY347" i="41"/>
  <c r="AX347" i="41"/>
  <c r="AW347" i="41"/>
  <c r="AV347" i="41"/>
  <c r="BN347" i="41" s="1"/>
  <c r="AU347" i="41"/>
  <c r="AT347" i="41"/>
  <c r="BM347" i="41" s="1"/>
  <c r="AS347" i="41"/>
  <c r="AR347" i="41"/>
  <c r="AQ347" i="41"/>
  <c r="AP347" i="41"/>
  <c r="BL347" i="41" s="1"/>
  <c r="AO347" i="41"/>
  <c r="AN347" i="41"/>
  <c r="AM347" i="41"/>
  <c r="AL347" i="41"/>
  <c r="AK347" i="41"/>
  <c r="AJ347" i="41"/>
  <c r="BJ347" i="41" s="1"/>
  <c r="AI347" i="41"/>
  <c r="AH347" i="41"/>
  <c r="BI347" i="41" s="1"/>
  <c r="AG347" i="41"/>
  <c r="BO346" i="41"/>
  <c r="BK346" i="41"/>
  <c r="BG346" i="41"/>
  <c r="BF346" i="41"/>
  <c r="BQ346" i="41" s="1"/>
  <c r="BE346" i="41"/>
  <c r="BD346" i="41"/>
  <c r="BC346" i="41"/>
  <c r="BB346" i="41"/>
  <c r="BP346" i="41" s="1"/>
  <c r="BA346" i="41"/>
  <c r="AZ346" i="41"/>
  <c r="AY346" i="41"/>
  <c r="AX346" i="41"/>
  <c r="AW346" i="41"/>
  <c r="AV346" i="41"/>
  <c r="AU346" i="41"/>
  <c r="AT346" i="41"/>
  <c r="BM346" i="41" s="1"/>
  <c r="AS346" i="41"/>
  <c r="AR346" i="41"/>
  <c r="AQ346" i="41"/>
  <c r="AP346" i="41"/>
  <c r="BL346" i="41" s="1"/>
  <c r="AO346" i="41"/>
  <c r="AN346" i="41"/>
  <c r="AM346" i="41"/>
  <c r="AL346" i="41"/>
  <c r="AK346" i="41"/>
  <c r="AJ346" i="41"/>
  <c r="AI346" i="41"/>
  <c r="AH346" i="41"/>
  <c r="BI346" i="41" s="1"/>
  <c r="AG346" i="41"/>
  <c r="BO345" i="41"/>
  <c r="BK345" i="41"/>
  <c r="BG345" i="41"/>
  <c r="BF345" i="41"/>
  <c r="BQ345" i="41" s="1"/>
  <c r="BE345" i="41"/>
  <c r="BD345" i="41"/>
  <c r="BC345" i="41"/>
  <c r="BB345" i="41"/>
  <c r="BP345" i="41" s="1"/>
  <c r="BA345" i="41"/>
  <c r="AZ345" i="41"/>
  <c r="AY345" i="41"/>
  <c r="AX345" i="41"/>
  <c r="AW345" i="41"/>
  <c r="AV345" i="41"/>
  <c r="AU345" i="41"/>
  <c r="AT345" i="41"/>
  <c r="BM345" i="41" s="1"/>
  <c r="AS345" i="41"/>
  <c r="AR345" i="41"/>
  <c r="AQ345" i="41"/>
  <c r="AP345" i="41"/>
  <c r="BL345" i="41" s="1"/>
  <c r="AO345" i="41"/>
  <c r="AN345" i="41"/>
  <c r="AM345" i="41"/>
  <c r="AL345" i="41"/>
  <c r="AK345" i="41"/>
  <c r="AJ345" i="41"/>
  <c r="AI345" i="41"/>
  <c r="AH345" i="41"/>
  <c r="BI345" i="41" s="1"/>
  <c r="AG345" i="41"/>
  <c r="BO344" i="41"/>
  <c r="BK344" i="41"/>
  <c r="BG344" i="41"/>
  <c r="BF344" i="41"/>
  <c r="BQ344" i="41" s="1"/>
  <c r="BE344" i="41"/>
  <c r="BD344" i="41"/>
  <c r="BC344" i="41"/>
  <c r="BB344" i="41"/>
  <c r="BP344" i="41" s="1"/>
  <c r="BA344" i="41"/>
  <c r="AZ344" i="41"/>
  <c r="AY344" i="41"/>
  <c r="AX344" i="41"/>
  <c r="AW344" i="41"/>
  <c r="AV344" i="41"/>
  <c r="BN344" i="41" s="1"/>
  <c r="AU344" i="41"/>
  <c r="AT344" i="41"/>
  <c r="BM344" i="41" s="1"/>
  <c r="AS344" i="41"/>
  <c r="AR344" i="41"/>
  <c r="AQ344" i="41"/>
  <c r="AP344" i="41"/>
  <c r="BL344" i="41" s="1"/>
  <c r="AO344" i="41"/>
  <c r="AN344" i="41"/>
  <c r="AM344" i="41"/>
  <c r="AL344" i="41"/>
  <c r="AK344" i="41"/>
  <c r="AJ344" i="41"/>
  <c r="BJ344" i="41" s="1"/>
  <c r="AI344" i="41"/>
  <c r="AH344" i="41"/>
  <c r="BI344" i="41" s="1"/>
  <c r="AG344" i="41"/>
  <c r="BO343" i="41"/>
  <c r="BK343" i="41"/>
  <c r="BG343" i="41"/>
  <c r="BF343" i="41"/>
  <c r="BQ343" i="41" s="1"/>
  <c r="BE343" i="41"/>
  <c r="BD343" i="41"/>
  <c r="BC343" i="41"/>
  <c r="BB343" i="41"/>
  <c r="BP343" i="41" s="1"/>
  <c r="BA343" i="41"/>
  <c r="AZ343" i="41"/>
  <c r="AY343" i="41"/>
  <c r="AX343" i="41"/>
  <c r="AW343" i="41"/>
  <c r="AV343" i="41"/>
  <c r="BN343" i="41" s="1"/>
  <c r="AU343" i="41"/>
  <c r="AT343" i="41"/>
  <c r="BM343" i="41" s="1"/>
  <c r="AS343" i="41"/>
  <c r="AR343" i="41"/>
  <c r="AQ343" i="41"/>
  <c r="AP343" i="41"/>
  <c r="BL343" i="41" s="1"/>
  <c r="AO343" i="41"/>
  <c r="AN343" i="41"/>
  <c r="AM343" i="41"/>
  <c r="AL343" i="41"/>
  <c r="AK343" i="41"/>
  <c r="AJ343" i="41"/>
  <c r="BJ343" i="41" s="1"/>
  <c r="AI343" i="41"/>
  <c r="AH343" i="41"/>
  <c r="BI343" i="41" s="1"/>
  <c r="AG343" i="41"/>
  <c r="BO342" i="41"/>
  <c r="BK342" i="41"/>
  <c r="BG342" i="41"/>
  <c r="BF342" i="41"/>
  <c r="BQ342" i="41" s="1"/>
  <c r="BE342" i="41"/>
  <c r="BD342" i="41"/>
  <c r="BC342" i="41"/>
  <c r="BB342" i="41"/>
  <c r="BP342" i="41" s="1"/>
  <c r="BA342" i="41"/>
  <c r="AZ342" i="41"/>
  <c r="AY342" i="41"/>
  <c r="AX342" i="41"/>
  <c r="AW342" i="41"/>
  <c r="AV342" i="41"/>
  <c r="AU342" i="41"/>
  <c r="AT342" i="41"/>
  <c r="BM342" i="41" s="1"/>
  <c r="AS342" i="41"/>
  <c r="AR342" i="41"/>
  <c r="AQ342" i="41"/>
  <c r="AP342" i="41"/>
  <c r="BL342" i="41" s="1"/>
  <c r="AO342" i="41"/>
  <c r="AN342" i="41"/>
  <c r="AM342" i="41"/>
  <c r="AL342" i="41"/>
  <c r="AK342" i="41"/>
  <c r="AJ342" i="41"/>
  <c r="AI342" i="41"/>
  <c r="AH342" i="41"/>
  <c r="BI342" i="41" s="1"/>
  <c r="AG342" i="41"/>
  <c r="BO341" i="41"/>
  <c r="BK341" i="41"/>
  <c r="BG341" i="41"/>
  <c r="BF341" i="41"/>
  <c r="BQ341" i="41" s="1"/>
  <c r="BE341" i="41"/>
  <c r="BD341" i="41"/>
  <c r="BC341" i="41"/>
  <c r="BB341" i="41"/>
  <c r="BP341" i="41" s="1"/>
  <c r="BA341" i="41"/>
  <c r="AZ341" i="41"/>
  <c r="AY341" i="41"/>
  <c r="AX341" i="41"/>
  <c r="AW341" i="41"/>
  <c r="AV341" i="41"/>
  <c r="AU341" i="41"/>
  <c r="AT341" i="41"/>
  <c r="BM341" i="41" s="1"/>
  <c r="AS341" i="41"/>
  <c r="AR341" i="41"/>
  <c r="AQ341" i="41"/>
  <c r="AP341" i="41"/>
  <c r="BL341" i="41" s="1"/>
  <c r="AO341" i="41"/>
  <c r="AN341" i="41"/>
  <c r="AM341" i="41"/>
  <c r="AL341" i="41"/>
  <c r="AK341" i="41"/>
  <c r="AJ341" i="41"/>
  <c r="AI341" i="41"/>
  <c r="AH341" i="41"/>
  <c r="BI341" i="41" s="1"/>
  <c r="AG341" i="41"/>
  <c r="BO340" i="41"/>
  <c r="BK340" i="41"/>
  <c r="BG340" i="41"/>
  <c r="BF340" i="41"/>
  <c r="BQ340" i="41" s="1"/>
  <c r="BE340" i="41"/>
  <c r="BD340" i="41"/>
  <c r="BC340" i="41"/>
  <c r="BB340" i="41"/>
  <c r="BP340" i="41" s="1"/>
  <c r="BA340" i="41"/>
  <c r="AZ340" i="41"/>
  <c r="AY340" i="41"/>
  <c r="AX340" i="41"/>
  <c r="AW340" i="41"/>
  <c r="AV340" i="41"/>
  <c r="BN340" i="41" s="1"/>
  <c r="AU340" i="41"/>
  <c r="AT340" i="41"/>
  <c r="BM340" i="41" s="1"/>
  <c r="AS340" i="41"/>
  <c r="AR340" i="41"/>
  <c r="AQ340" i="41"/>
  <c r="AP340" i="41"/>
  <c r="BL340" i="41" s="1"/>
  <c r="AO340" i="41"/>
  <c r="AN340" i="41"/>
  <c r="AM340" i="41"/>
  <c r="AL340" i="41"/>
  <c r="AK340" i="41"/>
  <c r="AJ340" i="41"/>
  <c r="BJ340" i="41" s="1"/>
  <c r="AI340" i="41"/>
  <c r="AH340" i="41"/>
  <c r="BI340" i="41" s="1"/>
  <c r="AG340" i="41"/>
  <c r="BO339" i="41"/>
  <c r="BK339" i="41"/>
  <c r="BG339" i="41"/>
  <c r="BF339" i="41"/>
  <c r="BQ339" i="41" s="1"/>
  <c r="BE339" i="41"/>
  <c r="BD339" i="41"/>
  <c r="BC339" i="41"/>
  <c r="BB339" i="41"/>
  <c r="BP339" i="41" s="1"/>
  <c r="BA339" i="41"/>
  <c r="AZ339" i="41"/>
  <c r="AY339" i="41"/>
  <c r="AX339" i="41"/>
  <c r="AW339" i="41"/>
  <c r="AV339" i="41"/>
  <c r="BN339" i="41" s="1"/>
  <c r="AU339" i="41"/>
  <c r="AT339" i="41"/>
  <c r="BM339" i="41" s="1"/>
  <c r="AS339" i="41"/>
  <c r="AR339" i="41"/>
  <c r="AQ339" i="41"/>
  <c r="AP339" i="41"/>
  <c r="BL339" i="41" s="1"/>
  <c r="AO339" i="41"/>
  <c r="AN339" i="41"/>
  <c r="AM339" i="41"/>
  <c r="AL339" i="41"/>
  <c r="AK339" i="41"/>
  <c r="AJ339" i="41"/>
  <c r="BJ339" i="41" s="1"/>
  <c r="AI339" i="41"/>
  <c r="AH339" i="41"/>
  <c r="BI339" i="41" s="1"/>
  <c r="AG339" i="41"/>
  <c r="BO338" i="41"/>
  <c r="BK338" i="41"/>
  <c r="BG338" i="41"/>
  <c r="BF338" i="41"/>
  <c r="BQ338" i="41" s="1"/>
  <c r="BE338" i="41"/>
  <c r="BD338" i="41"/>
  <c r="BC338" i="41"/>
  <c r="BB338" i="41"/>
  <c r="BP338" i="41" s="1"/>
  <c r="BA338" i="41"/>
  <c r="AZ338" i="41"/>
  <c r="AY338" i="41"/>
  <c r="AX338" i="41"/>
  <c r="AW338" i="41"/>
  <c r="AV338" i="41"/>
  <c r="AU338" i="41"/>
  <c r="AT338" i="41"/>
  <c r="BM338" i="41" s="1"/>
  <c r="AS338" i="41"/>
  <c r="AR338" i="41"/>
  <c r="AQ338" i="41"/>
  <c r="AP338" i="41"/>
  <c r="BL338" i="41" s="1"/>
  <c r="AO338" i="41"/>
  <c r="AN338" i="41"/>
  <c r="AM338" i="41"/>
  <c r="AL338" i="41"/>
  <c r="AK338" i="41"/>
  <c r="AJ338" i="41"/>
  <c r="AI338" i="41"/>
  <c r="AH338" i="41"/>
  <c r="BI338" i="41" s="1"/>
  <c r="AG338" i="41"/>
  <c r="BO337" i="41"/>
  <c r="BK337" i="41"/>
  <c r="BG337" i="41"/>
  <c r="BF337" i="41"/>
  <c r="BQ337" i="41" s="1"/>
  <c r="BE337" i="41"/>
  <c r="BD337" i="41"/>
  <c r="BC337" i="41"/>
  <c r="BB337" i="41"/>
  <c r="BP337" i="41" s="1"/>
  <c r="BA337" i="41"/>
  <c r="AZ337" i="41"/>
  <c r="AY337" i="41"/>
  <c r="AX337" i="41"/>
  <c r="AW337" i="41"/>
  <c r="AV337" i="41"/>
  <c r="AU337" i="41"/>
  <c r="AT337" i="41"/>
  <c r="BM337" i="41" s="1"/>
  <c r="AS337" i="41"/>
  <c r="AR337" i="41"/>
  <c r="AQ337" i="41"/>
  <c r="AP337" i="41"/>
  <c r="BL337" i="41" s="1"/>
  <c r="AO337" i="41"/>
  <c r="AN337" i="41"/>
  <c r="AM337" i="41"/>
  <c r="AL337" i="41"/>
  <c r="AK337" i="41"/>
  <c r="AJ337" i="41"/>
  <c r="AI337" i="41"/>
  <c r="AH337" i="41"/>
  <c r="BI337" i="41" s="1"/>
  <c r="AG337" i="41"/>
  <c r="BO336" i="41"/>
  <c r="BK336" i="41"/>
  <c r="BG336" i="41"/>
  <c r="BF336" i="41"/>
  <c r="BQ336" i="41" s="1"/>
  <c r="BE336" i="41"/>
  <c r="BD336" i="41"/>
  <c r="BC336" i="41"/>
  <c r="BB336" i="41"/>
  <c r="BP336" i="41" s="1"/>
  <c r="BA336" i="41"/>
  <c r="AZ336" i="41"/>
  <c r="AY336" i="41"/>
  <c r="AX336" i="41"/>
  <c r="AW336" i="41"/>
  <c r="AV336" i="41"/>
  <c r="BN336" i="41" s="1"/>
  <c r="AU336" i="41"/>
  <c r="AT336" i="41"/>
  <c r="BM336" i="41" s="1"/>
  <c r="AS336" i="41"/>
  <c r="AR336" i="41"/>
  <c r="AQ336" i="41"/>
  <c r="AP336" i="41"/>
  <c r="BL336" i="41" s="1"/>
  <c r="AO336" i="41"/>
  <c r="AN336" i="41"/>
  <c r="AM336" i="41"/>
  <c r="AL336" i="41"/>
  <c r="AK336" i="41"/>
  <c r="AJ336" i="41"/>
  <c r="BJ336" i="41" s="1"/>
  <c r="AI336" i="41"/>
  <c r="AH336" i="41"/>
  <c r="BI336" i="41" s="1"/>
  <c r="AG336" i="41"/>
  <c r="BO335" i="41"/>
  <c r="BK335" i="41"/>
  <c r="BG335" i="41"/>
  <c r="BF335" i="41"/>
  <c r="BQ335" i="41" s="1"/>
  <c r="BE335" i="41"/>
  <c r="BD335" i="41"/>
  <c r="BC335" i="41"/>
  <c r="BB335" i="41"/>
  <c r="BP335" i="41" s="1"/>
  <c r="BA335" i="41"/>
  <c r="AZ335" i="41"/>
  <c r="AY335" i="41"/>
  <c r="AX335" i="41"/>
  <c r="AW335" i="41"/>
  <c r="AV335" i="41"/>
  <c r="BN335" i="41" s="1"/>
  <c r="AU335" i="41"/>
  <c r="AT335" i="41"/>
  <c r="BM335" i="41" s="1"/>
  <c r="AS335" i="41"/>
  <c r="AR335" i="41"/>
  <c r="AQ335" i="41"/>
  <c r="AP335" i="41"/>
  <c r="BL335" i="41" s="1"/>
  <c r="AO335" i="41"/>
  <c r="AN335" i="41"/>
  <c r="AM335" i="41"/>
  <c r="AL335" i="41"/>
  <c r="AK335" i="41"/>
  <c r="AJ335" i="41"/>
  <c r="BJ335" i="41" s="1"/>
  <c r="AI335" i="41"/>
  <c r="AH335" i="41"/>
  <c r="BI335" i="41" s="1"/>
  <c r="AG335" i="41"/>
  <c r="BO334" i="41"/>
  <c r="BK334" i="41"/>
  <c r="BG334" i="41"/>
  <c r="BF334" i="41"/>
  <c r="BQ334" i="41" s="1"/>
  <c r="BE334" i="41"/>
  <c r="BD334" i="41"/>
  <c r="BC334" i="41"/>
  <c r="BB334" i="41"/>
  <c r="BP334" i="41" s="1"/>
  <c r="BA334" i="41"/>
  <c r="AZ334" i="41"/>
  <c r="AY334" i="41"/>
  <c r="AX334" i="41"/>
  <c r="AW334" i="41"/>
  <c r="AV334" i="41"/>
  <c r="AU334" i="41"/>
  <c r="AT334" i="41"/>
  <c r="BM334" i="41" s="1"/>
  <c r="AS334" i="41"/>
  <c r="AR334" i="41"/>
  <c r="AQ334" i="41"/>
  <c r="AP334" i="41"/>
  <c r="BL334" i="41" s="1"/>
  <c r="AO334" i="41"/>
  <c r="AN334" i="41"/>
  <c r="AM334" i="41"/>
  <c r="AL334" i="41"/>
  <c r="AK334" i="41"/>
  <c r="AJ334" i="41"/>
  <c r="AI334" i="41"/>
  <c r="AH334" i="41"/>
  <c r="BI334" i="41" s="1"/>
  <c r="AG334" i="41"/>
  <c r="BO333" i="41"/>
  <c r="BK333" i="41"/>
  <c r="BG333" i="41"/>
  <c r="BF333" i="41"/>
  <c r="BQ333" i="41" s="1"/>
  <c r="BE333" i="41"/>
  <c r="BD333" i="41"/>
  <c r="BC333" i="41"/>
  <c r="BB333" i="41"/>
  <c r="BP333" i="41" s="1"/>
  <c r="BA333" i="41"/>
  <c r="AZ333" i="41"/>
  <c r="AY333" i="41"/>
  <c r="AX333" i="41"/>
  <c r="AW333" i="41"/>
  <c r="AV333" i="41"/>
  <c r="AU333" i="41"/>
  <c r="AT333" i="41"/>
  <c r="BM333" i="41" s="1"/>
  <c r="AS333" i="41"/>
  <c r="AR333" i="41"/>
  <c r="AQ333" i="41"/>
  <c r="AP333" i="41"/>
  <c r="BL333" i="41" s="1"/>
  <c r="AO333" i="41"/>
  <c r="AN333" i="41"/>
  <c r="AM333" i="41"/>
  <c r="AL333" i="41"/>
  <c r="AK333" i="41"/>
  <c r="AJ333" i="41"/>
  <c r="AI333" i="41"/>
  <c r="AH333" i="41"/>
  <c r="BI333" i="41" s="1"/>
  <c r="AG333" i="41"/>
  <c r="BO332" i="41"/>
  <c r="BK332" i="41"/>
  <c r="BG332" i="41"/>
  <c r="BF332" i="41"/>
  <c r="BQ332" i="41" s="1"/>
  <c r="BE332" i="41"/>
  <c r="BD332" i="41"/>
  <c r="BC332" i="41"/>
  <c r="BB332" i="41"/>
  <c r="BP332" i="41" s="1"/>
  <c r="BA332" i="41"/>
  <c r="AZ332" i="41"/>
  <c r="AY332" i="41"/>
  <c r="AX332" i="41"/>
  <c r="AW332" i="41"/>
  <c r="AV332" i="41"/>
  <c r="BN332" i="41" s="1"/>
  <c r="AU332" i="41"/>
  <c r="AT332" i="41"/>
  <c r="BM332" i="41" s="1"/>
  <c r="AS332" i="41"/>
  <c r="AR332" i="41"/>
  <c r="AQ332" i="41"/>
  <c r="AP332" i="41"/>
  <c r="BL332" i="41" s="1"/>
  <c r="AO332" i="41"/>
  <c r="AN332" i="41"/>
  <c r="AM332" i="41"/>
  <c r="AL332" i="41"/>
  <c r="AK332" i="41"/>
  <c r="AJ332" i="41"/>
  <c r="AI332" i="41"/>
  <c r="AH332" i="41"/>
  <c r="BI332" i="41" s="1"/>
  <c r="AG332" i="41"/>
  <c r="BK331" i="41"/>
  <c r="BG331" i="41"/>
  <c r="BF331" i="41"/>
  <c r="BQ331" i="41" s="1"/>
  <c r="BE331" i="41"/>
  <c r="BD331" i="41"/>
  <c r="BC331" i="41"/>
  <c r="BB331" i="41"/>
  <c r="BP331" i="41" s="1"/>
  <c r="BA331" i="41"/>
  <c r="AZ331" i="41"/>
  <c r="BO331" i="41" s="1"/>
  <c r="AY331" i="41"/>
  <c r="AX331" i="41"/>
  <c r="AW331" i="41"/>
  <c r="AV331" i="41"/>
  <c r="BN331" i="41" s="1"/>
  <c r="AU331" i="41"/>
  <c r="AT331" i="41"/>
  <c r="BM331" i="41" s="1"/>
  <c r="AS331" i="41"/>
  <c r="AR331" i="41"/>
  <c r="AQ331" i="41"/>
  <c r="AP331" i="41"/>
  <c r="BL331" i="41" s="1"/>
  <c r="AO331" i="41"/>
  <c r="AN331" i="41"/>
  <c r="AM331" i="41"/>
  <c r="AL331" i="41"/>
  <c r="AK331" i="41"/>
  <c r="AJ331" i="41"/>
  <c r="BJ331" i="41" s="1"/>
  <c r="AI331" i="41"/>
  <c r="AH331" i="41"/>
  <c r="BI331" i="41" s="1"/>
  <c r="AG331" i="41"/>
  <c r="BK330" i="41"/>
  <c r="BG330" i="41"/>
  <c r="BF330" i="41"/>
  <c r="BQ330" i="41" s="1"/>
  <c r="BE330" i="41"/>
  <c r="BD330" i="41"/>
  <c r="BC330" i="41"/>
  <c r="BB330" i="41"/>
  <c r="BA330" i="41"/>
  <c r="AZ330" i="41"/>
  <c r="BO330" i="41" s="1"/>
  <c r="AY330" i="41"/>
  <c r="AX330" i="41"/>
  <c r="AW330" i="41"/>
  <c r="AV330" i="41"/>
  <c r="BN330" i="41" s="1"/>
  <c r="AU330" i="41"/>
  <c r="AT330" i="41"/>
  <c r="BM330" i="41" s="1"/>
  <c r="AS330" i="41"/>
  <c r="AR330" i="41"/>
  <c r="AQ330" i="41"/>
  <c r="AP330" i="41"/>
  <c r="AO330" i="41"/>
  <c r="AN330" i="41"/>
  <c r="AM330" i="41"/>
  <c r="AL330" i="41"/>
  <c r="AK330" i="41"/>
  <c r="AJ330" i="41"/>
  <c r="BJ330" i="41" s="1"/>
  <c r="AI330" i="41"/>
  <c r="AH330" i="41"/>
  <c r="BI330" i="41" s="1"/>
  <c r="AG330" i="41"/>
  <c r="BQ329" i="41"/>
  <c r="BK329" i="41"/>
  <c r="BG329" i="41"/>
  <c r="BF329" i="41"/>
  <c r="BE329" i="41"/>
  <c r="BD329" i="41"/>
  <c r="BC329" i="41"/>
  <c r="BB329" i="41"/>
  <c r="BA329" i="41"/>
  <c r="AZ329" i="41"/>
  <c r="BO329" i="41" s="1"/>
  <c r="AY329" i="41"/>
  <c r="AX329" i="41"/>
  <c r="AW329" i="41"/>
  <c r="AV329" i="41"/>
  <c r="BN329" i="41" s="1"/>
  <c r="AU329" i="41"/>
  <c r="AT329" i="41"/>
  <c r="BM329" i="41" s="1"/>
  <c r="AS329" i="41"/>
  <c r="AR329" i="41"/>
  <c r="AQ329" i="41"/>
  <c r="AP329" i="41"/>
  <c r="AO329" i="41"/>
  <c r="AN329" i="41"/>
  <c r="AM329" i="41"/>
  <c r="AL329" i="41"/>
  <c r="AK329" i="41"/>
  <c r="AJ329" i="41"/>
  <c r="BJ329" i="41" s="1"/>
  <c r="AI329" i="41"/>
  <c r="AH329" i="41"/>
  <c r="BI329" i="41" s="1"/>
  <c r="AG329" i="41"/>
  <c r="BQ328" i="41"/>
  <c r="BG328" i="41"/>
  <c r="BF328" i="41"/>
  <c r="BE328" i="41"/>
  <c r="BD328" i="41"/>
  <c r="BC328" i="41"/>
  <c r="BB328" i="41"/>
  <c r="BA328" i="41"/>
  <c r="AZ328" i="41"/>
  <c r="BO328" i="41" s="1"/>
  <c r="AY328" i="41"/>
  <c r="AX328" i="41"/>
  <c r="AW328" i="41"/>
  <c r="AV328" i="41"/>
  <c r="BN328" i="41" s="1"/>
  <c r="AU328" i="41"/>
  <c r="AT328" i="41"/>
  <c r="BM328" i="41" s="1"/>
  <c r="AS328" i="41"/>
  <c r="AR328" i="41"/>
  <c r="AQ328" i="41"/>
  <c r="AP328" i="41"/>
  <c r="AO328" i="41"/>
  <c r="BK328" i="41" s="1"/>
  <c r="AN328" i="41"/>
  <c r="AM328" i="41"/>
  <c r="AL328" i="41"/>
  <c r="AK328" i="41"/>
  <c r="AJ328" i="41"/>
  <c r="AI328" i="41"/>
  <c r="AH328" i="41"/>
  <c r="AG328" i="41"/>
  <c r="BI328" i="41" s="1"/>
  <c r="BG327" i="41"/>
  <c r="BF327" i="41"/>
  <c r="BE327" i="41"/>
  <c r="BQ327" i="41" s="1"/>
  <c r="BD327" i="41"/>
  <c r="BC327" i="41"/>
  <c r="BB327" i="41"/>
  <c r="BP327" i="41" s="1"/>
  <c r="BA327" i="41"/>
  <c r="AZ327" i="41"/>
  <c r="AY327" i="41"/>
  <c r="AX327" i="41"/>
  <c r="AW327" i="41"/>
  <c r="BN327" i="41" s="1"/>
  <c r="AV327" i="41"/>
  <c r="AU327" i="41"/>
  <c r="AT327" i="41"/>
  <c r="AS327" i="41"/>
  <c r="BM327" i="41" s="1"/>
  <c r="AR327" i="41"/>
  <c r="AQ327" i="41"/>
  <c r="AP327" i="41"/>
  <c r="BL327" i="41" s="1"/>
  <c r="AO327" i="41"/>
  <c r="AN327" i="41"/>
  <c r="AM327" i="41"/>
  <c r="AL327" i="41"/>
  <c r="AK327" i="41"/>
  <c r="BJ327" i="41" s="1"/>
  <c r="AJ327" i="41"/>
  <c r="AI327" i="41"/>
  <c r="AH327" i="41"/>
  <c r="AG327" i="41"/>
  <c r="BI327" i="41" s="1"/>
  <c r="BJ326" i="41"/>
  <c r="BG326" i="41"/>
  <c r="BF326" i="41"/>
  <c r="BE326" i="41"/>
  <c r="BQ326" i="41" s="1"/>
  <c r="BD326" i="41"/>
  <c r="BC326" i="41"/>
  <c r="BB326" i="41"/>
  <c r="BP326" i="41" s="1"/>
  <c r="BA326" i="41"/>
  <c r="AZ326" i="41"/>
  <c r="BO326" i="41" s="1"/>
  <c r="AY326" i="41"/>
  <c r="AX326" i="41"/>
  <c r="AW326" i="41"/>
  <c r="BN326" i="41" s="1"/>
  <c r="AV326" i="41"/>
  <c r="AU326" i="41"/>
  <c r="AT326" i="41"/>
  <c r="AS326" i="41"/>
  <c r="BM326" i="41" s="1"/>
  <c r="AR326" i="41"/>
  <c r="AQ326" i="41"/>
  <c r="AP326" i="41"/>
  <c r="BL326" i="41" s="1"/>
  <c r="AO326" i="41"/>
  <c r="AN326" i="41"/>
  <c r="BK326" i="41" s="1"/>
  <c r="AM326" i="41"/>
  <c r="AL326" i="41"/>
  <c r="AK326" i="41"/>
  <c r="AJ326" i="41"/>
  <c r="AI326" i="41"/>
  <c r="AH326" i="41"/>
  <c r="AG326" i="41"/>
  <c r="BI326" i="41" s="1"/>
  <c r="BJ325" i="41"/>
  <c r="BG325" i="41"/>
  <c r="BF325" i="41"/>
  <c r="BE325" i="41"/>
  <c r="BQ325" i="41" s="1"/>
  <c r="BD325" i="41"/>
  <c r="BC325" i="41"/>
  <c r="BB325" i="41"/>
  <c r="BP325" i="41" s="1"/>
  <c r="BA325" i="41"/>
  <c r="AZ325" i="41"/>
  <c r="BO325" i="41" s="1"/>
  <c r="AY325" i="41"/>
  <c r="AX325" i="41"/>
  <c r="AW325" i="41"/>
  <c r="BN325" i="41" s="1"/>
  <c r="AV325" i="41"/>
  <c r="AU325" i="41"/>
  <c r="AT325" i="41"/>
  <c r="AS325" i="41"/>
  <c r="BM325" i="41" s="1"/>
  <c r="AR325" i="41"/>
  <c r="AQ325" i="41"/>
  <c r="AP325" i="41"/>
  <c r="BL325" i="41" s="1"/>
  <c r="AO325" i="41"/>
  <c r="AN325" i="41"/>
  <c r="BK325" i="41" s="1"/>
  <c r="AM325" i="41"/>
  <c r="AL325" i="41"/>
  <c r="AK325" i="41"/>
  <c r="AJ325" i="41"/>
  <c r="AI325" i="41"/>
  <c r="AH325" i="41"/>
  <c r="AG325" i="41"/>
  <c r="BI325" i="41" s="1"/>
  <c r="BN324" i="41"/>
  <c r="BG324" i="41"/>
  <c r="BF324" i="41"/>
  <c r="BE324" i="41"/>
  <c r="BQ324" i="41" s="1"/>
  <c r="BD324" i="41"/>
  <c r="BC324" i="41"/>
  <c r="BB324" i="41"/>
  <c r="BP324" i="41" s="1"/>
  <c r="BA324" i="41"/>
  <c r="AZ324" i="41"/>
  <c r="AY324" i="41"/>
  <c r="AX324" i="41"/>
  <c r="AW324" i="41"/>
  <c r="AV324" i="41"/>
  <c r="AU324" i="41"/>
  <c r="AT324" i="41"/>
  <c r="AS324" i="41"/>
  <c r="BM324" i="41" s="1"/>
  <c r="AR324" i="41"/>
  <c r="AQ324" i="41"/>
  <c r="AP324" i="41"/>
  <c r="BL324" i="41" s="1"/>
  <c r="AO324" i="41"/>
  <c r="AN324" i="41"/>
  <c r="AM324" i="41"/>
  <c r="AL324" i="41"/>
  <c r="AK324" i="41"/>
  <c r="BJ324" i="41" s="1"/>
  <c r="AJ324" i="41"/>
  <c r="AI324" i="41"/>
  <c r="AH324" i="41"/>
  <c r="AG324" i="41"/>
  <c r="BI324" i="41" s="1"/>
  <c r="BG323" i="41"/>
  <c r="BF323" i="41"/>
  <c r="BE323" i="41"/>
  <c r="BQ323" i="41" s="1"/>
  <c r="BD323" i="41"/>
  <c r="BC323" i="41"/>
  <c r="BB323" i="41"/>
  <c r="BP323" i="41" s="1"/>
  <c r="BA323" i="41"/>
  <c r="AZ323" i="41"/>
  <c r="AY323" i="41"/>
  <c r="AX323" i="41"/>
  <c r="AW323" i="41"/>
  <c r="BN323" i="41" s="1"/>
  <c r="AV323" i="41"/>
  <c r="AU323" i="41"/>
  <c r="AT323" i="41"/>
  <c r="AS323" i="41"/>
  <c r="BM323" i="41" s="1"/>
  <c r="AR323" i="41"/>
  <c r="AQ323" i="41"/>
  <c r="AP323" i="41"/>
  <c r="BL323" i="41" s="1"/>
  <c r="AO323" i="41"/>
  <c r="AN323" i="41"/>
  <c r="AM323" i="41"/>
  <c r="AL323" i="41"/>
  <c r="AK323" i="41"/>
  <c r="BJ323" i="41" s="1"/>
  <c r="AJ323" i="41"/>
  <c r="AI323" i="41"/>
  <c r="AH323" i="41"/>
  <c r="AG323" i="41"/>
  <c r="BI323" i="41" s="1"/>
  <c r="BJ322" i="41"/>
  <c r="BG322" i="41"/>
  <c r="BF322" i="41"/>
  <c r="BE322" i="41"/>
  <c r="BQ322" i="41" s="1"/>
  <c r="BD322" i="41"/>
  <c r="BC322" i="41"/>
  <c r="BB322" i="41"/>
  <c r="BP322" i="41" s="1"/>
  <c r="BA322" i="41"/>
  <c r="AZ322" i="41"/>
  <c r="BO322" i="41" s="1"/>
  <c r="AY322" i="41"/>
  <c r="AX322" i="41"/>
  <c r="AW322" i="41"/>
  <c r="BN322" i="41" s="1"/>
  <c r="AV322" i="41"/>
  <c r="AU322" i="41"/>
  <c r="AT322" i="41"/>
  <c r="AS322" i="41"/>
  <c r="BM322" i="41" s="1"/>
  <c r="AR322" i="41"/>
  <c r="AQ322" i="41"/>
  <c r="AP322" i="41"/>
  <c r="BL322" i="41" s="1"/>
  <c r="AO322" i="41"/>
  <c r="AN322" i="41"/>
  <c r="BK322" i="41" s="1"/>
  <c r="AM322" i="41"/>
  <c r="AL322" i="41"/>
  <c r="AK322" i="41"/>
  <c r="AJ322" i="41"/>
  <c r="AI322" i="41"/>
  <c r="AH322" i="41"/>
  <c r="AG322" i="41"/>
  <c r="BI322" i="41" s="1"/>
  <c r="BJ321" i="41"/>
  <c r="BG321" i="41"/>
  <c r="BF321" i="41"/>
  <c r="BE321" i="41"/>
  <c r="BQ321" i="41" s="1"/>
  <c r="BD321" i="41"/>
  <c r="BC321" i="41"/>
  <c r="BB321" i="41"/>
  <c r="BP321" i="41" s="1"/>
  <c r="BA321" i="41"/>
  <c r="AZ321" i="41"/>
  <c r="BO321" i="41" s="1"/>
  <c r="AY321" i="41"/>
  <c r="AX321" i="41"/>
  <c r="AW321" i="41"/>
  <c r="BN321" i="41" s="1"/>
  <c r="AV321" i="41"/>
  <c r="AU321" i="41"/>
  <c r="AT321" i="41"/>
  <c r="AS321" i="41"/>
  <c r="BM321" i="41" s="1"/>
  <c r="AR321" i="41"/>
  <c r="AQ321" i="41"/>
  <c r="AP321" i="41"/>
  <c r="BL321" i="41" s="1"/>
  <c r="AO321" i="41"/>
  <c r="AN321" i="41"/>
  <c r="BK321" i="41" s="1"/>
  <c r="AM321" i="41"/>
  <c r="AL321" i="41"/>
  <c r="AK321" i="41"/>
  <c r="AJ321" i="41"/>
  <c r="AI321" i="41"/>
  <c r="AH321" i="41"/>
  <c r="AG321" i="41"/>
  <c r="BI321" i="41" s="1"/>
  <c r="BN320" i="41"/>
  <c r="BG320" i="41"/>
  <c r="BF320" i="41"/>
  <c r="BE320" i="41"/>
  <c r="BQ320" i="41" s="1"/>
  <c r="BD320" i="41"/>
  <c r="BC320" i="41"/>
  <c r="BB320" i="41"/>
  <c r="BP320" i="41" s="1"/>
  <c r="BA320" i="41"/>
  <c r="AZ320" i="41"/>
  <c r="AY320" i="41"/>
  <c r="AX320" i="41"/>
  <c r="AW320" i="41"/>
  <c r="AV320" i="41"/>
  <c r="AU320" i="41"/>
  <c r="AT320" i="41"/>
  <c r="AS320" i="41"/>
  <c r="BM320" i="41" s="1"/>
  <c r="AR320" i="41"/>
  <c r="AQ320" i="41"/>
  <c r="AP320" i="41"/>
  <c r="BL320" i="41" s="1"/>
  <c r="AO320" i="41"/>
  <c r="AN320" i="41"/>
  <c r="AM320" i="41"/>
  <c r="AL320" i="41"/>
  <c r="AK320" i="41"/>
  <c r="BJ320" i="41" s="1"/>
  <c r="AJ320" i="41"/>
  <c r="AI320" i="41"/>
  <c r="AH320" i="41"/>
  <c r="AG320" i="41"/>
  <c r="BI320" i="41" s="1"/>
  <c r="BG319" i="41"/>
  <c r="BF319" i="41"/>
  <c r="BE319" i="41"/>
  <c r="BQ319" i="41" s="1"/>
  <c r="BD319" i="41"/>
  <c r="BC319" i="41"/>
  <c r="BB319" i="41"/>
  <c r="BP319" i="41" s="1"/>
  <c r="BA319" i="41"/>
  <c r="AZ319" i="41"/>
  <c r="AY319" i="41"/>
  <c r="AX319" i="41"/>
  <c r="AW319" i="41"/>
  <c r="BN319" i="41" s="1"/>
  <c r="AV319" i="41"/>
  <c r="AU319" i="41"/>
  <c r="AT319" i="41"/>
  <c r="AS319" i="41"/>
  <c r="BM319" i="41" s="1"/>
  <c r="AR319" i="41"/>
  <c r="AQ319" i="41"/>
  <c r="AP319" i="41"/>
  <c r="BL319" i="41" s="1"/>
  <c r="AO319" i="41"/>
  <c r="AN319" i="41"/>
  <c r="AM319" i="41"/>
  <c r="AL319" i="41"/>
  <c r="AK319" i="41"/>
  <c r="BJ319" i="41" s="1"/>
  <c r="AJ319" i="41"/>
  <c r="AI319" i="41"/>
  <c r="AH319" i="41"/>
  <c r="AG319" i="41"/>
  <c r="BI319" i="41" s="1"/>
  <c r="BJ318" i="41"/>
  <c r="BG318" i="41"/>
  <c r="BF318" i="41"/>
  <c r="BE318" i="41"/>
  <c r="BQ318" i="41" s="1"/>
  <c r="BD318" i="41"/>
  <c r="BC318" i="41"/>
  <c r="BB318" i="41"/>
  <c r="BP318" i="41" s="1"/>
  <c r="BA318" i="41"/>
  <c r="AZ318" i="41"/>
  <c r="BO318" i="41" s="1"/>
  <c r="AY318" i="41"/>
  <c r="AX318" i="41"/>
  <c r="AW318" i="41"/>
  <c r="BN318" i="41" s="1"/>
  <c r="AV318" i="41"/>
  <c r="AU318" i="41"/>
  <c r="AT318" i="41"/>
  <c r="AS318" i="41"/>
  <c r="BM318" i="41" s="1"/>
  <c r="AR318" i="41"/>
  <c r="AQ318" i="41"/>
  <c r="AP318" i="41"/>
  <c r="BL318" i="41" s="1"/>
  <c r="AO318" i="41"/>
  <c r="AN318" i="41"/>
  <c r="BK318" i="41" s="1"/>
  <c r="AM318" i="41"/>
  <c r="AL318" i="41"/>
  <c r="AK318" i="41"/>
  <c r="AJ318" i="41"/>
  <c r="AI318" i="41"/>
  <c r="AH318" i="41"/>
  <c r="AG318" i="41"/>
  <c r="BI318" i="41" s="1"/>
  <c r="BJ317" i="41"/>
  <c r="BG317" i="41"/>
  <c r="BF317" i="41"/>
  <c r="BE317" i="41"/>
  <c r="BQ317" i="41" s="1"/>
  <c r="BD317" i="41"/>
  <c r="BC317" i="41"/>
  <c r="BB317" i="41"/>
  <c r="BP317" i="41" s="1"/>
  <c r="BA317" i="41"/>
  <c r="AZ317" i="41"/>
  <c r="BO317" i="41" s="1"/>
  <c r="AY317" i="41"/>
  <c r="AX317" i="41"/>
  <c r="AW317" i="41"/>
  <c r="BN317" i="41" s="1"/>
  <c r="AV317" i="41"/>
  <c r="AU317" i="41"/>
  <c r="AT317" i="41"/>
  <c r="AS317" i="41"/>
  <c r="BM317" i="41" s="1"/>
  <c r="AR317" i="41"/>
  <c r="AQ317" i="41"/>
  <c r="AP317" i="41"/>
  <c r="BL317" i="41" s="1"/>
  <c r="AO317" i="41"/>
  <c r="AN317" i="41"/>
  <c r="BK317" i="41" s="1"/>
  <c r="AM317" i="41"/>
  <c r="AL317" i="41"/>
  <c r="AK317" i="41"/>
  <c r="AJ317" i="41"/>
  <c r="AI317" i="41"/>
  <c r="AH317" i="41"/>
  <c r="AG317" i="41"/>
  <c r="BI317" i="41" s="1"/>
  <c r="BG316" i="41"/>
  <c r="BF316" i="41"/>
  <c r="BE316" i="41"/>
  <c r="BQ316" i="41" s="1"/>
  <c r="BD316" i="41"/>
  <c r="BC316" i="41"/>
  <c r="BB316" i="41"/>
  <c r="BP316" i="41" s="1"/>
  <c r="BA316" i="41"/>
  <c r="AZ316" i="41"/>
  <c r="AY316" i="41"/>
  <c r="AX316" i="41"/>
  <c r="AW316" i="41"/>
  <c r="BN316" i="41" s="1"/>
  <c r="AV316" i="41"/>
  <c r="AU316" i="41"/>
  <c r="AT316" i="41"/>
  <c r="AS316" i="41"/>
  <c r="BM316" i="41" s="1"/>
  <c r="AR316" i="41"/>
  <c r="AQ316" i="41"/>
  <c r="AP316" i="41"/>
  <c r="BL316" i="41" s="1"/>
  <c r="AO316" i="41"/>
  <c r="AN316" i="41"/>
  <c r="AM316" i="41"/>
  <c r="AL316" i="41"/>
  <c r="AK316" i="41"/>
  <c r="BJ316" i="41" s="1"/>
  <c r="AJ316" i="41"/>
  <c r="AI316" i="41"/>
  <c r="AH316" i="41"/>
  <c r="AG316" i="41"/>
  <c r="BI316" i="41" s="1"/>
  <c r="BG315" i="41"/>
  <c r="BF315" i="41"/>
  <c r="BE315" i="41"/>
  <c r="BQ315" i="41" s="1"/>
  <c r="BD315" i="41"/>
  <c r="BC315" i="41"/>
  <c r="BB315" i="41"/>
  <c r="BP315" i="41" s="1"/>
  <c r="BA315" i="41"/>
  <c r="AZ315" i="41"/>
  <c r="AY315" i="41"/>
  <c r="AX315" i="41"/>
  <c r="AW315" i="41"/>
  <c r="BN315" i="41" s="1"/>
  <c r="AV315" i="41"/>
  <c r="AU315" i="41"/>
  <c r="AT315" i="41"/>
  <c r="AS315" i="41"/>
  <c r="BM315" i="41" s="1"/>
  <c r="AR315" i="41"/>
  <c r="AQ315" i="41"/>
  <c r="AP315" i="41"/>
  <c r="BL315" i="41" s="1"/>
  <c r="AO315" i="41"/>
  <c r="AN315" i="41"/>
  <c r="AM315" i="41"/>
  <c r="AL315" i="41"/>
  <c r="AK315" i="41"/>
  <c r="BJ315" i="41" s="1"/>
  <c r="AJ315" i="41"/>
  <c r="AI315" i="41"/>
  <c r="AH315" i="41"/>
  <c r="AG315" i="41"/>
  <c r="BI315" i="41" s="1"/>
  <c r="BJ314" i="41"/>
  <c r="BG314" i="41"/>
  <c r="BF314" i="41"/>
  <c r="BE314" i="41"/>
  <c r="BQ314" i="41" s="1"/>
  <c r="BD314" i="41"/>
  <c r="BC314" i="41"/>
  <c r="BB314" i="41"/>
  <c r="BP314" i="41" s="1"/>
  <c r="BA314" i="41"/>
  <c r="AZ314" i="41"/>
  <c r="BO314" i="41" s="1"/>
  <c r="AY314" i="41"/>
  <c r="AX314" i="41"/>
  <c r="AW314" i="41"/>
  <c r="BN314" i="41" s="1"/>
  <c r="AV314" i="41"/>
  <c r="AU314" i="41"/>
  <c r="AT314" i="41"/>
  <c r="AS314" i="41"/>
  <c r="BM314" i="41" s="1"/>
  <c r="AR314" i="41"/>
  <c r="AQ314" i="41"/>
  <c r="AP314" i="41"/>
  <c r="BL314" i="41" s="1"/>
  <c r="AO314" i="41"/>
  <c r="AN314" i="41"/>
  <c r="BK314" i="41" s="1"/>
  <c r="AM314" i="41"/>
  <c r="AL314" i="41"/>
  <c r="AK314" i="41"/>
  <c r="AJ314" i="41"/>
  <c r="AI314" i="41"/>
  <c r="AH314" i="41"/>
  <c r="AG314" i="41"/>
  <c r="BI314" i="41" s="1"/>
  <c r="BJ313" i="41"/>
  <c r="BG313" i="41"/>
  <c r="BF313" i="41"/>
  <c r="BE313" i="41"/>
  <c r="BQ313" i="41" s="1"/>
  <c r="BD313" i="41"/>
  <c r="BC313" i="41"/>
  <c r="BB313" i="41"/>
  <c r="BP313" i="41" s="1"/>
  <c r="BA313" i="41"/>
  <c r="AZ313" i="41"/>
  <c r="BO313" i="41" s="1"/>
  <c r="AY313" i="41"/>
  <c r="AX313" i="41"/>
  <c r="AW313" i="41"/>
  <c r="BN313" i="41" s="1"/>
  <c r="AV313" i="41"/>
  <c r="AU313" i="41"/>
  <c r="AT313" i="41"/>
  <c r="AS313" i="41"/>
  <c r="BM313" i="41" s="1"/>
  <c r="AR313" i="41"/>
  <c r="AQ313" i="41"/>
  <c r="AP313" i="41"/>
  <c r="BL313" i="41" s="1"/>
  <c r="AO313" i="41"/>
  <c r="AN313" i="41"/>
  <c r="BK313" i="41" s="1"/>
  <c r="AM313" i="41"/>
  <c r="AL313" i="41"/>
  <c r="AK313" i="41"/>
  <c r="AJ313" i="41"/>
  <c r="AI313" i="41"/>
  <c r="AH313" i="41"/>
  <c r="AG313" i="41"/>
  <c r="BI313" i="41" s="1"/>
  <c r="BN312" i="41"/>
  <c r="BG312" i="41"/>
  <c r="BF312" i="41"/>
  <c r="BE312" i="41"/>
  <c r="BQ312" i="41" s="1"/>
  <c r="BD312" i="41"/>
  <c r="BC312" i="41"/>
  <c r="BB312" i="41"/>
  <c r="BP312" i="41" s="1"/>
  <c r="BA312" i="41"/>
  <c r="AZ312" i="41"/>
  <c r="AY312" i="41"/>
  <c r="AX312" i="41"/>
  <c r="AW312" i="41"/>
  <c r="AV312" i="41"/>
  <c r="AU312" i="41"/>
  <c r="AT312" i="41"/>
  <c r="AS312" i="41"/>
  <c r="BM312" i="41" s="1"/>
  <c r="AR312" i="41"/>
  <c r="AQ312" i="41"/>
  <c r="AP312" i="41"/>
  <c r="BL312" i="41" s="1"/>
  <c r="AO312" i="41"/>
  <c r="AN312" i="41"/>
  <c r="AM312" i="41"/>
  <c r="AL312" i="41"/>
  <c r="AK312" i="41"/>
  <c r="BJ312" i="41" s="1"/>
  <c r="AJ312" i="41"/>
  <c r="AI312" i="41"/>
  <c r="AH312" i="41"/>
  <c r="AG312" i="41"/>
  <c r="BI312" i="41" s="1"/>
  <c r="BG311" i="41"/>
  <c r="BF311" i="41"/>
  <c r="BE311" i="41"/>
  <c r="BQ311" i="41" s="1"/>
  <c r="BD311" i="41"/>
  <c r="BC311" i="41"/>
  <c r="BB311" i="41"/>
  <c r="BP311" i="41" s="1"/>
  <c r="BA311" i="41"/>
  <c r="AZ311" i="41"/>
  <c r="AY311" i="41"/>
  <c r="AX311" i="41"/>
  <c r="AW311" i="41"/>
  <c r="BN311" i="41" s="1"/>
  <c r="AV311" i="41"/>
  <c r="AU311" i="41"/>
  <c r="AT311" i="41"/>
  <c r="AS311" i="41"/>
  <c r="BM311" i="41" s="1"/>
  <c r="AR311" i="41"/>
  <c r="AQ311" i="41"/>
  <c r="AP311" i="41"/>
  <c r="BL311" i="41" s="1"/>
  <c r="AO311" i="41"/>
  <c r="AN311" i="41"/>
  <c r="AM311" i="41"/>
  <c r="AL311" i="41"/>
  <c r="AK311" i="41"/>
  <c r="BJ311" i="41" s="1"/>
  <c r="AJ311" i="41"/>
  <c r="AI311" i="41"/>
  <c r="AH311" i="41"/>
  <c r="AG311" i="41"/>
  <c r="BI311" i="41" s="1"/>
  <c r="BJ310" i="41"/>
  <c r="BG310" i="41"/>
  <c r="BF310" i="41"/>
  <c r="BE310" i="41"/>
  <c r="BQ310" i="41" s="1"/>
  <c r="BD310" i="41"/>
  <c r="BC310" i="41"/>
  <c r="BB310" i="41"/>
  <c r="BP310" i="41" s="1"/>
  <c r="BA310" i="41"/>
  <c r="AZ310" i="41"/>
  <c r="BO310" i="41" s="1"/>
  <c r="AY310" i="41"/>
  <c r="AX310" i="41"/>
  <c r="AW310" i="41"/>
  <c r="BN310" i="41" s="1"/>
  <c r="AV310" i="41"/>
  <c r="AU310" i="41"/>
  <c r="AT310" i="41"/>
  <c r="AS310" i="41"/>
  <c r="BM310" i="41" s="1"/>
  <c r="AR310" i="41"/>
  <c r="AQ310" i="41"/>
  <c r="AP310" i="41"/>
  <c r="BL310" i="41" s="1"/>
  <c r="AO310" i="41"/>
  <c r="AN310" i="41"/>
  <c r="BK310" i="41" s="1"/>
  <c r="AM310" i="41"/>
  <c r="AL310" i="41"/>
  <c r="AK310" i="41"/>
  <c r="AJ310" i="41"/>
  <c r="AI310" i="41"/>
  <c r="AH310" i="41"/>
  <c r="AG310" i="41"/>
  <c r="BI310" i="41" s="1"/>
  <c r="BJ309" i="41"/>
  <c r="BG309" i="41"/>
  <c r="BF309" i="41"/>
  <c r="BE309" i="41"/>
  <c r="BQ309" i="41" s="1"/>
  <c r="BD309" i="41"/>
  <c r="BC309" i="41"/>
  <c r="BB309" i="41"/>
  <c r="BP309" i="41" s="1"/>
  <c r="BA309" i="41"/>
  <c r="AZ309" i="41"/>
  <c r="BO309" i="41" s="1"/>
  <c r="AY309" i="41"/>
  <c r="AX309" i="41"/>
  <c r="AW309" i="41"/>
  <c r="BN309" i="41" s="1"/>
  <c r="AV309" i="41"/>
  <c r="AU309" i="41"/>
  <c r="AT309" i="41"/>
  <c r="AS309" i="41"/>
  <c r="BM309" i="41" s="1"/>
  <c r="AR309" i="41"/>
  <c r="AQ309" i="41"/>
  <c r="AP309" i="41"/>
  <c r="BL309" i="41" s="1"/>
  <c r="AO309" i="41"/>
  <c r="AN309" i="41"/>
  <c r="BK309" i="41" s="1"/>
  <c r="AM309" i="41"/>
  <c r="AL309" i="41"/>
  <c r="AK309" i="41"/>
  <c r="AJ309" i="41"/>
  <c r="AI309" i="41"/>
  <c r="AH309" i="41"/>
  <c r="AG309" i="41"/>
  <c r="BI309" i="41" s="1"/>
  <c r="BG308" i="41"/>
  <c r="BF308" i="41"/>
  <c r="BE308" i="41"/>
  <c r="BQ308" i="41" s="1"/>
  <c r="BD308" i="41"/>
  <c r="BC308" i="41"/>
  <c r="BB308" i="41"/>
  <c r="BP308" i="41" s="1"/>
  <c r="BA308" i="41"/>
  <c r="AZ308" i="41"/>
  <c r="AY308" i="41"/>
  <c r="AX308" i="41"/>
  <c r="AW308" i="41"/>
  <c r="BN308" i="41" s="1"/>
  <c r="AV308" i="41"/>
  <c r="AU308" i="41"/>
  <c r="AT308" i="41"/>
  <c r="AS308" i="41"/>
  <c r="BM308" i="41" s="1"/>
  <c r="AR308" i="41"/>
  <c r="AQ308" i="41"/>
  <c r="AP308" i="41"/>
  <c r="BL308" i="41" s="1"/>
  <c r="AO308" i="41"/>
  <c r="AN308" i="41"/>
  <c r="AM308" i="41"/>
  <c r="AL308" i="41"/>
  <c r="AK308" i="41"/>
  <c r="BJ308" i="41" s="1"/>
  <c r="AJ308" i="41"/>
  <c r="AI308" i="41"/>
  <c r="AH308" i="41"/>
  <c r="AG308" i="41"/>
  <c r="BI308" i="41" s="1"/>
  <c r="BG307" i="41"/>
  <c r="BF307" i="41"/>
  <c r="BE307" i="41"/>
  <c r="BQ307" i="41" s="1"/>
  <c r="BD307" i="41"/>
  <c r="BC307" i="41"/>
  <c r="BB307" i="41"/>
  <c r="BP307" i="41" s="1"/>
  <c r="BA307" i="41"/>
  <c r="AZ307" i="41"/>
  <c r="AY307" i="41"/>
  <c r="AX307" i="41"/>
  <c r="AW307" i="41"/>
  <c r="BN307" i="41" s="1"/>
  <c r="AV307" i="41"/>
  <c r="AU307" i="41"/>
  <c r="AT307" i="41"/>
  <c r="AS307" i="41"/>
  <c r="BM307" i="41" s="1"/>
  <c r="AR307" i="41"/>
  <c r="AQ307" i="41"/>
  <c r="AP307" i="41"/>
  <c r="BL307" i="41" s="1"/>
  <c r="AO307" i="41"/>
  <c r="AN307" i="41"/>
  <c r="AM307" i="41"/>
  <c r="AL307" i="41"/>
  <c r="AK307" i="41"/>
  <c r="BJ307" i="41" s="1"/>
  <c r="AJ307" i="41"/>
  <c r="AI307" i="41"/>
  <c r="AH307" i="41"/>
  <c r="AG307" i="41"/>
  <c r="BI307" i="41" s="1"/>
  <c r="BI306" i="41"/>
  <c r="BG306" i="41"/>
  <c r="BF306" i="41"/>
  <c r="BE306" i="41"/>
  <c r="BQ306" i="41" s="1"/>
  <c r="BD306" i="41"/>
  <c r="BC306" i="41"/>
  <c r="BB306" i="41"/>
  <c r="BA306" i="41"/>
  <c r="AZ306" i="41"/>
  <c r="AY306" i="41"/>
  <c r="AX306" i="41"/>
  <c r="AW306" i="41"/>
  <c r="AV306" i="41"/>
  <c r="BN306" i="41" s="1"/>
  <c r="AU306" i="41"/>
  <c r="AT306" i="41"/>
  <c r="AS306" i="41"/>
  <c r="BM306" i="41" s="1"/>
  <c r="AR306" i="41"/>
  <c r="AQ306" i="41"/>
  <c r="AP306" i="41"/>
  <c r="AO306" i="41"/>
  <c r="AN306" i="41"/>
  <c r="AM306" i="41"/>
  <c r="AL306" i="41"/>
  <c r="AK306" i="41"/>
  <c r="AJ306" i="41"/>
  <c r="BJ306" i="41" s="1"/>
  <c r="AI306" i="41"/>
  <c r="AH306" i="41"/>
  <c r="AG306" i="41"/>
  <c r="BQ305" i="41"/>
  <c r="BM305" i="41"/>
  <c r="BI305" i="41"/>
  <c r="BG305" i="41"/>
  <c r="BF305" i="41"/>
  <c r="BE305" i="41"/>
  <c r="BD305" i="41"/>
  <c r="BC305" i="41"/>
  <c r="BB305" i="41"/>
  <c r="BA305" i="41"/>
  <c r="AZ305" i="41"/>
  <c r="AY305" i="41"/>
  <c r="AX305" i="41"/>
  <c r="AW305" i="41"/>
  <c r="AV305" i="41"/>
  <c r="BN305" i="41" s="1"/>
  <c r="AU305" i="41"/>
  <c r="AT305" i="41"/>
  <c r="AS305" i="41"/>
  <c r="AR305" i="41"/>
  <c r="AQ305" i="41"/>
  <c r="AP305" i="41"/>
  <c r="AO305" i="41"/>
  <c r="AN305" i="41"/>
  <c r="AM305" i="41"/>
  <c r="AL305" i="41"/>
  <c r="AK305" i="41"/>
  <c r="AJ305" i="41"/>
  <c r="BJ305" i="41" s="1"/>
  <c r="AI305" i="41"/>
  <c r="AH305" i="41"/>
  <c r="AG305" i="41"/>
  <c r="BQ304" i="41"/>
  <c r="BM304" i="41"/>
  <c r="BI304" i="41"/>
  <c r="BG304" i="41"/>
  <c r="BF304" i="41"/>
  <c r="BE304" i="41"/>
  <c r="BD304" i="41"/>
  <c r="BC304" i="41"/>
  <c r="BB304" i="41"/>
  <c r="BP304" i="41" s="1"/>
  <c r="BA304" i="41"/>
  <c r="AZ304" i="41"/>
  <c r="AY304" i="41"/>
  <c r="AX304" i="41"/>
  <c r="AW304" i="41"/>
  <c r="AV304" i="41"/>
  <c r="BN304" i="41" s="1"/>
  <c r="AU304" i="41"/>
  <c r="AT304" i="41"/>
  <c r="AS304" i="41"/>
  <c r="AR304" i="41"/>
  <c r="AQ304" i="41"/>
  <c r="AP304" i="41"/>
  <c r="BL304" i="41" s="1"/>
  <c r="AO304" i="41"/>
  <c r="AN304" i="41"/>
  <c r="AM304" i="41"/>
  <c r="AL304" i="41"/>
  <c r="AK304" i="41"/>
  <c r="AJ304" i="41"/>
  <c r="BJ304" i="41" s="1"/>
  <c r="AI304" i="41"/>
  <c r="AH304" i="41"/>
  <c r="AG304" i="41"/>
  <c r="BQ303" i="41"/>
  <c r="BM303" i="41"/>
  <c r="BI303" i="41"/>
  <c r="BG303" i="41"/>
  <c r="BF303" i="41"/>
  <c r="BE303" i="41"/>
  <c r="BD303" i="41"/>
  <c r="BC303" i="41"/>
  <c r="BB303" i="41"/>
  <c r="BA303" i="41"/>
  <c r="AZ303" i="41"/>
  <c r="AY303" i="41"/>
  <c r="AX303" i="41"/>
  <c r="AW303" i="41"/>
  <c r="AV303" i="41"/>
  <c r="BN303" i="41" s="1"/>
  <c r="AU303" i="41"/>
  <c r="AT303" i="41"/>
  <c r="AS303" i="41"/>
  <c r="AR303" i="41"/>
  <c r="AQ303" i="41"/>
  <c r="AP303" i="41"/>
  <c r="AO303" i="41"/>
  <c r="AN303" i="41"/>
  <c r="AM303" i="41"/>
  <c r="AL303" i="41"/>
  <c r="AK303" i="41"/>
  <c r="AJ303" i="41"/>
  <c r="BJ303" i="41" s="1"/>
  <c r="AI303" i="41"/>
  <c r="AH303" i="41"/>
  <c r="AG303" i="41"/>
  <c r="BQ302" i="41"/>
  <c r="BM302" i="41"/>
  <c r="BI302" i="41"/>
  <c r="BG302" i="41"/>
  <c r="BF302" i="41"/>
  <c r="BE302" i="41"/>
  <c r="BD302" i="41"/>
  <c r="BC302" i="41"/>
  <c r="BB302" i="41"/>
  <c r="BP302" i="41" s="1"/>
  <c r="BA302" i="41"/>
  <c r="AZ302" i="41"/>
  <c r="AY302" i="41"/>
  <c r="AX302" i="41"/>
  <c r="AW302" i="41"/>
  <c r="AV302" i="41"/>
  <c r="BN302" i="41" s="1"/>
  <c r="AU302" i="41"/>
  <c r="AT302" i="41"/>
  <c r="AS302" i="41"/>
  <c r="AR302" i="41"/>
  <c r="AQ302" i="41"/>
  <c r="AP302" i="41"/>
  <c r="BL302" i="41" s="1"/>
  <c r="AO302" i="41"/>
  <c r="AN302" i="41"/>
  <c r="AM302" i="41"/>
  <c r="AL302" i="41"/>
  <c r="AK302" i="41"/>
  <c r="AJ302" i="41"/>
  <c r="BJ302" i="41" s="1"/>
  <c r="AI302" i="41"/>
  <c r="AH302" i="41"/>
  <c r="AG302" i="41"/>
  <c r="BQ301" i="41"/>
  <c r="BM301" i="41"/>
  <c r="BI301" i="41"/>
  <c r="BG301" i="41"/>
  <c r="BF301" i="41"/>
  <c r="BE301" i="41"/>
  <c r="BD301" i="41"/>
  <c r="BC301" i="41"/>
  <c r="BB301" i="41"/>
  <c r="BA301" i="41"/>
  <c r="AZ301" i="41"/>
  <c r="AY301" i="41"/>
  <c r="AX301" i="41"/>
  <c r="AW301" i="41"/>
  <c r="AV301" i="41"/>
  <c r="BN301" i="41" s="1"/>
  <c r="AU301" i="41"/>
  <c r="AT301" i="41"/>
  <c r="AS301" i="41"/>
  <c r="AR301" i="41"/>
  <c r="AQ301" i="41"/>
  <c r="AP301" i="41"/>
  <c r="AO301" i="41"/>
  <c r="AN301" i="41"/>
  <c r="AM301" i="41"/>
  <c r="AL301" i="41"/>
  <c r="AK301" i="41"/>
  <c r="AJ301" i="41"/>
  <c r="BJ301" i="41" s="1"/>
  <c r="AI301" i="41"/>
  <c r="AH301" i="41"/>
  <c r="AG301" i="41"/>
  <c r="BQ300" i="41"/>
  <c r="BM300" i="41"/>
  <c r="BI300" i="41"/>
  <c r="BG300" i="41"/>
  <c r="BF300" i="41"/>
  <c r="BE300" i="41"/>
  <c r="BD300" i="41"/>
  <c r="BC300" i="41"/>
  <c r="BB300" i="41"/>
  <c r="BP300" i="41" s="1"/>
  <c r="BA300" i="41"/>
  <c r="AZ300" i="41"/>
  <c r="AY300" i="41"/>
  <c r="AX300" i="41"/>
  <c r="AW300" i="41"/>
  <c r="AV300" i="41"/>
  <c r="BN300" i="41" s="1"/>
  <c r="AU300" i="41"/>
  <c r="AT300" i="41"/>
  <c r="AS300" i="41"/>
  <c r="AR300" i="41"/>
  <c r="AQ300" i="41"/>
  <c r="AP300" i="41"/>
  <c r="BL300" i="41" s="1"/>
  <c r="AO300" i="41"/>
  <c r="AN300" i="41"/>
  <c r="AM300" i="41"/>
  <c r="AL300" i="41"/>
  <c r="AK300" i="41"/>
  <c r="AJ300" i="41"/>
  <c r="BJ300" i="41" s="1"/>
  <c r="AI300" i="41"/>
  <c r="AH300" i="41"/>
  <c r="AG300" i="41"/>
  <c r="BQ299" i="41"/>
  <c r="BM299" i="41"/>
  <c r="BI299" i="41"/>
  <c r="BG299" i="41"/>
  <c r="BF299" i="41"/>
  <c r="BE299" i="41"/>
  <c r="BD299" i="41"/>
  <c r="BC299" i="41"/>
  <c r="BB299" i="41"/>
  <c r="BA299" i="41"/>
  <c r="AZ299" i="41"/>
  <c r="AY299" i="41"/>
  <c r="AX299" i="41"/>
  <c r="AW299" i="41"/>
  <c r="AV299" i="41"/>
  <c r="BN299" i="41" s="1"/>
  <c r="AU299" i="41"/>
  <c r="AT299" i="41"/>
  <c r="AS299" i="41"/>
  <c r="AR299" i="41"/>
  <c r="AQ299" i="41"/>
  <c r="AP299" i="41"/>
  <c r="AO299" i="41"/>
  <c r="AN299" i="41"/>
  <c r="AM299" i="41"/>
  <c r="AL299" i="41"/>
  <c r="AK299" i="41"/>
  <c r="AJ299" i="41"/>
  <c r="BJ299" i="41" s="1"/>
  <c r="AI299" i="41"/>
  <c r="AH299" i="41"/>
  <c r="AG299" i="41"/>
  <c r="BQ298" i="41"/>
  <c r="BM298" i="41"/>
  <c r="BI298" i="41"/>
  <c r="BG298" i="41"/>
  <c r="BF298" i="41"/>
  <c r="BE298" i="41"/>
  <c r="BD298" i="41"/>
  <c r="BC298" i="41"/>
  <c r="BB298" i="41"/>
  <c r="BP298" i="41" s="1"/>
  <c r="BA298" i="41"/>
  <c r="AZ298" i="41"/>
  <c r="AY298" i="41"/>
  <c r="AX298" i="41"/>
  <c r="AW298" i="41"/>
  <c r="AV298" i="41"/>
  <c r="BN298" i="41" s="1"/>
  <c r="AU298" i="41"/>
  <c r="AT298" i="41"/>
  <c r="AS298" i="41"/>
  <c r="AR298" i="41"/>
  <c r="AQ298" i="41"/>
  <c r="AP298" i="41"/>
  <c r="BL298" i="41" s="1"/>
  <c r="AO298" i="41"/>
  <c r="AN298" i="41"/>
  <c r="AM298" i="41"/>
  <c r="AL298" i="41"/>
  <c r="AK298" i="41"/>
  <c r="AJ298" i="41"/>
  <c r="BJ298" i="41" s="1"/>
  <c r="AI298" i="41"/>
  <c r="AH298" i="41"/>
  <c r="AG298" i="41"/>
  <c r="BQ297" i="41"/>
  <c r="BM297" i="41"/>
  <c r="BI297" i="41"/>
  <c r="BG297" i="41"/>
  <c r="BF297" i="41"/>
  <c r="BE297" i="41"/>
  <c r="BD297" i="41"/>
  <c r="BC297" i="41"/>
  <c r="BB297" i="41"/>
  <c r="BA297" i="41"/>
  <c r="AZ297" i="41"/>
  <c r="AY297" i="41"/>
  <c r="AX297" i="41"/>
  <c r="AW297" i="41"/>
  <c r="AV297" i="41"/>
  <c r="BN297" i="41" s="1"/>
  <c r="AU297" i="41"/>
  <c r="AT297" i="41"/>
  <c r="AS297" i="41"/>
  <c r="AR297" i="41"/>
  <c r="AQ297" i="41"/>
  <c r="AP297" i="41"/>
  <c r="AO297" i="41"/>
  <c r="AN297" i="41"/>
  <c r="AM297" i="41"/>
  <c r="AL297" i="41"/>
  <c r="AK297" i="41"/>
  <c r="AJ297" i="41"/>
  <c r="BJ297" i="41" s="1"/>
  <c r="AI297" i="41"/>
  <c r="AH297" i="41"/>
  <c r="AG297" i="41"/>
  <c r="BQ296" i="41"/>
  <c r="BM296" i="41"/>
  <c r="BI296" i="41"/>
  <c r="BG296" i="41"/>
  <c r="BF296" i="41"/>
  <c r="BE296" i="41"/>
  <c r="BD296" i="41"/>
  <c r="BC296" i="41"/>
  <c r="BB296" i="41"/>
  <c r="BP296" i="41" s="1"/>
  <c r="BA296" i="41"/>
  <c r="AZ296" i="41"/>
  <c r="AY296" i="41"/>
  <c r="AX296" i="41"/>
  <c r="AW296" i="41"/>
  <c r="AV296" i="41"/>
  <c r="BN296" i="41" s="1"/>
  <c r="AU296" i="41"/>
  <c r="AT296" i="41"/>
  <c r="AS296" i="41"/>
  <c r="AR296" i="41"/>
  <c r="AQ296" i="41"/>
  <c r="AP296" i="41"/>
  <c r="BL296" i="41" s="1"/>
  <c r="AO296" i="41"/>
  <c r="AN296" i="41"/>
  <c r="AM296" i="41"/>
  <c r="AL296" i="41"/>
  <c r="AK296" i="41"/>
  <c r="AJ296" i="41"/>
  <c r="BJ296" i="41" s="1"/>
  <c r="AI296" i="41"/>
  <c r="AH296" i="41"/>
  <c r="AG296" i="41"/>
  <c r="BQ295" i="41"/>
  <c r="BM295" i="41"/>
  <c r="BI295" i="41"/>
  <c r="BG295" i="41"/>
  <c r="BF295" i="41"/>
  <c r="BE295" i="41"/>
  <c r="BD295" i="41"/>
  <c r="BC295" i="41"/>
  <c r="BB295" i="41"/>
  <c r="BA295" i="41"/>
  <c r="AZ295" i="41"/>
  <c r="AY295" i="41"/>
  <c r="AX295" i="41"/>
  <c r="AW295" i="41"/>
  <c r="AV295" i="41"/>
  <c r="BN295" i="41" s="1"/>
  <c r="AU295" i="41"/>
  <c r="AT295" i="41"/>
  <c r="AS295" i="41"/>
  <c r="AR295" i="41"/>
  <c r="AQ295" i="41"/>
  <c r="AP295" i="41"/>
  <c r="AO295" i="41"/>
  <c r="AN295" i="41"/>
  <c r="AM295" i="41"/>
  <c r="AL295" i="41"/>
  <c r="AK295" i="41"/>
  <c r="AJ295" i="41"/>
  <c r="BJ295" i="41" s="1"/>
  <c r="AI295" i="41"/>
  <c r="AH295" i="41"/>
  <c r="AG295" i="41"/>
  <c r="BQ294" i="41"/>
  <c r="BM294" i="41"/>
  <c r="BI294" i="41"/>
  <c r="BG294" i="41"/>
  <c r="BF294" i="41"/>
  <c r="BE294" i="41"/>
  <c r="BD294" i="41"/>
  <c r="BC294" i="41"/>
  <c r="BB294" i="41"/>
  <c r="BP294" i="41" s="1"/>
  <c r="BA294" i="41"/>
  <c r="AZ294" i="41"/>
  <c r="AY294" i="41"/>
  <c r="AX294" i="41"/>
  <c r="AW294" i="41"/>
  <c r="AV294" i="41"/>
  <c r="BN294" i="41" s="1"/>
  <c r="AU294" i="41"/>
  <c r="AT294" i="41"/>
  <c r="AS294" i="41"/>
  <c r="AR294" i="41"/>
  <c r="AQ294" i="41"/>
  <c r="AP294" i="41"/>
  <c r="BL294" i="41" s="1"/>
  <c r="AO294" i="41"/>
  <c r="AN294" i="41"/>
  <c r="AM294" i="41"/>
  <c r="AL294" i="41"/>
  <c r="AK294" i="41"/>
  <c r="AJ294" i="41"/>
  <c r="BJ294" i="41" s="1"/>
  <c r="AI294" i="41"/>
  <c r="AH294" i="41"/>
  <c r="AG294" i="41"/>
  <c r="BQ293" i="41"/>
  <c r="BM293" i="41"/>
  <c r="BI293" i="41"/>
  <c r="BG293" i="41"/>
  <c r="BF293" i="41"/>
  <c r="BE293" i="41"/>
  <c r="BD293" i="41"/>
  <c r="BC293" i="41"/>
  <c r="BB293" i="41"/>
  <c r="BP293" i="41" s="1"/>
  <c r="BA293" i="41"/>
  <c r="AZ293" i="41"/>
  <c r="AY293" i="41"/>
  <c r="AX293" i="41"/>
  <c r="AW293" i="41"/>
  <c r="AV293" i="41"/>
  <c r="BN293" i="41" s="1"/>
  <c r="AU293" i="41"/>
  <c r="AT293" i="41"/>
  <c r="AS293" i="41"/>
  <c r="AR293" i="41"/>
  <c r="AQ293" i="41"/>
  <c r="AP293" i="41"/>
  <c r="BL293" i="41" s="1"/>
  <c r="AO293" i="41"/>
  <c r="AN293" i="41"/>
  <c r="AM293" i="41"/>
  <c r="AL293" i="41"/>
  <c r="AK293" i="41"/>
  <c r="AJ293" i="41"/>
  <c r="BJ293" i="41" s="1"/>
  <c r="AI293" i="41"/>
  <c r="AH293" i="41"/>
  <c r="AG293" i="41"/>
  <c r="BQ292" i="41"/>
  <c r="BM292" i="41"/>
  <c r="BI292" i="41"/>
  <c r="BG292" i="41"/>
  <c r="BF292" i="41"/>
  <c r="BE292" i="41"/>
  <c r="BD292" i="41"/>
  <c r="BC292" i="41"/>
  <c r="BB292" i="41"/>
  <c r="BP292" i="41" s="1"/>
  <c r="BA292" i="41"/>
  <c r="AZ292" i="41"/>
  <c r="AY292" i="41"/>
  <c r="AX292" i="41"/>
  <c r="AW292" i="41"/>
  <c r="AV292" i="41"/>
  <c r="BN292" i="41" s="1"/>
  <c r="AU292" i="41"/>
  <c r="AT292" i="41"/>
  <c r="AS292" i="41"/>
  <c r="AR292" i="41"/>
  <c r="AQ292" i="41"/>
  <c r="AP292" i="41"/>
  <c r="BL292" i="41" s="1"/>
  <c r="AO292" i="41"/>
  <c r="AN292" i="41"/>
  <c r="AM292" i="41"/>
  <c r="AL292" i="41"/>
  <c r="AK292" i="41"/>
  <c r="AJ292" i="41"/>
  <c r="BJ292" i="41" s="1"/>
  <c r="AI292" i="41"/>
  <c r="AH292" i="41"/>
  <c r="AG292" i="41"/>
  <c r="BQ291" i="41"/>
  <c r="BM291" i="41"/>
  <c r="BI291" i="41"/>
  <c r="BG291" i="41"/>
  <c r="BF291" i="41"/>
  <c r="BE291" i="41"/>
  <c r="BD291" i="41"/>
  <c r="BC291" i="41"/>
  <c r="BB291" i="41"/>
  <c r="BP291" i="41" s="1"/>
  <c r="BA291" i="41"/>
  <c r="AZ291" i="41"/>
  <c r="AY291" i="41"/>
  <c r="AX291" i="41"/>
  <c r="AW291" i="41"/>
  <c r="AV291" i="41"/>
  <c r="BN291" i="41" s="1"/>
  <c r="AU291" i="41"/>
  <c r="AT291" i="41"/>
  <c r="AS291" i="41"/>
  <c r="AR291" i="41"/>
  <c r="AQ291" i="41"/>
  <c r="AP291" i="41"/>
  <c r="BL291" i="41" s="1"/>
  <c r="AO291" i="41"/>
  <c r="AN291" i="41"/>
  <c r="AM291" i="41"/>
  <c r="AL291" i="41"/>
  <c r="AK291" i="41"/>
  <c r="AJ291" i="41"/>
  <c r="BJ291" i="41" s="1"/>
  <c r="AI291" i="41"/>
  <c r="AH291" i="41"/>
  <c r="AG291" i="41"/>
  <c r="BQ290" i="41"/>
  <c r="BM290" i="41"/>
  <c r="BI290" i="41"/>
  <c r="BG290" i="41"/>
  <c r="BF290" i="41"/>
  <c r="BE290" i="41"/>
  <c r="BD290" i="41"/>
  <c r="BC290" i="41"/>
  <c r="BB290" i="41"/>
  <c r="BP290" i="41" s="1"/>
  <c r="BA290" i="41"/>
  <c r="AZ290" i="41"/>
  <c r="AY290" i="41"/>
  <c r="AX290" i="41"/>
  <c r="AW290" i="41"/>
  <c r="AV290" i="41"/>
  <c r="BN290" i="41" s="1"/>
  <c r="AU290" i="41"/>
  <c r="AT290" i="41"/>
  <c r="AS290" i="41"/>
  <c r="AR290" i="41"/>
  <c r="AQ290" i="41"/>
  <c r="AP290" i="41"/>
  <c r="BL290" i="41" s="1"/>
  <c r="AO290" i="41"/>
  <c r="AN290" i="41"/>
  <c r="AM290" i="41"/>
  <c r="AL290" i="41"/>
  <c r="AK290" i="41"/>
  <c r="AJ290" i="41"/>
  <c r="BJ290" i="41" s="1"/>
  <c r="AI290" i="41"/>
  <c r="AH290" i="41"/>
  <c r="AG290" i="41"/>
  <c r="BQ289" i="41"/>
  <c r="BM289" i="41"/>
  <c r="BI289" i="41"/>
  <c r="BG289" i="41"/>
  <c r="BF289" i="41"/>
  <c r="BE289" i="41"/>
  <c r="BD289" i="41"/>
  <c r="BC289" i="41"/>
  <c r="BB289" i="41"/>
  <c r="BP289" i="41" s="1"/>
  <c r="BA289" i="41"/>
  <c r="AZ289" i="41"/>
  <c r="AY289" i="41"/>
  <c r="AX289" i="41"/>
  <c r="AW289" i="41"/>
  <c r="AV289" i="41"/>
  <c r="BN289" i="41" s="1"/>
  <c r="AU289" i="41"/>
  <c r="AT289" i="41"/>
  <c r="AS289" i="41"/>
  <c r="AR289" i="41"/>
  <c r="AQ289" i="41"/>
  <c r="AP289" i="41"/>
  <c r="BL289" i="41" s="1"/>
  <c r="AO289" i="41"/>
  <c r="AN289" i="41"/>
  <c r="AM289" i="41"/>
  <c r="AL289" i="41"/>
  <c r="AK289" i="41"/>
  <c r="AJ289" i="41"/>
  <c r="BJ289" i="41" s="1"/>
  <c r="AI289" i="41"/>
  <c r="AH289" i="41"/>
  <c r="AG289" i="41"/>
  <c r="BQ288" i="41"/>
  <c r="BM288" i="41"/>
  <c r="BI288" i="41"/>
  <c r="BG288" i="41"/>
  <c r="BF288" i="41"/>
  <c r="BE288" i="41"/>
  <c r="BD288" i="41"/>
  <c r="BC288" i="41"/>
  <c r="BB288" i="41"/>
  <c r="BP288" i="41" s="1"/>
  <c r="BA288" i="41"/>
  <c r="AZ288" i="41"/>
  <c r="AY288" i="41"/>
  <c r="AX288" i="41"/>
  <c r="AW288" i="41"/>
  <c r="AV288" i="41"/>
  <c r="BN288" i="41" s="1"/>
  <c r="AU288" i="41"/>
  <c r="AT288" i="41"/>
  <c r="AS288" i="41"/>
  <c r="AR288" i="41"/>
  <c r="AQ288" i="41"/>
  <c r="AP288" i="41"/>
  <c r="BL288" i="41" s="1"/>
  <c r="AO288" i="41"/>
  <c r="AN288" i="41"/>
  <c r="AM288" i="41"/>
  <c r="AL288" i="41"/>
  <c r="AK288" i="41"/>
  <c r="AJ288" i="41"/>
  <c r="BJ288" i="41" s="1"/>
  <c r="AI288" i="41"/>
  <c r="AH288" i="41"/>
  <c r="AG288" i="41"/>
  <c r="BQ287" i="41"/>
  <c r="BM287" i="41"/>
  <c r="BI287" i="41"/>
  <c r="BG287" i="41"/>
  <c r="BF287" i="41"/>
  <c r="BE287" i="41"/>
  <c r="BD287" i="41"/>
  <c r="BC287" i="41"/>
  <c r="BB287" i="41"/>
  <c r="BP287" i="41" s="1"/>
  <c r="BA287" i="41"/>
  <c r="AZ287" i="41"/>
  <c r="AY287" i="41"/>
  <c r="AX287" i="41"/>
  <c r="AW287" i="41"/>
  <c r="AV287" i="41"/>
  <c r="BN287" i="41" s="1"/>
  <c r="AU287" i="41"/>
  <c r="AT287" i="41"/>
  <c r="AS287" i="41"/>
  <c r="AR287" i="41"/>
  <c r="AQ287" i="41"/>
  <c r="AP287" i="41"/>
  <c r="BL287" i="41" s="1"/>
  <c r="AO287" i="41"/>
  <c r="AN287" i="41"/>
  <c r="AM287" i="41"/>
  <c r="AL287" i="41"/>
  <c r="AK287" i="41"/>
  <c r="AJ287" i="41"/>
  <c r="BJ287" i="41" s="1"/>
  <c r="AI287" i="41"/>
  <c r="AH287" i="41"/>
  <c r="AG287" i="41"/>
  <c r="BQ286" i="41"/>
  <c r="BM286" i="41"/>
  <c r="BI286" i="41"/>
  <c r="BG286" i="41"/>
  <c r="BF286" i="41"/>
  <c r="BE286" i="41"/>
  <c r="BD286" i="41"/>
  <c r="BC286" i="41"/>
  <c r="BB286" i="41"/>
  <c r="BP286" i="41" s="1"/>
  <c r="BA286" i="41"/>
  <c r="AZ286" i="41"/>
  <c r="AY286" i="41"/>
  <c r="AX286" i="41"/>
  <c r="AW286" i="41"/>
  <c r="AV286" i="41"/>
  <c r="BN286" i="41" s="1"/>
  <c r="AU286" i="41"/>
  <c r="AT286" i="41"/>
  <c r="AS286" i="41"/>
  <c r="AR286" i="41"/>
  <c r="AQ286" i="41"/>
  <c r="AP286" i="41"/>
  <c r="BL286" i="41" s="1"/>
  <c r="AO286" i="41"/>
  <c r="AN286" i="41"/>
  <c r="AM286" i="41"/>
  <c r="AL286" i="41"/>
  <c r="AK286" i="41"/>
  <c r="AJ286" i="41"/>
  <c r="BJ286" i="41" s="1"/>
  <c r="AI286" i="41"/>
  <c r="AH286" i="41"/>
  <c r="AG286" i="41"/>
  <c r="BQ285" i="41"/>
  <c r="BM285" i="41"/>
  <c r="BI285" i="41"/>
  <c r="BG285" i="41"/>
  <c r="BF285" i="41"/>
  <c r="BE285" i="41"/>
  <c r="BD285" i="41"/>
  <c r="BC285" i="41"/>
  <c r="BB285" i="41"/>
  <c r="BP285" i="41" s="1"/>
  <c r="BA285" i="41"/>
  <c r="AZ285" i="41"/>
  <c r="AY285" i="41"/>
  <c r="AX285" i="41"/>
  <c r="AW285" i="41"/>
  <c r="AV285" i="41"/>
  <c r="BN285" i="41" s="1"/>
  <c r="AU285" i="41"/>
  <c r="AT285" i="41"/>
  <c r="AS285" i="41"/>
  <c r="AR285" i="41"/>
  <c r="AQ285" i="41"/>
  <c r="AP285" i="41"/>
  <c r="BL285" i="41" s="1"/>
  <c r="AO285" i="41"/>
  <c r="AN285" i="41"/>
  <c r="AM285" i="41"/>
  <c r="AL285" i="41"/>
  <c r="AK285" i="41"/>
  <c r="AJ285" i="41"/>
  <c r="BJ285" i="41" s="1"/>
  <c r="AI285" i="41"/>
  <c r="AH285" i="41"/>
  <c r="AG285" i="41"/>
  <c r="BQ284" i="41"/>
  <c r="BM284" i="41"/>
  <c r="BI284" i="41"/>
  <c r="BG284" i="41"/>
  <c r="BF284" i="41"/>
  <c r="BE284" i="41"/>
  <c r="BD284" i="41"/>
  <c r="BC284" i="41"/>
  <c r="BB284" i="41"/>
  <c r="BP284" i="41" s="1"/>
  <c r="BA284" i="41"/>
  <c r="AZ284" i="41"/>
  <c r="AY284" i="41"/>
  <c r="AX284" i="41"/>
  <c r="AW284" i="41"/>
  <c r="AV284" i="41"/>
  <c r="BN284" i="41" s="1"/>
  <c r="AU284" i="41"/>
  <c r="AT284" i="41"/>
  <c r="AS284" i="41"/>
  <c r="AR284" i="41"/>
  <c r="AQ284" i="41"/>
  <c r="AP284" i="41"/>
  <c r="BL284" i="41" s="1"/>
  <c r="AO284" i="41"/>
  <c r="AN284" i="41"/>
  <c r="AM284" i="41"/>
  <c r="AL284" i="41"/>
  <c r="AK284" i="41"/>
  <c r="AJ284" i="41"/>
  <c r="BJ284" i="41" s="1"/>
  <c r="AI284" i="41"/>
  <c r="AH284" i="41"/>
  <c r="AG284" i="41"/>
  <c r="BQ283" i="41"/>
  <c r="BM283" i="41"/>
  <c r="BI283" i="41"/>
  <c r="BG283" i="41"/>
  <c r="BF283" i="41"/>
  <c r="BE283" i="41"/>
  <c r="BD283" i="41"/>
  <c r="BC283" i="41"/>
  <c r="BB283" i="41"/>
  <c r="BP283" i="41" s="1"/>
  <c r="BA283" i="41"/>
  <c r="AZ283" i="41"/>
  <c r="AY283" i="41"/>
  <c r="AX283" i="41"/>
  <c r="AW283" i="41"/>
  <c r="AV283" i="41"/>
  <c r="BN283" i="41" s="1"/>
  <c r="AU283" i="41"/>
  <c r="AT283" i="41"/>
  <c r="AS283" i="41"/>
  <c r="AR283" i="41"/>
  <c r="AQ283" i="41"/>
  <c r="AP283" i="41"/>
  <c r="BL283" i="41" s="1"/>
  <c r="AO283" i="41"/>
  <c r="AN283" i="41"/>
  <c r="AM283" i="41"/>
  <c r="AL283" i="41"/>
  <c r="AK283" i="41"/>
  <c r="AJ283" i="41"/>
  <c r="BJ283" i="41" s="1"/>
  <c r="AI283" i="41"/>
  <c r="AH283" i="41"/>
  <c r="AG283" i="41"/>
  <c r="BQ282" i="41"/>
  <c r="BM282" i="41"/>
  <c r="BI282" i="41"/>
  <c r="BG282" i="41"/>
  <c r="BF282" i="41"/>
  <c r="BE282" i="41"/>
  <c r="BD282" i="41"/>
  <c r="BC282" i="41"/>
  <c r="BB282" i="41"/>
  <c r="BP282" i="41" s="1"/>
  <c r="BA282" i="41"/>
  <c r="AZ282" i="41"/>
  <c r="AY282" i="41"/>
  <c r="AX282" i="41"/>
  <c r="AW282" i="41"/>
  <c r="AV282" i="41"/>
  <c r="BN282" i="41" s="1"/>
  <c r="AU282" i="41"/>
  <c r="AT282" i="41"/>
  <c r="AS282" i="41"/>
  <c r="AR282" i="41"/>
  <c r="AQ282" i="41"/>
  <c r="AP282" i="41"/>
  <c r="BL282" i="41" s="1"/>
  <c r="AO282" i="41"/>
  <c r="AN282" i="41"/>
  <c r="AM282" i="41"/>
  <c r="AL282" i="41"/>
  <c r="AK282" i="41"/>
  <c r="AJ282" i="41"/>
  <c r="BJ282" i="41" s="1"/>
  <c r="AI282" i="41"/>
  <c r="AH282" i="41"/>
  <c r="AG282" i="41"/>
  <c r="BQ281" i="41"/>
  <c r="BM281" i="41"/>
  <c r="BI281" i="41"/>
  <c r="BG281" i="41"/>
  <c r="BF281" i="41"/>
  <c r="BE281" i="41"/>
  <c r="BD281" i="41"/>
  <c r="BC281" i="41"/>
  <c r="BB281" i="41"/>
  <c r="BP281" i="41" s="1"/>
  <c r="BA281" i="41"/>
  <c r="AZ281" i="41"/>
  <c r="AY281" i="41"/>
  <c r="AX281" i="41"/>
  <c r="AW281" i="41"/>
  <c r="AV281" i="41"/>
  <c r="BN281" i="41" s="1"/>
  <c r="AU281" i="41"/>
  <c r="AT281" i="41"/>
  <c r="AS281" i="41"/>
  <c r="AR281" i="41"/>
  <c r="AQ281" i="41"/>
  <c r="AP281" i="41"/>
  <c r="BL281" i="41" s="1"/>
  <c r="AO281" i="41"/>
  <c r="AN281" i="41"/>
  <c r="AM281" i="41"/>
  <c r="AL281" i="41"/>
  <c r="AK281" i="41"/>
  <c r="AJ281" i="41"/>
  <c r="BJ281" i="41" s="1"/>
  <c r="AI281" i="41"/>
  <c r="AH281" i="41"/>
  <c r="AG281" i="41"/>
  <c r="BQ280" i="41"/>
  <c r="BM280" i="41"/>
  <c r="BI280" i="41"/>
  <c r="BG280" i="41"/>
  <c r="BF280" i="41"/>
  <c r="BE280" i="41"/>
  <c r="BD280" i="41"/>
  <c r="BC280" i="41"/>
  <c r="BB280" i="41"/>
  <c r="BP280" i="41" s="1"/>
  <c r="BA280" i="41"/>
  <c r="AZ280" i="41"/>
  <c r="AY280" i="41"/>
  <c r="AX280" i="41"/>
  <c r="AW280" i="41"/>
  <c r="AV280" i="41"/>
  <c r="BN280" i="41" s="1"/>
  <c r="AU280" i="41"/>
  <c r="AT280" i="41"/>
  <c r="AS280" i="41"/>
  <c r="AR280" i="41"/>
  <c r="AQ280" i="41"/>
  <c r="AP280" i="41"/>
  <c r="BL280" i="41" s="1"/>
  <c r="AO280" i="41"/>
  <c r="AN280" i="41"/>
  <c r="AM280" i="41"/>
  <c r="AL280" i="41"/>
  <c r="AK280" i="41"/>
  <c r="AJ280" i="41"/>
  <c r="BJ280" i="41" s="1"/>
  <c r="AI280" i="41"/>
  <c r="AH280" i="41"/>
  <c r="AG280" i="41"/>
  <c r="BQ279" i="41"/>
  <c r="BM279" i="41"/>
  <c r="BI279" i="41"/>
  <c r="BG279" i="41"/>
  <c r="BF279" i="41"/>
  <c r="BE279" i="41"/>
  <c r="BD279" i="41"/>
  <c r="BC279" i="41"/>
  <c r="BB279" i="41"/>
  <c r="BP279" i="41" s="1"/>
  <c r="BA279" i="41"/>
  <c r="AZ279" i="41"/>
  <c r="AY279" i="41"/>
  <c r="AX279" i="41"/>
  <c r="AW279" i="41"/>
  <c r="AV279" i="41"/>
  <c r="BN279" i="41" s="1"/>
  <c r="AU279" i="41"/>
  <c r="AT279" i="41"/>
  <c r="AS279" i="41"/>
  <c r="AR279" i="41"/>
  <c r="AQ279" i="41"/>
  <c r="AP279" i="41"/>
  <c r="BL279" i="41" s="1"/>
  <c r="AO279" i="41"/>
  <c r="AN279" i="41"/>
  <c r="AM279" i="41"/>
  <c r="AL279" i="41"/>
  <c r="AK279" i="41"/>
  <c r="AJ279" i="41"/>
  <c r="BJ279" i="41" s="1"/>
  <c r="AI279" i="41"/>
  <c r="AH279" i="41"/>
  <c r="AG279" i="41"/>
  <c r="BQ278" i="41"/>
  <c r="BM278" i="41"/>
  <c r="BI278" i="41"/>
  <c r="BG278" i="41"/>
  <c r="BF278" i="41"/>
  <c r="BE278" i="41"/>
  <c r="BD278" i="41"/>
  <c r="BC278" i="41"/>
  <c r="BB278" i="41"/>
  <c r="BP278" i="41" s="1"/>
  <c r="BA278" i="41"/>
  <c r="AZ278" i="41"/>
  <c r="AY278" i="41"/>
  <c r="AX278" i="41"/>
  <c r="AW278" i="41"/>
  <c r="AV278" i="41"/>
  <c r="BN278" i="41" s="1"/>
  <c r="AU278" i="41"/>
  <c r="AT278" i="41"/>
  <c r="AS278" i="41"/>
  <c r="AR278" i="41"/>
  <c r="AQ278" i="41"/>
  <c r="AP278" i="41"/>
  <c r="BL278" i="41" s="1"/>
  <c r="AO278" i="41"/>
  <c r="AN278" i="41"/>
  <c r="AM278" i="41"/>
  <c r="AL278" i="41"/>
  <c r="AK278" i="41"/>
  <c r="AJ278" i="41"/>
  <c r="BJ278" i="41" s="1"/>
  <c r="AI278" i="41"/>
  <c r="AH278" i="41"/>
  <c r="AG278" i="41"/>
  <c r="BQ277" i="41"/>
  <c r="BM277" i="41"/>
  <c r="BI277" i="41"/>
  <c r="BG277" i="41"/>
  <c r="BF277" i="41"/>
  <c r="BE277" i="41"/>
  <c r="BD277" i="41"/>
  <c r="BC277" i="41"/>
  <c r="BB277" i="41"/>
  <c r="BA277" i="41"/>
  <c r="AZ277" i="41"/>
  <c r="AY277" i="41"/>
  <c r="AX277" i="41"/>
  <c r="AW277" i="41"/>
  <c r="AV277" i="41"/>
  <c r="BN277" i="41" s="1"/>
  <c r="AU277" i="41"/>
  <c r="AT277" i="41"/>
  <c r="AS277" i="41"/>
  <c r="AR277" i="41"/>
  <c r="AQ277" i="41"/>
  <c r="AP277" i="41"/>
  <c r="AO277" i="41"/>
  <c r="AN277" i="41"/>
  <c r="AM277" i="41"/>
  <c r="AL277" i="41"/>
  <c r="AK277" i="41"/>
  <c r="AJ277" i="41"/>
  <c r="BJ277" i="41" s="1"/>
  <c r="AI277" i="41"/>
  <c r="AH277" i="41"/>
  <c r="AG277" i="41"/>
  <c r="BQ276" i="41"/>
  <c r="BJ276" i="41"/>
  <c r="BG276" i="41"/>
  <c r="BF276" i="41"/>
  <c r="BE276" i="41"/>
  <c r="BD276" i="41"/>
  <c r="BC276" i="41"/>
  <c r="BB276" i="41"/>
  <c r="BA276" i="41"/>
  <c r="AZ276" i="41"/>
  <c r="AY276" i="41"/>
  <c r="AX276" i="41"/>
  <c r="AW276" i="41"/>
  <c r="AV276" i="41"/>
  <c r="BN276" i="41" s="1"/>
  <c r="AU276" i="41"/>
  <c r="AT276" i="41"/>
  <c r="AS276" i="41"/>
  <c r="BM276" i="41" s="1"/>
  <c r="AR276" i="41"/>
  <c r="AQ276" i="41"/>
  <c r="AP276" i="41"/>
  <c r="AO276" i="41"/>
  <c r="AN276" i="41"/>
  <c r="AM276" i="41"/>
  <c r="AL276" i="41"/>
  <c r="AK276" i="41"/>
  <c r="AJ276" i="41"/>
  <c r="AI276" i="41"/>
  <c r="AH276" i="41"/>
  <c r="AG276" i="41"/>
  <c r="BI276" i="41" s="1"/>
  <c r="BL275" i="41"/>
  <c r="BG275" i="41"/>
  <c r="BF275" i="41"/>
  <c r="BE275" i="41"/>
  <c r="BQ275" i="41" s="1"/>
  <c r="BD275" i="41"/>
  <c r="BC275" i="41"/>
  <c r="BP275" i="41" s="1"/>
  <c r="BB275" i="41"/>
  <c r="BA275" i="41"/>
  <c r="AZ275" i="41"/>
  <c r="AY275" i="41"/>
  <c r="AX275" i="41"/>
  <c r="AW275" i="41"/>
  <c r="BN275" i="41" s="1"/>
  <c r="AV275" i="41"/>
  <c r="AU275" i="41"/>
  <c r="AT275" i="41"/>
  <c r="AS275" i="41"/>
  <c r="BM275" i="41" s="1"/>
  <c r="AR275" i="41"/>
  <c r="AQ275" i="41"/>
  <c r="AP275" i="41"/>
  <c r="AO275" i="41"/>
  <c r="AN275" i="41"/>
  <c r="AM275" i="41"/>
  <c r="AL275" i="41"/>
  <c r="AK275" i="41"/>
  <c r="BJ275" i="41" s="1"/>
  <c r="AJ275" i="41"/>
  <c r="AI275" i="41"/>
  <c r="AH275" i="41"/>
  <c r="AG275" i="41"/>
  <c r="BI275" i="41" s="1"/>
  <c r="BN274" i="41"/>
  <c r="BJ274" i="41"/>
  <c r="BG274" i="41"/>
  <c r="BF274" i="41"/>
  <c r="BE274" i="41"/>
  <c r="BD274" i="41"/>
  <c r="BC274" i="41"/>
  <c r="BP274" i="41" s="1"/>
  <c r="BB274" i="41"/>
  <c r="BA274" i="41"/>
  <c r="AZ274" i="41"/>
  <c r="AY274" i="41"/>
  <c r="BO274" i="41" s="1"/>
  <c r="AX274" i="41"/>
  <c r="AW274" i="41"/>
  <c r="AV274" i="41"/>
  <c r="AU274" i="41"/>
  <c r="AT274" i="41"/>
  <c r="AS274" i="41"/>
  <c r="AR274" i="41"/>
  <c r="AQ274" i="41"/>
  <c r="BL274" i="41" s="1"/>
  <c r="AP274" i="41"/>
  <c r="AO274" i="41"/>
  <c r="AN274" i="41"/>
  <c r="AM274" i="41"/>
  <c r="BK274" i="41" s="1"/>
  <c r="AL274" i="41"/>
  <c r="AK274" i="41"/>
  <c r="AJ274" i="41"/>
  <c r="AI274" i="41"/>
  <c r="AH274" i="41"/>
  <c r="AG274" i="41"/>
  <c r="BG273" i="41"/>
  <c r="BF273" i="41"/>
  <c r="BE273" i="41"/>
  <c r="BD273" i="41"/>
  <c r="BC273" i="41"/>
  <c r="BP273" i="41" s="1"/>
  <c r="BB273" i="41"/>
  <c r="BA273" i="41"/>
  <c r="AZ273" i="41"/>
  <c r="AY273" i="41"/>
  <c r="BO273" i="41" s="1"/>
  <c r="AX273" i="41"/>
  <c r="AW273" i="41"/>
  <c r="BN273" i="41" s="1"/>
  <c r="AV273" i="41"/>
  <c r="AU273" i="41"/>
  <c r="AT273" i="41"/>
  <c r="AS273" i="41"/>
  <c r="AR273" i="41"/>
  <c r="AQ273" i="41"/>
  <c r="BL273" i="41" s="1"/>
  <c r="AP273" i="41"/>
  <c r="AO273" i="41"/>
  <c r="AN273" i="41"/>
  <c r="AM273" i="41"/>
  <c r="BK273" i="41" s="1"/>
  <c r="AL273" i="41"/>
  <c r="AK273" i="41"/>
  <c r="BJ273" i="41" s="1"/>
  <c r="AJ273" i="41"/>
  <c r="AI273" i="41"/>
  <c r="AH273" i="41"/>
  <c r="AG273" i="41"/>
  <c r="BO272" i="41"/>
  <c r="BJ272" i="41"/>
  <c r="BG272" i="41"/>
  <c r="BF272" i="41"/>
  <c r="BE272" i="41"/>
  <c r="BD272" i="41"/>
  <c r="BC272" i="41"/>
  <c r="BB272" i="41"/>
  <c r="BP272" i="41" s="1"/>
  <c r="BA272" i="41"/>
  <c r="AZ272" i="41"/>
  <c r="AY272" i="41"/>
  <c r="AX272" i="41"/>
  <c r="BN272" i="41" s="1"/>
  <c r="AW272" i="41"/>
  <c r="AV272" i="41"/>
  <c r="AU272" i="41"/>
  <c r="AT272" i="41"/>
  <c r="AS272" i="41"/>
  <c r="AR272" i="41"/>
  <c r="AQ272" i="41"/>
  <c r="AP272" i="41"/>
  <c r="BL272" i="41" s="1"/>
  <c r="AO272" i="41"/>
  <c r="AN272" i="41"/>
  <c r="AM272" i="41"/>
  <c r="BK272" i="41" s="1"/>
  <c r="AL272" i="41"/>
  <c r="AK272" i="41"/>
  <c r="AJ272" i="41"/>
  <c r="AI272" i="41"/>
  <c r="AH272" i="41"/>
  <c r="AG272" i="41"/>
  <c r="BP271" i="41"/>
  <c r="BG271" i="41"/>
  <c r="BF271" i="41"/>
  <c r="BE271" i="41"/>
  <c r="BQ271" i="41" s="1"/>
  <c r="BD271" i="41"/>
  <c r="BC271" i="41"/>
  <c r="BB271" i="41"/>
  <c r="BA271" i="41"/>
  <c r="AZ271" i="41"/>
  <c r="AY271" i="41"/>
  <c r="BO271" i="41" s="1"/>
  <c r="AX271" i="41"/>
  <c r="AW271" i="41"/>
  <c r="BN271" i="41" s="1"/>
  <c r="AV271" i="41"/>
  <c r="AU271" i="41"/>
  <c r="AT271" i="41"/>
  <c r="AS271" i="41"/>
  <c r="BM271" i="41" s="1"/>
  <c r="AR271" i="41"/>
  <c r="AQ271" i="41"/>
  <c r="AP271" i="41"/>
  <c r="BL271" i="41" s="1"/>
  <c r="AO271" i="41"/>
  <c r="BK271" i="41" s="1"/>
  <c r="AN271" i="41"/>
  <c r="AM271" i="41"/>
  <c r="AL271" i="41"/>
  <c r="AK271" i="41"/>
  <c r="BJ271" i="41" s="1"/>
  <c r="AJ271" i="41"/>
  <c r="AI271" i="41"/>
  <c r="AH271" i="41"/>
  <c r="AG271" i="41"/>
  <c r="BI271" i="41" s="1"/>
  <c r="BO270" i="41"/>
  <c r="BG270" i="41"/>
  <c r="BF270" i="41"/>
  <c r="BE270" i="41"/>
  <c r="BD270" i="41"/>
  <c r="BC270" i="41"/>
  <c r="BB270" i="41"/>
  <c r="BP270" i="41" s="1"/>
  <c r="BA270" i="41"/>
  <c r="AZ270" i="41"/>
  <c r="AY270" i="41"/>
  <c r="AX270" i="41"/>
  <c r="AW270" i="41"/>
  <c r="BN270" i="41" s="1"/>
  <c r="AV270" i="41"/>
  <c r="AU270" i="41"/>
  <c r="AT270" i="41"/>
  <c r="AS270" i="41"/>
  <c r="AR270" i="41"/>
  <c r="AQ270" i="41"/>
  <c r="AP270" i="41"/>
  <c r="BL270" i="41" s="1"/>
  <c r="AO270" i="41"/>
  <c r="BK270" i="41" s="1"/>
  <c r="AN270" i="41"/>
  <c r="AM270" i="41"/>
  <c r="AL270" i="41"/>
  <c r="BJ270" i="41" s="1"/>
  <c r="AK270" i="41"/>
  <c r="AJ270" i="41"/>
  <c r="AI270" i="41"/>
  <c r="AH270" i="41"/>
  <c r="AG270" i="41"/>
  <c r="BG269" i="41"/>
  <c r="BF269" i="41"/>
  <c r="BE269" i="41"/>
  <c r="BQ269" i="41" s="1"/>
  <c r="BD269" i="41"/>
  <c r="BC269" i="41"/>
  <c r="BP269" i="41" s="1"/>
  <c r="BB269" i="41"/>
  <c r="BA269" i="41"/>
  <c r="AZ269" i="41"/>
  <c r="AY269" i="41"/>
  <c r="BO269" i="41" s="1"/>
  <c r="AX269" i="41"/>
  <c r="AW269" i="41"/>
  <c r="BN269" i="41" s="1"/>
  <c r="AV269" i="41"/>
  <c r="AU269" i="41"/>
  <c r="AT269" i="41"/>
  <c r="AS269" i="41"/>
  <c r="BM269" i="41" s="1"/>
  <c r="AR269" i="41"/>
  <c r="AQ269" i="41"/>
  <c r="BL269" i="41" s="1"/>
  <c r="AP269" i="41"/>
  <c r="AO269" i="41"/>
  <c r="AN269" i="41"/>
  <c r="AM269" i="41"/>
  <c r="BK269" i="41" s="1"/>
  <c r="AL269" i="41"/>
  <c r="AK269" i="41"/>
  <c r="BJ269" i="41" s="1"/>
  <c r="AJ269" i="41"/>
  <c r="AI269" i="41"/>
  <c r="AH269" i="41"/>
  <c r="AG269" i="41"/>
  <c r="BI269" i="41" s="1"/>
  <c r="BG268" i="41"/>
  <c r="BF268" i="41"/>
  <c r="BE268" i="41"/>
  <c r="BQ268" i="41" s="1"/>
  <c r="BD268" i="41"/>
  <c r="BC268" i="41"/>
  <c r="BP268" i="41" s="1"/>
  <c r="BB268" i="41"/>
  <c r="BA268" i="41"/>
  <c r="AZ268" i="41"/>
  <c r="AY268" i="41"/>
  <c r="BO268" i="41" s="1"/>
  <c r="AX268" i="41"/>
  <c r="AW268" i="41"/>
  <c r="BN268" i="41" s="1"/>
  <c r="AV268" i="41"/>
  <c r="AU268" i="41"/>
  <c r="AT268" i="41"/>
  <c r="AS268" i="41"/>
  <c r="BM268" i="41" s="1"/>
  <c r="AR268" i="41"/>
  <c r="AQ268" i="41"/>
  <c r="BL268" i="41" s="1"/>
  <c r="AP268" i="41"/>
  <c r="AO268" i="41"/>
  <c r="AN268" i="41"/>
  <c r="AM268" i="41"/>
  <c r="BK268" i="41" s="1"/>
  <c r="AL268" i="41"/>
  <c r="AK268" i="41"/>
  <c r="BJ268" i="41" s="1"/>
  <c r="AJ268" i="41"/>
  <c r="AI268" i="41"/>
  <c r="AH268" i="41"/>
  <c r="AG268" i="41"/>
  <c r="BI268" i="41" s="1"/>
  <c r="BG267" i="41"/>
  <c r="BF267" i="41"/>
  <c r="BE267" i="41"/>
  <c r="BQ267" i="41" s="1"/>
  <c r="BD267" i="41"/>
  <c r="BC267" i="41"/>
  <c r="BP267" i="41" s="1"/>
  <c r="BB267" i="41"/>
  <c r="BA267" i="41"/>
  <c r="AZ267" i="41"/>
  <c r="AY267" i="41"/>
  <c r="BO267" i="41" s="1"/>
  <c r="AX267" i="41"/>
  <c r="AW267" i="41"/>
  <c r="BN267" i="41" s="1"/>
  <c r="AV267" i="41"/>
  <c r="AU267" i="41"/>
  <c r="AT267" i="41"/>
  <c r="AS267" i="41"/>
  <c r="BM267" i="41" s="1"/>
  <c r="AR267" i="41"/>
  <c r="AQ267" i="41"/>
  <c r="BL267" i="41" s="1"/>
  <c r="AP267" i="41"/>
  <c r="AO267" i="41"/>
  <c r="AN267" i="41"/>
  <c r="AM267" i="41"/>
  <c r="BK267" i="41" s="1"/>
  <c r="AL267" i="41"/>
  <c r="AK267" i="41"/>
  <c r="BJ267" i="41" s="1"/>
  <c r="AJ267" i="41"/>
  <c r="AI267" i="41"/>
  <c r="AH267" i="41"/>
  <c r="AG267" i="41"/>
  <c r="BI267" i="41" s="1"/>
  <c r="BG266" i="41"/>
  <c r="BF266" i="41"/>
  <c r="BE266" i="41"/>
  <c r="BQ266" i="41" s="1"/>
  <c r="BD266" i="41"/>
  <c r="BC266" i="41"/>
  <c r="BP266" i="41" s="1"/>
  <c r="BB266" i="41"/>
  <c r="BA266" i="41"/>
  <c r="AZ266" i="41"/>
  <c r="AY266" i="41"/>
  <c r="BO266" i="41" s="1"/>
  <c r="AX266" i="41"/>
  <c r="AW266" i="41"/>
  <c r="BN266" i="41" s="1"/>
  <c r="AV266" i="41"/>
  <c r="AU266" i="41"/>
  <c r="AT266" i="41"/>
  <c r="AS266" i="41"/>
  <c r="BM266" i="41" s="1"/>
  <c r="AR266" i="41"/>
  <c r="AQ266" i="41"/>
  <c r="BL266" i="41" s="1"/>
  <c r="AP266" i="41"/>
  <c r="AO266" i="41"/>
  <c r="AN266" i="41"/>
  <c r="AM266" i="41"/>
  <c r="BK266" i="41" s="1"/>
  <c r="AL266" i="41"/>
  <c r="AK266" i="41"/>
  <c r="BJ266" i="41" s="1"/>
  <c r="AJ266" i="41"/>
  <c r="AI266" i="41"/>
  <c r="AH266" i="41"/>
  <c r="AG266" i="41"/>
  <c r="BI266" i="41" s="1"/>
  <c r="BG265" i="41"/>
  <c r="BF265" i="41"/>
  <c r="BE265" i="41"/>
  <c r="BQ265" i="41" s="1"/>
  <c r="BD265" i="41"/>
  <c r="BC265" i="41"/>
  <c r="BP265" i="41" s="1"/>
  <c r="BB265" i="41"/>
  <c r="BA265" i="41"/>
  <c r="AZ265" i="41"/>
  <c r="AY265" i="41"/>
  <c r="BO265" i="41" s="1"/>
  <c r="AX265" i="41"/>
  <c r="AW265" i="41"/>
  <c r="BN265" i="41" s="1"/>
  <c r="AV265" i="41"/>
  <c r="AU265" i="41"/>
  <c r="AT265" i="41"/>
  <c r="AS265" i="41"/>
  <c r="BM265" i="41" s="1"/>
  <c r="AR265" i="41"/>
  <c r="AQ265" i="41"/>
  <c r="BL265" i="41" s="1"/>
  <c r="AP265" i="41"/>
  <c r="AO265" i="41"/>
  <c r="AN265" i="41"/>
  <c r="AM265" i="41"/>
  <c r="BK265" i="41" s="1"/>
  <c r="AL265" i="41"/>
  <c r="AK265" i="41"/>
  <c r="BJ265" i="41" s="1"/>
  <c r="AJ265" i="41"/>
  <c r="AI265" i="41"/>
  <c r="AH265" i="41"/>
  <c r="AG265" i="41"/>
  <c r="BI265" i="41" s="1"/>
  <c r="BG264" i="41"/>
  <c r="BF264" i="41"/>
  <c r="BE264" i="41"/>
  <c r="BQ264" i="41" s="1"/>
  <c r="BD264" i="41"/>
  <c r="BC264" i="41"/>
  <c r="BP264" i="41" s="1"/>
  <c r="BB264" i="41"/>
  <c r="BA264" i="41"/>
  <c r="AZ264" i="41"/>
  <c r="AY264" i="41"/>
  <c r="BO264" i="41" s="1"/>
  <c r="AX264" i="41"/>
  <c r="AW264" i="41"/>
  <c r="BN264" i="41" s="1"/>
  <c r="AV264" i="41"/>
  <c r="AU264" i="41"/>
  <c r="AT264" i="41"/>
  <c r="AS264" i="41"/>
  <c r="BM264" i="41" s="1"/>
  <c r="AR264" i="41"/>
  <c r="AQ264" i="41"/>
  <c r="BL264" i="41" s="1"/>
  <c r="AP264" i="41"/>
  <c r="AO264" i="41"/>
  <c r="AN264" i="41"/>
  <c r="AM264" i="41"/>
  <c r="BK264" i="41" s="1"/>
  <c r="AL264" i="41"/>
  <c r="AK264" i="41"/>
  <c r="BJ264" i="41" s="1"/>
  <c r="AJ264" i="41"/>
  <c r="AI264" i="41"/>
  <c r="AH264" i="41"/>
  <c r="AG264" i="41"/>
  <c r="BI264" i="41" s="1"/>
  <c r="BG263" i="41"/>
  <c r="BF263" i="41"/>
  <c r="BE263" i="41"/>
  <c r="BQ263" i="41" s="1"/>
  <c r="BD263" i="41"/>
  <c r="BC263" i="41"/>
  <c r="BP263" i="41" s="1"/>
  <c r="BB263" i="41"/>
  <c r="BA263" i="41"/>
  <c r="AZ263" i="41"/>
  <c r="AY263" i="41"/>
  <c r="BO263" i="41" s="1"/>
  <c r="AX263" i="41"/>
  <c r="AW263" i="41"/>
  <c r="BN263" i="41" s="1"/>
  <c r="AV263" i="41"/>
  <c r="AU263" i="41"/>
  <c r="AT263" i="41"/>
  <c r="AS263" i="41"/>
  <c r="BM263" i="41" s="1"/>
  <c r="AR263" i="41"/>
  <c r="AQ263" i="41"/>
  <c r="BL263" i="41" s="1"/>
  <c r="AP263" i="41"/>
  <c r="AO263" i="41"/>
  <c r="AN263" i="41"/>
  <c r="AM263" i="41"/>
  <c r="BK263" i="41" s="1"/>
  <c r="AL263" i="41"/>
  <c r="AK263" i="41"/>
  <c r="BJ263" i="41" s="1"/>
  <c r="AJ263" i="41"/>
  <c r="AI263" i="41"/>
  <c r="AH263" i="41"/>
  <c r="AG263" i="41"/>
  <c r="BI263" i="41" s="1"/>
  <c r="BG262" i="41"/>
  <c r="BF262" i="41"/>
  <c r="BE262" i="41"/>
  <c r="BQ262" i="41" s="1"/>
  <c r="BD262" i="41"/>
  <c r="BC262" i="41"/>
  <c r="BP262" i="41" s="1"/>
  <c r="BB262" i="41"/>
  <c r="BA262" i="41"/>
  <c r="AZ262" i="41"/>
  <c r="AY262" i="41"/>
  <c r="BO262" i="41" s="1"/>
  <c r="AX262" i="41"/>
  <c r="AW262" i="41"/>
  <c r="BN262" i="41" s="1"/>
  <c r="AV262" i="41"/>
  <c r="AU262" i="41"/>
  <c r="AT262" i="41"/>
  <c r="AS262" i="41"/>
  <c r="BM262" i="41" s="1"/>
  <c r="AR262" i="41"/>
  <c r="AQ262" i="41"/>
  <c r="BL262" i="41" s="1"/>
  <c r="AP262" i="41"/>
  <c r="AO262" i="41"/>
  <c r="AN262" i="41"/>
  <c r="AM262" i="41"/>
  <c r="BK262" i="41" s="1"/>
  <c r="AL262" i="41"/>
  <c r="AK262" i="41"/>
  <c r="BJ262" i="41" s="1"/>
  <c r="AJ262" i="41"/>
  <c r="AI262" i="41"/>
  <c r="AH262" i="41"/>
  <c r="AG262" i="41"/>
  <c r="BI262" i="41" s="1"/>
  <c r="BG261" i="41"/>
  <c r="BF261" i="41"/>
  <c r="BE261" i="41"/>
  <c r="BQ261" i="41" s="1"/>
  <c r="BD261" i="41"/>
  <c r="BC261" i="41"/>
  <c r="BP261" i="41" s="1"/>
  <c r="BB261" i="41"/>
  <c r="BA261" i="41"/>
  <c r="AZ261" i="41"/>
  <c r="AY261" i="41"/>
  <c r="BO261" i="41" s="1"/>
  <c r="AX261" i="41"/>
  <c r="AW261" i="41"/>
  <c r="BN261" i="41" s="1"/>
  <c r="AV261" i="41"/>
  <c r="AU261" i="41"/>
  <c r="AT261" i="41"/>
  <c r="AS261" i="41"/>
  <c r="BM261" i="41" s="1"/>
  <c r="AR261" i="41"/>
  <c r="AQ261" i="41"/>
  <c r="BL261" i="41" s="1"/>
  <c r="AP261" i="41"/>
  <c r="AO261" i="41"/>
  <c r="AN261" i="41"/>
  <c r="AM261" i="41"/>
  <c r="BK261" i="41" s="1"/>
  <c r="AL261" i="41"/>
  <c r="AK261" i="41"/>
  <c r="BJ261" i="41" s="1"/>
  <c r="AJ261" i="41"/>
  <c r="AI261" i="41"/>
  <c r="AH261" i="41"/>
  <c r="AG261" i="41"/>
  <c r="BI261" i="41" s="1"/>
  <c r="BG260" i="41"/>
  <c r="BF260" i="41"/>
  <c r="BE260" i="41"/>
  <c r="BQ260" i="41" s="1"/>
  <c r="BD260" i="41"/>
  <c r="BC260" i="41"/>
  <c r="BP260" i="41" s="1"/>
  <c r="BB260" i="41"/>
  <c r="BA260" i="41"/>
  <c r="AZ260" i="41"/>
  <c r="AY260" i="41"/>
  <c r="BO260" i="41" s="1"/>
  <c r="AX260" i="41"/>
  <c r="AW260" i="41"/>
  <c r="BN260" i="41" s="1"/>
  <c r="AV260" i="41"/>
  <c r="AU260" i="41"/>
  <c r="AT260" i="41"/>
  <c r="AS260" i="41"/>
  <c r="BM260" i="41" s="1"/>
  <c r="AR260" i="41"/>
  <c r="AQ260" i="41"/>
  <c r="BL260" i="41" s="1"/>
  <c r="AP260" i="41"/>
  <c r="AO260" i="41"/>
  <c r="AN260" i="41"/>
  <c r="AM260" i="41"/>
  <c r="BK260" i="41" s="1"/>
  <c r="AL260" i="41"/>
  <c r="AK260" i="41"/>
  <c r="BJ260" i="41" s="1"/>
  <c r="AJ260" i="41"/>
  <c r="AI260" i="41"/>
  <c r="AH260" i="41"/>
  <c r="AG260" i="41"/>
  <c r="BI260" i="41" s="1"/>
  <c r="BG259" i="41"/>
  <c r="BF259" i="41"/>
  <c r="BE259" i="41"/>
  <c r="BQ259" i="41" s="1"/>
  <c r="BD259" i="41"/>
  <c r="BC259" i="41"/>
  <c r="BP259" i="41" s="1"/>
  <c r="BB259" i="41"/>
  <c r="BA259" i="41"/>
  <c r="AZ259" i="41"/>
  <c r="AY259" i="41"/>
  <c r="BO259" i="41" s="1"/>
  <c r="AX259" i="41"/>
  <c r="AW259" i="41"/>
  <c r="BN259" i="41" s="1"/>
  <c r="AV259" i="41"/>
  <c r="AU259" i="41"/>
  <c r="AT259" i="41"/>
  <c r="AS259" i="41"/>
  <c r="BM259" i="41" s="1"/>
  <c r="AR259" i="41"/>
  <c r="AQ259" i="41"/>
  <c r="BL259" i="41" s="1"/>
  <c r="AP259" i="41"/>
  <c r="AO259" i="41"/>
  <c r="AN259" i="41"/>
  <c r="AM259" i="41"/>
  <c r="BK259" i="41" s="1"/>
  <c r="AL259" i="41"/>
  <c r="AK259" i="41"/>
  <c r="BJ259" i="41" s="1"/>
  <c r="AJ259" i="41"/>
  <c r="AI259" i="41"/>
  <c r="AH259" i="41"/>
  <c r="AG259" i="41"/>
  <c r="BI259" i="41" s="1"/>
  <c r="BG258" i="41"/>
  <c r="BF258" i="41"/>
  <c r="BE258" i="41"/>
  <c r="BQ258" i="41" s="1"/>
  <c r="BD258" i="41"/>
  <c r="BC258" i="41"/>
  <c r="BP258" i="41" s="1"/>
  <c r="BB258" i="41"/>
  <c r="BA258" i="41"/>
  <c r="AZ258" i="41"/>
  <c r="AY258" i="41"/>
  <c r="BO258" i="41" s="1"/>
  <c r="AX258" i="41"/>
  <c r="AW258" i="41"/>
  <c r="BN258" i="41" s="1"/>
  <c r="AV258" i="41"/>
  <c r="AU258" i="41"/>
  <c r="AT258" i="41"/>
  <c r="AS258" i="41"/>
  <c r="BM258" i="41" s="1"/>
  <c r="AR258" i="41"/>
  <c r="AQ258" i="41"/>
  <c r="BL258" i="41" s="1"/>
  <c r="AP258" i="41"/>
  <c r="AO258" i="41"/>
  <c r="AN258" i="41"/>
  <c r="AM258" i="41"/>
  <c r="BK258" i="41" s="1"/>
  <c r="AL258" i="41"/>
  <c r="AK258" i="41"/>
  <c r="BJ258" i="41" s="1"/>
  <c r="AJ258" i="41"/>
  <c r="AI258" i="41"/>
  <c r="AH258" i="41"/>
  <c r="AG258" i="41"/>
  <c r="BI258" i="41" s="1"/>
  <c r="BG257" i="41"/>
  <c r="BF257" i="41"/>
  <c r="BE257" i="41"/>
  <c r="BQ257" i="41" s="1"/>
  <c r="BD257" i="41"/>
  <c r="BC257" i="41"/>
  <c r="BP257" i="41" s="1"/>
  <c r="BB257" i="41"/>
  <c r="BA257" i="41"/>
  <c r="AZ257" i="41"/>
  <c r="AY257" i="41"/>
  <c r="BO257" i="41" s="1"/>
  <c r="AX257" i="41"/>
  <c r="AW257" i="41"/>
  <c r="BN257" i="41" s="1"/>
  <c r="AV257" i="41"/>
  <c r="AU257" i="41"/>
  <c r="AT257" i="41"/>
  <c r="AS257" i="41"/>
  <c r="BM257" i="41" s="1"/>
  <c r="AR257" i="41"/>
  <c r="AQ257" i="41"/>
  <c r="BL257" i="41" s="1"/>
  <c r="AP257" i="41"/>
  <c r="AO257" i="41"/>
  <c r="AN257" i="41"/>
  <c r="AM257" i="41"/>
  <c r="BK257" i="41" s="1"/>
  <c r="AL257" i="41"/>
  <c r="AK257" i="41"/>
  <c r="BJ257" i="41" s="1"/>
  <c r="AJ257" i="41"/>
  <c r="AI257" i="41"/>
  <c r="AH257" i="41"/>
  <c r="AG257" i="41"/>
  <c r="BI257" i="41" s="1"/>
  <c r="BG256" i="41"/>
  <c r="BF256" i="41"/>
  <c r="BE256" i="41"/>
  <c r="BQ256" i="41" s="1"/>
  <c r="BD256" i="41"/>
  <c r="BC256" i="41"/>
  <c r="BP256" i="41" s="1"/>
  <c r="BB256" i="41"/>
  <c r="BA256" i="41"/>
  <c r="AZ256" i="41"/>
  <c r="AY256" i="41"/>
  <c r="BO256" i="41" s="1"/>
  <c r="AX256" i="41"/>
  <c r="AW256" i="41"/>
  <c r="BN256" i="41" s="1"/>
  <c r="AV256" i="41"/>
  <c r="AU256" i="41"/>
  <c r="AT256" i="41"/>
  <c r="AS256" i="41"/>
  <c r="BM256" i="41" s="1"/>
  <c r="AR256" i="41"/>
  <c r="AQ256" i="41"/>
  <c r="BL256" i="41" s="1"/>
  <c r="AP256" i="41"/>
  <c r="AO256" i="41"/>
  <c r="AN256" i="41"/>
  <c r="AM256" i="41"/>
  <c r="BK256" i="41" s="1"/>
  <c r="AL256" i="41"/>
  <c r="AK256" i="41"/>
  <c r="BJ256" i="41" s="1"/>
  <c r="AJ256" i="41"/>
  <c r="AI256" i="41"/>
  <c r="AH256" i="41"/>
  <c r="AG256" i="41"/>
  <c r="BI256" i="41" s="1"/>
  <c r="BG255" i="41"/>
  <c r="BF255" i="41"/>
  <c r="BE255" i="41"/>
  <c r="BQ255" i="41" s="1"/>
  <c r="BD255" i="41"/>
  <c r="BC255" i="41"/>
  <c r="BP255" i="41" s="1"/>
  <c r="BB255" i="41"/>
  <c r="BA255" i="41"/>
  <c r="AZ255" i="41"/>
  <c r="AY255" i="41"/>
  <c r="BO255" i="41" s="1"/>
  <c r="AX255" i="41"/>
  <c r="AW255" i="41"/>
  <c r="BN255" i="41" s="1"/>
  <c r="AV255" i="41"/>
  <c r="AU255" i="41"/>
  <c r="AT255" i="41"/>
  <c r="AS255" i="41"/>
  <c r="BM255" i="41" s="1"/>
  <c r="AR255" i="41"/>
  <c r="AQ255" i="41"/>
  <c r="BL255" i="41" s="1"/>
  <c r="AP255" i="41"/>
  <c r="AO255" i="41"/>
  <c r="AN255" i="41"/>
  <c r="AM255" i="41"/>
  <c r="BK255" i="41" s="1"/>
  <c r="AL255" i="41"/>
  <c r="AK255" i="41"/>
  <c r="BJ255" i="41" s="1"/>
  <c r="AJ255" i="41"/>
  <c r="AI255" i="41"/>
  <c r="AH255" i="41"/>
  <c r="AG255" i="41"/>
  <c r="BI255" i="41" s="1"/>
  <c r="BG254" i="41"/>
  <c r="BF254" i="41"/>
  <c r="BE254" i="41"/>
  <c r="BQ254" i="41" s="1"/>
  <c r="BD254" i="41"/>
  <c r="BC254" i="41"/>
  <c r="BP254" i="41" s="1"/>
  <c r="BB254" i="41"/>
  <c r="BA254" i="41"/>
  <c r="AZ254" i="41"/>
  <c r="AY254" i="41"/>
  <c r="BO254" i="41" s="1"/>
  <c r="AX254" i="41"/>
  <c r="AW254" i="41"/>
  <c r="BN254" i="41" s="1"/>
  <c r="AV254" i="41"/>
  <c r="AU254" i="41"/>
  <c r="AT254" i="41"/>
  <c r="AS254" i="41"/>
  <c r="BM254" i="41" s="1"/>
  <c r="AR254" i="41"/>
  <c r="AQ254" i="41"/>
  <c r="BL254" i="41" s="1"/>
  <c r="AP254" i="41"/>
  <c r="AO254" i="41"/>
  <c r="AN254" i="41"/>
  <c r="AM254" i="41"/>
  <c r="BK254" i="41" s="1"/>
  <c r="AL254" i="41"/>
  <c r="AK254" i="41"/>
  <c r="BJ254" i="41" s="1"/>
  <c r="AJ254" i="41"/>
  <c r="AI254" i="41"/>
  <c r="AH254" i="41"/>
  <c r="AG254" i="41"/>
  <c r="BI254" i="41" s="1"/>
  <c r="BG253" i="41"/>
  <c r="BF253" i="41"/>
  <c r="BE253" i="41"/>
  <c r="BQ253" i="41" s="1"/>
  <c r="BD253" i="41"/>
  <c r="BC253" i="41"/>
  <c r="BP253" i="41" s="1"/>
  <c r="BB253" i="41"/>
  <c r="BA253" i="41"/>
  <c r="AZ253" i="41"/>
  <c r="AY253" i="41"/>
  <c r="BO253" i="41" s="1"/>
  <c r="AX253" i="41"/>
  <c r="AW253" i="41"/>
  <c r="BN253" i="41" s="1"/>
  <c r="AV253" i="41"/>
  <c r="AU253" i="41"/>
  <c r="AT253" i="41"/>
  <c r="AS253" i="41"/>
  <c r="BM253" i="41" s="1"/>
  <c r="AR253" i="41"/>
  <c r="AQ253" i="41"/>
  <c r="BL253" i="41" s="1"/>
  <c r="AP253" i="41"/>
  <c r="AO253" i="41"/>
  <c r="AN253" i="41"/>
  <c r="AM253" i="41"/>
  <c r="BK253" i="41" s="1"/>
  <c r="AL253" i="41"/>
  <c r="AK253" i="41"/>
  <c r="BJ253" i="41" s="1"/>
  <c r="AJ253" i="41"/>
  <c r="AI253" i="41"/>
  <c r="AH253" i="41"/>
  <c r="AG253" i="41"/>
  <c r="BI253" i="41" s="1"/>
  <c r="BG252" i="41"/>
  <c r="BF252" i="41"/>
  <c r="BE252" i="41"/>
  <c r="BQ252" i="41" s="1"/>
  <c r="BD252" i="41"/>
  <c r="BC252" i="41"/>
  <c r="BP252" i="41" s="1"/>
  <c r="BB252" i="41"/>
  <c r="BA252" i="41"/>
  <c r="AZ252" i="41"/>
  <c r="AY252" i="41"/>
  <c r="BO252" i="41" s="1"/>
  <c r="AX252" i="41"/>
  <c r="AW252" i="41"/>
  <c r="BN252" i="41" s="1"/>
  <c r="AV252" i="41"/>
  <c r="AU252" i="41"/>
  <c r="AT252" i="41"/>
  <c r="AS252" i="41"/>
  <c r="BM252" i="41" s="1"/>
  <c r="AR252" i="41"/>
  <c r="AQ252" i="41"/>
  <c r="BL252" i="41" s="1"/>
  <c r="AP252" i="41"/>
  <c r="AO252" i="41"/>
  <c r="AN252" i="41"/>
  <c r="AM252" i="41"/>
  <c r="BK252" i="41" s="1"/>
  <c r="AL252" i="41"/>
  <c r="AK252" i="41"/>
  <c r="BJ252" i="41" s="1"/>
  <c r="AJ252" i="41"/>
  <c r="AI252" i="41"/>
  <c r="AH252" i="41"/>
  <c r="AG252" i="41"/>
  <c r="BI252" i="41" s="1"/>
  <c r="BG251" i="41"/>
  <c r="BF251" i="41"/>
  <c r="BE251" i="41"/>
  <c r="BQ251" i="41" s="1"/>
  <c r="BD251" i="41"/>
  <c r="BC251" i="41"/>
  <c r="BP251" i="41" s="1"/>
  <c r="BB251" i="41"/>
  <c r="BA251" i="41"/>
  <c r="AZ251" i="41"/>
  <c r="AY251" i="41"/>
  <c r="BO251" i="41" s="1"/>
  <c r="AX251" i="41"/>
  <c r="AW251" i="41"/>
  <c r="BN251" i="41" s="1"/>
  <c r="AV251" i="41"/>
  <c r="AU251" i="41"/>
  <c r="AT251" i="41"/>
  <c r="AS251" i="41"/>
  <c r="BM251" i="41" s="1"/>
  <c r="AR251" i="41"/>
  <c r="AQ251" i="41"/>
  <c r="BL251" i="41" s="1"/>
  <c r="AP251" i="41"/>
  <c r="AO251" i="41"/>
  <c r="AN251" i="41"/>
  <c r="AM251" i="41"/>
  <c r="BK251" i="41" s="1"/>
  <c r="AL251" i="41"/>
  <c r="AK251" i="41"/>
  <c r="BJ251" i="41" s="1"/>
  <c r="AJ251" i="41"/>
  <c r="AI251" i="41"/>
  <c r="AH251" i="41"/>
  <c r="AG251" i="41"/>
  <c r="BI251" i="41" s="1"/>
  <c r="BG250" i="41"/>
  <c r="BF250" i="41"/>
  <c r="BE250" i="41"/>
  <c r="BQ250" i="41" s="1"/>
  <c r="BD250" i="41"/>
  <c r="BC250" i="41"/>
  <c r="BP250" i="41" s="1"/>
  <c r="BB250" i="41"/>
  <c r="BA250" i="41"/>
  <c r="AZ250" i="41"/>
  <c r="AY250" i="41"/>
  <c r="BO250" i="41" s="1"/>
  <c r="AX250" i="41"/>
  <c r="AW250" i="41"/>
  <c r="BN250" i="41" s="1"/>
  <c r="AV250" i="41"/>
  <c r="AU250" i="41"/>
  <c r="AT250" i="41"/>
  <c r="AS250" i="41"/>
  <c r="BM250" i="41" s="1"/>
  <c r="AR250" i="41"/>
  <c r="AQ250" i="41"/>
  <c r="BL250" i="41" s="1"/>
  <c r="AP250" i="41"/>
  <c r="AO250" i="41"/>
  <c r="AN250" i="41"/>
  <c r="AM250" i="41"/>
  <c r="BK250" i="41" s="1"/>
  <c r="AL250" i="41"/>
  <c r="AK250" i="41"/>
  <c r="BJ250" i="41" s="1"/>
  <c r="AJ250" i="41"/>
  <c r="AI250" i="41"/>
  <c r="AH250" i="41"/>
  <c r="AG250" i="41"/>
  <c r="BI250" i="41" s="1"/>
  <c r="BG249" i="41"/>
  <c r="BF249" i="41"/>
  <c r="BE249" i="41"/>
  <c r="BQ249" i="41" s="1"/>
  <c r="BD249" i="41"/>
  <c r="BC249" i="41"/>
  <c r="BP249" i="41" s="1"/>
  <c r="BB249" i="41"/>
  <c r="BA249" i="41"/>
  <c r="AZ249" i="41"/>
  <c r="AY249" i="41"/>
  <c r="BO249" i="41" s="1"/>
  <c r="AX249" i="41"/>
  <c r="AW249" i="41"/>
  <c r="BN249" i="41" s="1"/>
  <c r="AV249" i="41"/>
  <c r="AU249" i="41"/>
  <c r="AT249" i="41"/>
  <c r="AS249" i="41"/>
  <c r="BM249" i="41" s="1"/>
  <c r="AR249" i="41"/>
  <c r="AQ249" i="41"/>
  <c r="BL249" i="41" s="1"/>
  <c r="AP249" i="41"/>
  <c r="AO249" i="41"/>
  <c r="AN249" i="41"/>
  <c r="AM249" i="41"/>
  <c r="BK249" i="41" s="1"/>
  <c r="AL249" i="41"/>
  <c r="AK249" i="41"/>
  <c r="BJ249" i="41" s="1"/>
  <c r="AJ249" i="41"/>
  <c r="AI249" i="41"/>
  <c r="AH249" i="41"/>
  <c r="AG249" i="41"/>
  <c r="BI249" i="41" s="1"/>
  <c r="BG248" i="41"/>
  <c r="BF248" i="41"/>
  <c r="BE248" i="41"/>
  <c r="BQ248" i="41" s="1"/>
  <c r="BD248" i="41"/>
  <c r="BC248" i="41"/>
  <c r="BP248" i="41" s="1"/>
  <c r="BB248" i="41"/>
  <c r="BA248" i="41"/>
  <c r="AZ248" i="41"/>
  <c r="AY248" i="41"/>
  <c r="BO248" i="41" s="1"/>
  <c r="AX248" i="41"/>
  <c r="AW248" i="41"/>
  <c r="BN248" i="41" s="1"/>
  <c r="AV248" i="41"/>
  <c r="AU248" i="41"/>
  <c r="AT248" i="41"/>
  <c r="AS248" i="41"/>
  <c r="BM248" i="41" s="1"/>
  <c r="AR248" i="41"/>
  <c r="AQ248" i="41"/>
  <c r="BL248" i="41" s="1"/>
  <c r="AP248" i="41"/>
  <c r="AO248" i="41"/>
  <c r="AN248" i="41"/>
  <c r="AM248" i="41"/>
  <c r="BK248" i="41" s="1"/>
  <c r="AL248" i="41"/>
  <c r="AK248" i="41"/>
  <c r="BJ248" i="41" s="1"/>
  <c r="AJ248" i="41"/>
  <c r="AI248" i="41"/>
  <c r="AH248" i="41"/>
  <c r="AG248" i="41"/>
  <c r="BI248" i="41" s="1"/>
  <c r="BG247" i="41"/>
  <c r="BF247" i="41"/>
  <c r="BE247" i="41"/>
  <c r="BQ247" i="41" s="1"/>
  <c r="BD247" i="41"/>
  <c r="BC247" i="41"/>
  <c r="BP247" i="41" s="1"/>
  <c r="BB247" i="41"/>
  <c r="BA247" i="41"/>
  <c r="AZ247" i="41"/>
  <c r="AY247" i="41"/>
  <c r="BO247" i="41" s="1"/>
  <c r="AX247" i="41"/>
  <c r="AW247" i="41"/>
  <c r="BN247" i="41" s="1"/>
  <c r="AV247" i="41"/>
  <c r="AU247" i="41"/>
  <c r="AT247" i="41"/>
  <c r="AS247" i="41"/>
  <c r="BM247" i="41" s="1"/>
  <c r="AR247" i="41"/>
  <c r="AQ247" i="41"/>
  <c r="BL247" i="41" s="1"/>
  <c r="AP247" i="41"/>
  <c r="AO247" i="41"/>
  <c r="AN247" i="41"/>
  <c r="AM247" i="41"/>
  <c r="BK247" i="41" s="1"/>
  <c r="AL247" i="41"/>
  <c r="AK247" i="41"/>
  <c r="BJ247" i="41" s="1"/>
  <c r="AJ247" i="41"/>
  <c r="AI247" i="41"/>
  <c r="AH247" i="41"/>
  <c r="AG247" i="41"/>
  <c r="BI247" i="41" s="1"/>
  <c r="BG246" i="41"/>
  <c r="BF246" i="41"/>
  <c r="BE246" i="41"/>
  <c r="BQ246" i="41" s="1"/>
  <c r="BD246" i="41"/>
  <c r="BC246" i="41"/>
  <c r="BP246" i="41" s="1"/>
  <c r="BB246" i="41"/>
  <c r="BA246" i="41"/>
  <c r="AZ246" i="41"/>
  <c r="AY246" i="41"/>
  <c r="BO246" i="41" s="1"/>
  <c r="AX246" i="41"/>
  <c r="AW246" i="41"/>
  <c r="BN246" i="41" s="1"/>
  <c r="AV246" i="41"/>
  <c r="AU246" i="41"/>
  <c r="AT246" i="41"/>
  <c r="AS246" i="41"/>
  <c r="BM246" i="41" s="1"/>
  <c r="AR246" i="41"/>
  <c r="AQ246" i="41"/>
  <c r="BL246" i="41" s="1"/>
  <c r="AP246" i="41"/>
  <c r="AO246" i="41"/>
  <c r="AN246" i="41"/>
  <c r="AM246" i="41"/>
  <c r="BK246" i="41" s="1"/>
  <c r="AL246" i="41"/>
  <c r="AK246" i="41"/>
  <c r="BJ246" i="41" s="1"/>
  <c r="AJ246" i="41"/>
  <c r="AI246" i="41"/>
  <c r="AH246" i="41"/>
  <c r="AG246" i="41"/>
  <c r="BI246" i="41" s="1"/>
  <c r="BG245" i="41"/>
  <c r="BF245" i="41"/>
  <c r="BE245" i="41"/>
  <c r="BQ245" i="41" s="1"/>
  <c r="BD245" i="41"/>
  <c r="BC245" i="41"/>
  <c r="BP245" i="41" s="1"/>
  <c r="BB245" i="41"/>
  <c r="BA245" i="41"/>
  <c r="AZ245" i="41"/>
  <c r="AY245" i="41"/>
  <c r="BO245" i="41" s="1"/>
  <c r="AX245" i="41"/>
  <c r="AW245" i="41"/>
  <c r="BN245" i="41" s="1"/>
  <c r="AV245" i="41"/>
  <c r="AU245" i="41"/>
  <c r="AT245" i="41"/>
  <c r="AS245" i="41"/>
  <c r="BM245" i="41" s="1"/>
  <c r="AR245" i="41"/>
  <c r="AQ245" i="41"/>
  <c r="BL245" i="41" s="1"/>
  <c r="AP245" i="41"/>
  <c r="AO245" i="41"/>
  <c r="AN245" i="41"/>
  <c r="AM245" i="41"/>
  <c r="BK245" i="41" s="1"/>
  <c r="AL245" i="41"/>
  <c r="AK245" i="41"/>
  <c r="BJ245" i="41" s="1"/>
  <c r="AJ245" i="41"/>
  <c r="AI245" i="41"/>
  <c r="AH245" i="41"/>
  <c r="AG245" i="41"/>
  <c r="BI245" i="41" s="1"/>
  <c r="BG244" i="41"/>
  <c r="BF244" i="41"/>
  <c r="BE244" i="41"/>
  <c r="BQ244" i="41" s="1"/>
  <c r="BD244" i="41"/>
  <c r="BC244" i="41"/>
  <c r="BP244" i="41" s="1"/>
  <c r="BB244" i="41"/>
  <c r="BA244" i="41"/>
  <c r="AZ244" i="41"/>
  <c r="AY244" i="41"/>
  <c r="BO244" i="41" s="1"/>
  <c r="AX244" i="41"/>
  <c r="AW244" i="41"/>
  <c r="BN244" i="41" s="1"/>
  <c r="AV244" i="41"/>
  <c r="AU244" i="41"/>
  <c r="AT244" i="41"/>
  <c r="AS244" i="41"/>
  <c r="BM244" i="41" s="1"/>
  <c r="AR244" i="41"/>
  <c r="AQ244" i="41"/>
  <c r="BL244" i="41" s="1"/>
  <c r="AP244" i="41"/>
  <c r="AO244" i="41"/>
  <c r="AN244" i="41"/>
  <c r="AM244" i="41"/>
  <c r="BK244" i="41" s="1"/>
  <c r="AL244" i="41"/>
  <c r="AK244" i="41"/>
  <c r="BJ244" i="41" s="1"/>
  <c r="AJ244" i="41"/>
  <c r="AI244" i="41"/>
  <c r="AH244" i="41"/>
  <c r="AG244" i="41"/>
  <c r="BI244" i="41" s="1"/>
  <c r="BG243" i="41"/>
  <c r="BF243" i="41"/>
  <c r="BE243" i="41"/>
  <c r="BQ243" i="41" s="1"/>
  <c r="BD243" i="41"/>
  <c r="BC243" i="41"/>
  <c r="BP243" i="41" s="1"/>
  <c r="BB243" i="41"/>
  <c r="BA243" i="41"/>
  <c r="AZ243" i="41"/>
  <c r="AY243" i="41"/>
  <c r="BO243" i="41" s="1"/>
  <c r="AX243" i="41"/>
  <c r="AW243" i="41"/>
  <c r="BN243" i="41" s="1"/>
  <c r="AV243" i="41"/>
  <c r="AU243" i="41"/>
  <c r="AT243" i="41"/>
  <c r="AS243" i="41"/>
  <c r="BM243" i="41" s="1"/>
  <c r="AR243" i="41"/>
  <c r="AQ243" i="41"/>
  <c r="BL243" i="41" s="1"/>
  <c r="AP243" i="41"/>
  <c r="AO243" i="41"/>
  <c r="AN243" i="41"/>
  <c r="AM243" i="41"/>
  <c r="BK243" i="41" s="1"/>
  <c r="AL243" i="41"/>
  <c r="AK243" i="41"/>
  <c r="BJ243" i="41" s="1"/>
  <c r="AJ243" i="41"/>
  <c r="AI243" i="41"/>
  <c r="AH243" i="41"/>
  <c r="AG243" i="41"/>
  <c r="BI243" i="41" s="1"/>
  <c r="BG242" i="41"/>
  <c r="BF242" i="41"/>
  <c r="BE242" i="41"/>
  <c r="BQ242" i="41" s="1"/>
  <c r="BD242" i="41"/>
  <c r="BC242" i="41"/>
  <c r="BP242" i="41" s="1"/>
  <c r="BB242" i="41"/>
  <c r="BA242" i="41"/>
  <c r="AZ242" i="41"/>
  <c r="AY242" i="41"/>
  <c r="BO242" i="41" s="1"/>
  <c r="AX242" i="41"/>
  <c r="AW242" i="41"/>
  <c r="BN242" i="41" s="1"/>
  <c r="AV242" i="41"/>
  <c r="AU242" i="41"/>
  <c r="AT242" i="41"/>
  <c r="AS242" i="41"/>
  <c r="BM242" i="41" s="1"/>
  <c r="AR242" i="41"/>
  <c r="AQ242" i="41"/>
  <c r="BL242" i="41" s="1"/>
  <c r="AP242" i="41"/>
  <c r="AO242" i="41"/>
  <c r="AN242" i="41"/>
  <c r="AM242" i="41"/>
  <c r="BK242" i="41" s="1"/>
  <c r="AL242" i="41"/>
  <c r="AK242" i="41"/>
  <c r="BJ242" i="41" s="1"/>
  <c r="AJ242" i="41"/>
  <c r="AI242" i="41"/>
  <c r="AH242" i="41"/>
  <c r="AG242" i="41"/>
  <c r="BI242" i="41" s="1"/>
  <c r="BG241" i="41"/>
  <c r="BF241" i="41"/>
  <c r="BE241" i="41"/>
  <c r="BQ241" i="41" s="1"/>
  <c r="BD241" i="41"/>
  <c r="BC241" i="41"/>
  <c r="BP241" i="41" s="1"/>
  <c r="BB241" i="41"/>
  <c r="BA241" i="41"/>
  <c r="AZ241" i="41"/>
  <c r="AY241" i="41"/>
  <c r="BO241" i="41" s="1"/>
  <c r="AX241" i="41"/>
  <c r="AW241" i="41"/>
  <c r="BN241" i="41" s="1"/>
  <c r="AV241" i="41"/>
  <c r="AU241" i="41"/>
  <c r="AT241" i="41"/>
  <c r="AS241" i="41"/>
  <c r="BM241" i="41" s="1"/>
  <c r="AR241" i="41"/>
  <c r="AQ241" i="41"/>
  <c r="BL241" i="41" s="1"/>
  <c r="AP241" i="41"/>
  <c r="AO241" i="41"/>
  <c r="AN241" i="41"/>
  <c r="AM241" i="41"/>
  <c r="BK241" i="41" s="1"/>
  <c r="AL241" i="41"/>
  <c r="AK241" i="41"/>
  <c r="BJ241" i="41" s="1"/>
  <c r="AJ241" i="41"/>
  <c r="AI241" i="41"/>
  <c r="AH241" i="41"/>
  <c r="AG241" i="41"/>
  <c r="BI241" i="41" s="1"/>
  <c r="BG240" i="41"/>
  <c r="BF240" i="41"/>
  <c r="BE240" i="41"/>
  <c r="BQ240" i="41" s="1"/>
  <c r="BD240" i="41"/>
  <c r="BC240" i="41"/>
  <c r="BP240" i="41" s="1"/>
  <c r="BB240" i="41"/>
  <c r="BA240" i="41"/>
  <c r="AZ240" i="41"/>
  <c r="AY240" i="41"/>
  <c r="BO240" i="41" s="1"/>
  <c r="AX240" i="41"/>
  <c r="AW240" i="41"/>
  <c r="BN240" i="41" s="1"/>
  <c r="AV240" i="41"/>
  <c r="AU240" i="41"/>
  <c r="AT240" i="41"/>
  <c r="AS240" i="41"/>
  <c r="BM240" i="41" s="1"/>
  <c r="AR240" i="41"/>
  <c r="AQ240" i="41"/>
  <c r="BL240" i="41" s="1"/>
  <c r="AP240" i="41"/>
  <c r="AO240" i="41"/>
  <c r="AN240" i="41"/>
  <c r="AM240" i="41"/>
  <c r="BK240" i="41" s="1"/>
  <c r="AL240" i="41"/>
  <c r="AK240" i="41"/>
  <c r="BJ240" i="41" s="1"/>
  <c r="AJ240" i="41"/>
  <c r="AI240" i="41"/>
  <c r="AH240" i="41"/>
  <c r="AG240" i="41"/>
  <c r="BI240" i="41" s="1"/>
  <c r="BG239" i="41"/>
  <c r="BF239" i="41"/>
  <c r="BE239" i="41"/>
  <c r="BQ239" i="41" s="1"/>
  <c r="BD239" i="41"/>
  <c r="BC239" i="41"/>
  <c r="BP239" i="41" s="1"/>
  <c r="BB239" i="41"/>
  <c r="BA239" i="41"/>
  <c r="AZ239" i="41"/>
  <c r="AY239" i="41"/>
  <c r="BO239" i="41" s="1"/>
  <c r="AX239" i="41"/>
  <c r="AW239" i="41"/>
  <c r="BN239" i="41" s="1"/>
  <c r="AV239" i="41"/>
  <c r="AU239" i="41"/>
  <c r="AT239" i="41"/>
  <c r="AS239" i="41"/>
  <c r="BM239" i="41" s="1"/>
  <c r="AR239" i="41"/>
  <c r="AQ239" i="41"/>
  <c r="BL239" i="41" s="1"/>
  <c r="AP239" i="41"/>
  <c r="AO239" i="41"/>
  <c r="AN239" i="41"/>
  <c r="AM239" i="41"/>
  <c r="BK239" i="41" s="1"/>
  <c r="AL239" i="41"/>
  <c r="AK239" i="41"/>
  <c r="BJ239" i="41" s="1"/>
  <c r="AJ239" i="41"/>
  <c r="AI239" i="41"/>
  <c r="AH239" i="41"/>
  <c r="AG239" i="41"/>
  <c r="BI239" i="41" s="1"/>
  <c r="BG238" i="41"/>
  <c r="BF238" i="41"/>
  <c r="BE238" i="41"/>
  <c r="BQ238" i="41" s="1"/>
  <c r="BD238" i="41"/>
  <c r="BC238" i="41"/>
  <c r="BP238" i="41" s="1"/>
  <c r="BB238" i="41"/>
  <c r="BA238" i="41"/>
  <c r="AZ238" i="41"/>
  <c r="AY238" i="41"/>
  <c r="BO238" i="41" s="1"/>
  <c r="AX238" i="41"/>
  <c r="AW238" i="41"/>
  <c r="BN238" i="41" s="1"/>
  <c r="AV238" i="41"/>
  <c r="AU238" i="41"/>
  <c r="AT238" i="41"/>
  <c r="AS238" i="41"/>
  <c r="BM238" i="41" s="1"/>
  <c r="AR238" i="41"/>
  <c r="AQ238" i="41"/>
  <c r="BL238" i="41" s="1"/>
  <c r="AP238" i="41"/>
  <c r="AO238" i="41"/>
  <c r="AN238" i="41"/>
  <c r="AM238" i="41"/>
  <c r="BK238" i="41" s="1"/>
  <c r="AL238" i="41"/>
  <c r="AK238" i="41"/>
  <c r="BJ238" i="41" s="1"/>
  <c r="AJ238" i="41"/>
  <c r="AI238" i="41"/>
  <c r="AH238" i="41"/>
  <c r="AG238" i="41"/>
  <c r="BI238" i="41" s="1"/>
  <c r="BG237" i="41"/>
  <c r="BF237" i="41"/>
  <c r="BE237" i="41"/>
  <c r="BQ237" i="41" s="1"/>
  <c r="BD237" i="41"/>
  <c r="BC237" i="41"/>
  <c r="BP237" i="41" s="1"/>
  <c r="BB237" i="41"/>
  <c r="BA237" i="41"/>
  <c r="AZ237" i="41"/>
  <c r="AY237" i="41"/>
  <c r="BO237" i="41" s="1"/>
  <c r="AX237" i="41"/>
  <c r="AW237" i="41"/>
  <c r="BN237" i="41" s="1"/>
  <c r="AV237" i="41"/>
  <c r="AU237" i="41"/>
  <c r="AT237" i="41"/>
  <c r="AS237" i="41"/>
  <c r="BM237" i="41" s="1"/>
  <c r="AR237" i="41"/>
  <c r="AQ237" i="41"/>
  <c r="BL237" i="41" s="1"/>
  <c r="AP237" i="41"/>
  <c r="AO237" i="41"/>
  <c r="AN237" i="41"/>
  <c r="AM237" i="41"/>
  <c r="BK237" i="41" s="1"/>
  <c r="AL237" i="41"/>
  <c r="AK237" i="41"/>
  <c r="BJ237" i="41" s="1"/>
  <c r="AJ237" i="41"/>
  <c r="AI237" i="41"/>
  <c r="AH237" i="41"/>
  <c r="AG237" i="41"/>
  <c r="BI237" i="41" s="1"/>
  <c r="BG236" i="41"/>
  <c r="BF236" i="41"/>
  <c r="BE236" i="41"/>
  <c r="BQ236" i="41" s="1"/>
  <c r="BD236" i="41"/>
  <c r="BC236" i="41"/>
  <c r="BP236" i="41" s="1"/>
  <c r="BB236" i="41"/>
  <c r="BA236" i="41"/>
  <c r="AZ236" i="41"/>
  <c r="AY236" i="41"/>
  <c r="BO236" i="41" s="1"/>
  <c r="AX236" i="41"/>
  <c r="AW236" i="41"/>
  <c r="BN236" i="41" s="1"/>
  <c r="AV236" i="41"/>
  <c r="AU236" i="41"/>
  <c r="AT236" i="41"/>
  <c r="AS236" i="41"/>
  <c r="BM236" i="41" s="1"/>
  <c r="AR236" i="41"/>
  <c r="AQ236" i="41"/>
  <c r="BL236" i="41" s="1"/>
  <c r="AP236" i="41"/>
  <c r="AO236" i="41"/>
  <c r="AN236" i="41"/>
  <c r="AM236" i="41"/>
  <c r="BK236" i="41" s="1"/>
  <c r="AL236" i="41"/>
  <c r="AK236" i="41"/>
  <c r="BJ236" i="41" s="1"/>
  <c r="AJ236" i="41"/>
  <c r="AI236" i="41"/>
  <c r="AH236" i="41"/>
  <c r="AG236" i="41"/>
  <c r="BI236" i="41" s="1"/>
  <c r="BG235" i="41"/>
  <c r="BF235" i="41"/>
  <c r="BE235" i="41"/>
  <c r="BQ235" i="41" s="1"/>
  <c r="BD235" i="41"/>
  <c r="BC235" i="41"/>
  <c r="BP235" i="41" s="1"/>
  <c r="BB235" i="41"/>
  <c r="BA235" i="41"/>
  <c r="AZ235" i="41"/>
  <c r="AY235" i="41"/>
  <c r="BO235" i="41" s="1"/>
  <c r="AX235" i="41"/>
  <c r="AW235" i="41"/>
  <c r="BN235" i="41" s="1"/>
  <c r="AV235" i="41"/>
  <c r="AU235" i="41"/>
  <c r="AT235" i="41"/>
  <c r="AS235" i="41"/>
  <c r="BM235" i="41" s="1"/>
  <c r="AR235" i="41"/>
  <c r="AQ235" i="41"/>
  <c r="BL235" i="41" s="1"/>
  <c r="AP235" i="41"/>
  <c r="AO235" i="41"/>
  <c r="AN235" i="41"/>
  <c r="AM235" i="41"/>
  <c r="BK235" i="41" s="1"/>
  <c r="AL235" i="41"/>
  <c r="AK235" i="41"/>
  <c r="BJ235" i="41" s="1"/>
  <c r="AJ235" i="41"/>
  <c r="AI235" i="41"/>
  <c r="AH235" i="41"/>
  <c r="AG235" i="41"/>
  <c r="BI235" i="41" s="1"/>
  <c r="BG234" i="41"/>
  <c r="BF234" i="41"/>
  <c r="BE234" i="41"/>
  <c r="BQ234" i="41" s="1"/>
  <c r="BD234" i="41"/>
  <c r="BC234" i="41"/>
  <c r="BP234" i="41" s="1"/>
  <c r="BB234" i="41"/>
  <c r="BA234" i="41"/>
  <c r="AZ234" i="41"/>
  <c r="AY234" i="41"/>
  <c r="BO234" i="41" s="1"/>
  <c r="AX234" i="41"/>
  <c r="AW234" i="41"/>
  <c r="BN234" i="41" s="1"/>
  <c r="AV234" i="41"/>
  <c r="AU234" i="41"/>
  <c r="AT234" i="41"/>
  <c r="AS234" i="41"/>
  <c r="BM234" i="41" s="1"/>
  <c r="AR234" i="41"/>
  <c r="AQ234" i="41"/>
  <c r="BL234" i="41" s="1"/>
  <c r="AP234" i="41"/>
  <c r="AO234" i="41"/>
  <c r="AN234" i="41"/>
  <c r="AM234" i="41"/>
  <c r="BK234" i="41" s="1"/>
  <c r="AL234" i="41"/>
  <c r="AK234" i="41"/>
  <c r="BJ234" i="41" s="1"/>
  <c r="AJ234" i="41"/>
  <c r="AI234" i="41"/>
  <c r="AH234" i="41"/>
  <c r="AG234" i="41"/>
  <c r="BI234" i="41" s="1"/>
  <c r="BG233" i="41"/>
  <c r="BF233" i="41"/>
  <c r="BE233" i="41"/>
  <c r="BQ233" i="41" s="1"/>
  <c r="BD233" i="41"/>
  <c r="BC233" i="41"/>
  <c r="BP233" i="41" s="1"/>
  <c r="BB233" i="41"/>
  <c r="BA233" i="41"/>
  <c r="AZ233" i="41"/>
  <c r="AY233" i="41"/>
  <c r="BO233" i="41" s="1"/>
  <c r="AX233" i="41"/>
  <c r="AW233" i="41"/>
  <c r="BN233" i="41" s="1"/>
  <c r="AV233" i="41"/>
  <c r="AU233" i="41"/>
  <c r="AT233" i="41"/>
  <c r="AS233" i="41"/>
  <c r="BM233" i="41" s="1"/>
  <c r="AR233" i="41"/>
  <c r="AQ233" i="41"/>
  <c r="BL233" i="41" s="1"/>
  <c r="AP233" i="41"/>
  <c r="AO233" i="41"/>
  <c r="AN233" i="41"/>
  <c r="AM233" i="41"/>
  <c r="BK233" i="41" s="1"/>
  <c r="AL233" i="41"/>
  <c r="AK233" i="41"/>
  <c r="BJ233" i="41" s="1"/>
  <c r="AJ233" i="41"/>
  <c r="AI233" i="41"/>
  <c r="AH233" i="41"/>
  <c r="AG233" i="41"/>
  <c r="BI233" i="41" s="1"/>
  <c r="BG232" i="41"/>
  <c r="BF232" i="41"/>
  <c r="BE232" i="41"/>
  <c r="BQ232" i="41" s="1"/>
  <c r="BD232" i="41"/>
  <c r="BC232" i="41"/>
  <c r="BP232" i="41" s="1"/>
  <c r="BB232" i="41"/>
  <c r="BA232" i="41"/>
  <c r="AZ232" i="41"/>
  <c r="AY232" i="41"/>
  <c r="BO232" i="41" s="1"/>
  <c r="AX232" i="41"/>
  <c r="AW232" i="41"/>
  <c r="BN232" i="41" s="1"/>
  <c r="AV232" i="41"/>
  <c r="AU232" i="41"/>
  <c r="AT232" i="41"/>
  <c r="AS232" i="41"/>
  <c r="BM232" i="41" s="1"/>
  <c r="AR232" i="41"/>
  <c r="AQ232" i="41"/>
  <c r="BL232" i="41" s="1"/>
  <c r="AP232" i="41"/>
  <c r="AO232" i="41"/>
  <c r="AN232" i="41"/>
  <c r="AM232" i="41"/>
  <c r="BK232" i="41" s="1"/>
  <c r="AL232" i="41"/>
  <c r="AK232" i="41"/>
  <c r="BJ232" i="41" s="1"/>
  <c r="AJ232" i="41"/>
  <c r="AI232" i="41"/>
  <c r="AH232" i="41"/>
  <c r="AG232" i="41"/>
  <c r="BI232" i="41" s="1"/>
  <c r="BG231" i="41"/>
  <c r="BF231" i="41"/>
  <c r="BE231" i="41"/>
  <c r="BQ231" i="41" s="1"/>
  <c r="BD231" i="41"/>
  <c r="BC231" i="41"/>
  <c r="BP231" i="41" s="1"/>
  <c r="BB231" i="41"/>
  <c r="BA231" i="41"/>
  <c r="AZ231" i="41"/>
  <c r="AY231" i="41"/>
  <c r="BO231" i="41" s="1"/>
  <c r="AX231" i="41"/>
  <c r="AW231" i="41"/>
  <c r="BN231" i="41" s="1"/>
  <c r="AV231" i="41"/>
  <c r="AU231" i="41"/>
  <c r="AT231" i="41"/>
  <c r="AS231" i="41"/>
  <c r="BM231" i="41" s="1"/>
  <c r="AR231" i="41"/>
  <c r="AQ231" i="41"/>
  <c r="BL231" i="41" s="1"/>
  <c r="AP231" i="41"/>
  <c r="AO231" i="41"/>
  <c r="AN231" i="41"/>
  <c r="AM231" i="41"/>
  <c r="BK231" i="41" s="1"/>
  <c r="AL231" i="41"/>
  <c r="AK231" i="41"/>
  <c r="BJ231" i="41" s="1"/>
  <c r="AJ231" i="41"/>
  <c r="AI231" i="41"/>
  <c r="AH231" i="41"/>
  <c r="AG231" i="41"/>
  <c r="BI231" i="41" s="1"/>
  <c r="BG230" i="41"/>
  <c r="BF230" i="41"/>
  <c r="BE230" i="41"/>
  <c r="BQ230" i="41" s="1"/>
  <c r="BD230" i="41"/>
  <c r="BC230" i="41"/>
  <c r="BP230" i="41" s="1"/>
  <c r="BB230" i="41"/>
  <c r="BA230" i="41"/>
  <c r="AZ230" i="41"/>
  <c r="AY230" i="41"/>
  <c r="BO230" i="41" s="1"/>
  <c r="AX230" i="41"/>
  <c r="AW230" i="41"/>
  <c r="BN230" i="41" s="1"/>
  <c r="AV230" i="41"/>
  <c r="AU230" i="41"/>
  <c r="AT230" i="41"/>
  <c r="AS230" i="41"/>
  <c r="BM230" i="41" s="1"/>
  <c r="AR230" i="41"/>
  <c r="AQ230" i="41"/>
  <c r="BL230" i="41" s="1"/>
  <c r="AP230" i="41"/>
  <c r="AO230" i="41"/>
  <c r="AN230" i="41"/>
  <c r="AM230" i="41"/>
  <c r="BK230" i="41" s="1"/>
  <c r="AL230" i="41"/>
  <c r="AK230" i="41"/>
  <c r="BJ230" i="41" s="1"/>
  <c r="AJ230" i="41"/>
  <c r="AI230" i="41"/>
  <c r="AH230" i="41"/>
  <c r="AG230" i="41"/>
  <c r="BI230" i="41" s="1"/>
  <c r="BG229" i="41"/>
  <c r="BF229" i="41"/>
  <c r="BE229" i="41"/>
  <c r="BQ229" i="41" s="1"/>
  <c r="BD229" i="41"/>
  <c r="BC229" i="41"/>
  <c r="BP229" i="41" s="1"/>
  <c r="BB229" i="41"/>
  <c r="BA229" i="41"/>
  <c r="AZ229" i="41"/>
  <c r="AY229" i="41"/>
  <c r="BO229" i="41" s="1"/>
  <c r="AX229" i="41"/>
  <c r="AW229" i="41"/>
  <c r="BN229" i="41" s="1"/>
  <c r="AV229" i="41"/>
  <c r="AU229" i="41"/>
  <c r="AT229" i="41"/>
  <c r="AS229" i="41"/>
  <c r="BM229" i="41" s="1"/>
  <c r="AR229" i="41"/>
  <c r="AQ229" i="41"/>
  <c r="BL229" i="41" s="1"/>
  <c r="AP229" i="41"/>
  <c r="AO229" i="41"/>
  <c r="AN229" i="41"/>
  <c r="AM229" i="41"/>
  <c r="BK229" i="41" s="1"/>
  <c r="AL229" i="41"/>
  <c r="AK229" i="41"/>
  <c r="BJ229" i="41" s="1"/>
  <c r="AJ229" i="41"/>
  <c r="AI229" i="41"/>
  <c r="AH229" i="41"/>
  <c r="AG229" i="41"/>
  <c r="BI229" i="41" s="1"/>
  <c r="BG228" i="41"/>
  <c r="BF228" i="41"/>
  <c r="BE228" i="41"/>
  <c r="BQ228" i="41" s="1"/>
  <c r="BD228" i="41"/>
  <c r="BC228" i="41"/>
  <c r="BP228" i="41" s="1"/>
  <c r="BB228" i="41"/>
  <c r="BA228" i="41"/>
  <c r="AZ228" i="41"/>
  <c r="AY228" i="41"/>
  <c r="BO228" i="41" s="1"/>
  <c r="AX228" i="41"/>
  <c r="AW228" i="41"/>
  <c r="BN228" i="41" s="1"/>
  <c r="AV228" i="41"/>
  <c r="AU228" i="41"/>
  <c r="AT228" i="41"/>
  <c r="AS228" i="41"/>
  <c r="BM228" i="41" s="1"/>
  <c r="AR228" i="41"/>
  <c r="AQ228" i="41"/>
  <c r="BL228" i="41" s="1"/>
  <c r="AP228" i="41"/>
  <c r="AO228" i="41"/>
  <c r="AN228" i="41"/>
  <c r="AM228" i="41"/>
  <c r="BK228" i="41" s="1"/>
  <c r="AL228" i="41"/>
  <c r="AK228" i="41"/>
  <c r="BJ228" i="41" s="1"/>
  <c r="AJ228" i="41"/>
  <c r="AI228" i="41"/>
  <c r="AH228" i="41"/>
  <c r="AG228" i="41"/>
  <c r="BI228" i="41" s="1"/>
  <c r="BG227" i="41"/>
  <c r="BF227" i="41"/>
  <c r="BE227" i="41"/>
  <c r="BQ227" i="41" s="1"/>
  <c r="BD227" i="41"/>
  <c r="BC227" i="41"/>
  <c r="BP227" i="41" s="1"/>
  <c r="BB227" i="41"/>
  <c r="BA227" i="41"/>
  <c r="AZ227" i="41"/>
  <c r="AY227" i="41"/>
  <c r="BO227" i="41" s="1"/>
  <c r="AX227" i="41"/>
  <c r="AW227" i="41"/>
  <c r="BN227" i="41" s="1"/>
  <c r="AV227" i="41"/>
  <c r="AU227" i="41"/>
  <c r="AT227" i="41"/>
  <c r="AS227" i="41"/>
  <c r="BM227" i="41" s="1"/>
  <c r="AR227" i="41"/>
  <c r="AQ227" i="41"/>
  <c r="BL227" i="41" s="1"/>
  <c r="AP227" i="41"/>
  <c r="AO227" i="41"/>
  <c r="AN227" i="41"/>
  <c r="AM227" i="41"/>
  <c r="BK227" i="41" s="1"/>
  <c r="AL227" i="41"/>
  <c r="AK227" i="41"/>
  <c r="BJ227" i="41" s="1"/>
  <c r="AJ227" i="41"/>
  <c r="AI227" i="41"/>
  <c r="AH227" i="41"/>
  <c r="AG227" i="41"/>
  <c r="BI227" i="41" s="1"/>
  <c r="BJ226" i="41"/>
  <c r="BG226" i="41"/>
  <c r="BF226" i="41"/>
  <c r="BE226" i="41"/>
  <c r="BQ226" i="41" s="1"/>
  <c r="BD226" i="41"/>
  <c r="BC226" i="41"/>
  <c r="BP226" i="41" s="1"/>
  <c r="BB226" i="41"/>
  <c r="BA226" i="41"/>
  <c r="AZ226" i="41"/>
  <c r="AY226" i="41"/>
  <c r="AX226" i="41"/>
  <c r="AW226" i="41"/>
  <c r="BN226" i="41" s="1"/>
  <c r="AV226" i="41"/>
  <c r="AU226" i="41"/>
  <c r="AT226" i="41"/>
  <c r="AS226" i="41"/>
  <c r="BM226" i="41" s="1"/>
  <c r="AR226" i="41"/>
  <c r="AQ226" i="41"/>
  <c r="BL226" i="41" s="1"/>
  <c r="AP226" i="41"/>
  <c r="AO226" i="41"/>
  <c r="AN226" i="41"/>
  <c r="AM226" i="41"/>
  <c r="AL226" i="41"/>
  <c r="AK226" i="41"/>
  <c r="AJ226" i="41"/>
  <c r="AI226" i="41"/>
  <c r="AH226" i="41"/>
  <c r="AG226" i="41"/>
  <c r="BI226" i="41" s="1"/>
  <c r="BG225" i="41"/>
  <c r="BF225" i="41"/>
  <c r="BE225" i="41"/>
  <c r="BQ225" i="41" s="1"/>
  <c r="BD225" i="41"/>
  <c r="BC225" i="41"/>
  <c r="BP225" i="41" s="1"/>
  <c r="BB225" i="41"/>
  <c r="BA225" i="41"/>
  <c r="AZ225" i="41"/>
  <c r="AY225" i="41"/>
  <c r="AX225" i="41"/>
  <c r="AW225" i="41"/>
  <c r="BN225" i="41" s="1"/>
  <c r="AV225" i="41"/>
  <c r="AU225" i="41"/>
  <c r="AT225" i="41"/>
  <c r="AS225" i="41"/>
  <c r="BM225" i="41" s="1"/>
  <c r="AR225" i="41"/>
  <c r="AQ225" i="41"/>
  <c r="BL225" i="41" s="1"/>
  <c r="AP225" i="41"/>
  <c r="AO225" i="41"/>
  <c r="AN225" i="41"/>
  <c r="AM225" i="41"/>
  <c r="AL225" i="41"/>
  <c r="AK225" i="41"/>
  <c r="BJ225" i="41" s="1"/>
  <c r="AJ225" i="41"/>
  <c r="AI225" i="41"/>
  <c r="AH225" i="41"/>
  <c r="AG225" i="41"/>
  <c r="BI225" i="41" s="1"/>
  <c r="BL224" i="41"/>
  <c r="BJ224" i="41"/>
  <c r="BG224" i="41"/>
  <c r="BF224" i="41"/>
  <c r="BE224" i="41"/>
  <c r="BQ224" i="41" s="1"/>
  <c r="BD224" i="41"/>
  <c r="BC224" i="41"/>
  <c r="BP224" i="41" s="1"/>
  <c r="BB224" i="41"/>
  <c r="BA224" i="41"/>
  <c r="AZ224" i="41"/>
  <c r="AY224" i="41"/>
  <c r="AX224" i="41"/>
  <c r="AW224" i="41"/>
  <c r="BN224" i="41" s="1"/>
  <c r="AV224" i="41"/>
  <c r="AU224" i="41"/>
  <c r="AT224" i="41"/>
  <c r="AS224" i="41"/>
  <c r="BM224" i="41" s="1"/>
  <c r="AR224" i="41"/>
  <c r="AQ224" i="41"/>
  <c r="AP224" i="41"/>
  <c r="AO224" i="41"/>
  <c r="AN224" i="41"/>
  <c r="AM224" i="41"/>
  <c r="AL224" i="41"/>
  <c r="AK224" i="41"/>
  <c r="AJ224" i="41"/>
  <c r="AI224" i="41"/>
  <c r="AH224" i="41"/>
  <c r="AG224" i="41"/>
  <c r="BI224" i="41" s="1"/>
  <c r="BG223" i="41"/>
  <c r="BF223" i="41"/>
  <c r="BE223" i="41"/>
  <c r="BD223" i="41"/>
  <c r="BC223" i="41"/>
  <c r="BP223" i="41" s="1"/>
  <c r="BB223" i="41"/>
  <c r="BA223" i="41"/>
  <c r="AZ223" i="41"/>
  <c r="AY223" i="41"/>
  <c r="BO223" i="41" s="1"/>
  <c r="AX223" i="41"/>
  <c r="AW223" i="41"/>
  <c r="BN223" i="41" s="1"/>
  <c r="AV223" i="41"/>
  <c r="AU223" i="41"/>
  <c r="AT223" i="41"/>
  <c r="AS223" i="41"/>
  <c r="AR223" i="41"/>
  <c r="AQ223" i="41"/>
  <c r="BL223" i="41" s="1"/>
  <c r="AP223" i="41"/>
  <c r="AO223" i="41"/>
  <c r="AN223" i="41"/>
  <c r="AM223" i="41"/>
  <c r="BK223" i="41" s="1"/>
  <c r="AL223" i="41"/>
  <c r="AK223" i="41"/>
  <c r="BJ223" i="41" s="1"/>
  <c r="AJ223" i="41"/>
  <c r="AI223" i="41"/>
  <c r="AH223" i="41"/>
  <c r="AG223" i="41"/>
  <c r="BN222" i="41"/>
  <c r="BJ222" i="41"/>
  <c r="BG222" i="41"/>
  <c r="BF222" i="41"/>
  <c r="BE222" i="41"/>
  <c r="BD222" i="41"/>
  <c r="BC222" i="41"/>
  <c r="BP222" i="41" s="1"/>
  <c r="BB222" i="41"/>
  <c r="BA222" i="41"/>
  <c r="AZ222" i="41"/>
  <c r="AY222" i="41"/>
  <c r="BO222" i="41" s="1"/>
  <c r="AX222" i="41"/>
  <c r="AW222" i="41"/>
  <c r="AV222" i="41"/>
  <c r="AU222" i="41"/>
  <c r="AT222" i="41"/>
  <c r="AS222" i="41"/>
  <c r="AR222" i="41"/>
  <c r="AQ222" i="41"/>
  <c r="BL222" i="41" s="1"/>
  <c r="AP222" i="41"/>
  <c r="AO222" i="41"/>
  <c r="AN222" i="41"/>
  <c r="AM222" i="41"/>
  <c r="BK222" i="41" s="1"/>
  <c r="AL222" i="41"/>
  <c r="AK222" i="41"/>
  <c r="AJ222" i="41"/>
  <c r="AI222" i="41"/>
  <c r="AH222" i="41"/>
  <c r="AG222" i="41"/>
  <c r="BL221" i="41"/>
  <c r="BG221" i="41"/>
  <c r="BF221" i="41"/>
  <c r="BE221" i="41"/>
  <c r="BQ221" i="41" s="1"/>
  <c r="BD221" i="41"/>
  <c r="BC221" i="41"/>
  <c r="BP221" i="41" s="1"/>
  <c r="BB221" i="41"/>
  <c r="BA221" i="41"/>
  <c r="AZ221" i="41"/>
  <c r="AY221" i="41"/>
  <c r="AX221" i="41"/>
  <c r="AW221" i="41"/>
  <c r="BN221" i="41" s="1"/>
  <c r="AV221" i="41"/>
  <c r="AU221" i="41"/>
  <c r="AT221" i="41"/>
  <c r="AS221" i="41"/>
  <c r="BM221" i="41" s="1"/>
  <c r="AR221" i="41"/>
  <c r="AQ221" i="41"/>
  <c r="AP221" i="41"/>
  <c r="AO221" i="41"/>
  <c r="AN221" i="41"/>
  <c r="AM221" i="41"/>
  <c r="AL221" i="41"/>
  <c r="AK221" i="41"/>
  <c r="BJ221" i="41" s="1"/>
  <c r="AJ221" i="41"/>
  <c r="AI221" i="41"/>
  <c r="AH221" i="41"/>
  <c r="AG221" i="41"/>
  <c r="BI221" i="41" s="1"/>
  <c r="BL220" i="41"/>
  <c r="BJ220" i="41"/>
  <c r="BG220" i="41"/>
  <c r="BF220" i="41"/>
  <c r="BE220" i="41"/>
  <c r="BQ220" i="41" s="1"/>
  <c r="BD220" i="41"/>
  <c r="BC220" i="41"/>
  <c r="BP220" i="41" s="1"/>
  <c r="BB220" i="41"/>
  <c r="BA220" i="41"/>
  <c r="AZ220" i="41"/>
  <c r="AY220" i="41"/>
  <c r="AX220" i="41"/>
  <c r="AW220" i="41"/>
  <c r="BN220" i="41" s="1"/>
  <c r="AV220" i="41"/>
  <c r="AU220" i="41"/>
  <c r="AT220" i="41"/>
  <c r="AS220" i="41"/>
  <c r="BM220" i="41" s="1"/>
  <c r="AR220" i="41"/>
  <c r="AQ220" i="41"/>
  <c r="AP220" i="41"/>
  <c r="AO220" i="41"/>
  <c r="AN220" i="41"/>
  <c r="AM220" i="41"/>
  <c r="AL220" i="41"/>
  <c r="AK220" i="41"/>
  <c r="AJ220" i="41"/>
  <c r="AI220" i="41"/>
  <c r="AH220" i="41"/>
  <c r="AG220" i="41"/>
  <c r="BI220" i="41" s="1"/>
  <c r="BJ219" i="41"/>
  <c r="BG219" i="41"/>
  <c r="BF219" i="41"/>
  <c r="BE219" i="41"/>
  <c r="BD219" i="41"/>
  <c r="BC219" i="41"/>
  <c r="BP219" i="41" s="1"/>
  <c r="BB219" i="41"/>
  <c r="BA219" i="41"/>
  <c r="AZ219" i="41"/>
  <c r="AY219" i="41"/>
  <c r="BO219" i="41" s="1"/>
  <c r="AX219" i="41"/>
  <c r="AW219" i="41"/>
  <c r="BN219" i="41" s="1"/>
  <c r="AV219" i="41"/>
  <c r="AU219" i="41"/>
  <c r="AT219" i="41"/>
  <c r="AS219" i="41"/>
  <c r="AR219" i="41"/>
  <c r="AQ219" i="41"/>
  <c r="BL219" i="41" s="1"/>
  <c r="AP219" i="41"/>
  <c r="AO219" i="41"/>
  <c r="AN219" i="41"/>
  <c r="AM219" i="41"/>
  <c r="BK219" i="41" s="1"/>
  <c r="AL219" i="41"/>
  <c r="AK219" i="41"/>
  <c r="AJ219" i="41"/>
  <c r="AI219" i="41"/>
  <c r="AH219" i="41"/>
  <c r="AG219" i="41"/>
  <c r="BN218" i="41"/>
  <c r="BJ218" i="41"/>
  <c r="BG218" i="41"/>
  <c r="BF218" i="41"/>
  <c r="BE218" i="41"/>
  <c r="BD218" i="41"/>
  <c r="BC218" i="41"/>
  <c r="BP218" i="41" s="1"/>
  <c r="BB218" i="41"/>
  <c r="BA218" i="41"/>
  <c r="AZ218" i="41"/>
  <c r="AY218" i="41"/>
  <c r="BO218" i="41" s="1"/>
  <c r="AX218" i="41"/>
  <c r="AW218" i="41"/>
  <c r="AV218" i="41"/>
  <c r="AU218" i="41"/>
  <c r="AT218" i="41"/>
  <c r="AS218" i="41"/>
  <c r="AR218" i="41"/>
  <c r="AQ218" i="41"/>
  <c r="BL218" i="41" s="1"/>
  <c r="AP218" i="41"/>
  <c r="AO218" i="41"/>
  <c r="AN218" i="41"/>
  <c r="AM218" i="41"/>
  <c r="BK218" i="41" s="1"/>
  <c r="AL218" i="41"/>
  <c r="AK218" i="41"/>
  <c r="AJ218" i="41"/>
  <c r="AI218" i="41"/>
  <c r="AH218" i="41"/>
  <c r="AG218" i="41"/>
  <c r="BL217" i="41"/>
  <c r="BG217" i="41"/>
  <c r="BF217" i="41"/>
  <c r="BE217" i="41"/>
  <c r="BQ217" i="41" s="1"/>
  <c r="BD217" i="41"/>
  <c r="BC217" i="41"/>
  <c r="BB217" i="41"/>
  <c r="BP217" i="41" s="1"/>
  <c r="BA217" i="41"/>
  <c r="AZ217" i="41"/>
  <c r="AY217" i="41"/>
  <c r="AX217" i="41"/>
  <c r="AW217" i="41"/>
  <c r="BN217" i="41" s="1"/>
  <c r="AV217" i="41"/>
  <c r="AU217" i="41"/>
  <c r="AT217" i="41"/>
  <c r="AS217" i="41"/>
  <c r="BM217" i="41" s="1"/>
  <c r="AR217" i="41"/>
  <c r="AQ217" i="41"/>
  <c r="AP217" i="41"/>
  <c r="AO217" i="41"/>
  <c r="AN217" i="41"/>
  <c r="AM217" i="41"/>
  <c r="AL217" i="41"/>
  <c r="AK217" i="41"/>
  <c r="AJ217" i="41"/>
  <c r="BJ217" i="41" s="1"/>
  <c r="AI217" i="41"/>
  <c r="AH217" i="41"/>
  <c r="AG217" i="41"/>
  <c r="BI217" i="41" s="1"/>
  <c r="BG216" i="41"/>
  <c r="BF216" i="41"/>
  <c r="BE216" i="41"/>
  <c r="BQ216" i="41" s="1"/>
  <c r="BD216" i="41"/>
  <c r="BC216" i="41"/>
  <c r="BB216" i="41"/>
  <c r="BP216" i="41" s="1"/>
  <c r="BA216" i="41"/>
  <c r="BO216" i="41" s="1"/>
  <c r="AZ216" i="41"/>
  <c r="AY216" i="41"/>
  <c r="AX216" i="41"/>
  <c r="AW216" i="41"/>
  <c r="BN216" i="41" s="1"/>
  <c r="AV216" i="41"/>
  <c r="AU216" i="41"/>
  <c r="AT216" i="41"/>
  <c r="AS216" i="41"/>
  <c r="BM216" i="41" s="1"/>
  <c r="AR216" i="41"/>
  <c r="AQ216" i="41"/>
  <c r="AP216" i="41"/>
  <c r="BL216" i="41" s="1"/>
  <c r="AO216" i="41"/>
  <c r="AN216" i="41"/>
  <c r="AM216" i="41"/>
  <c r="BK216" i="41" s="1"/>
  <c r="AL216" i="41"/>
  <c r="AK216" i="41"/>
  <c r="BJ216" i="41" s="1"/>
  <c r="AJ216" i="41"/>
  <c r="AI216" i="41"/>
  <c r="AH216" i="41"/>
  <c r="AG216" i="41"/>
  <c r="BI216" i="41" s="1"/>
  <c r="BG215" i="41"/>
  <c r="BF215" i="41"/>
  <c r="BE215" i="41"/>
  <c r="BQ215" i="41" s="1"/>
  <c r="BD215" i="41"/>
  <c r="BC215" i="41"/>
  <c r="BB215" i="41"/>
  <c r="BP215" i="41" s="1"/>
  <c r="BA215" i="41"/>
  <c r="BO215" i="41" s="1"/>
  <c r="AZ215" i="41"/>
  <c r="AY215" i="41"/>
  <c r="AX215" i="41"/>
  <c r="AW215" i="41"/>
  <c r="BN215" i="41" s="1"/>
  <c r="AV215" i="41"/>
  <c r="AU215" i="41"/>
  <c r="AT215" i="41"/>
  <c r="AS215" i="41"/>
  <c r="BM215" i="41" s="1"/>
  <c r="AR215" i="41"/>
  <c r="AQ215" i="41"/>
  <c r="AP215" i="41"/>
  <c r="BL215" i="41" s="1"/>
  <c r="AO215" i="41"/>
  <c r="AN215" i="41"/>
  <c r="AM215" i="41"/>
  <c r="BK215" i="41" s="1"/>
  <c r="AL215" i="41"/>
  <c r="AK215" i="41"/>
  <c r="BJ215" i="41" s="1"/>
  <c r="AJ215" i="41"/>
  <c r="AI215" i="41"/>
  <c r="AH215" i="41"/>
  <c r="AG215" i="41"/>
  <c r="BI215" i="41" s="1"/>
  <c r="BG214" i="41"/>
  <c r="BF214" i="41"/>
  <c r="BE214" i="41"/>
  <c r="BQ214" i="41" s="1"/>
  <c r="BD214" i="41"/>
  <c r="BC214" i="41"/>
  <c r="BB214" i="41"/>
  <c r="BP214" i="41" s="1"/>
  <c r="BA214" i="41"/>
  <c r="BO214" i="41" s="1"/>
  <c r="AZ214" i="41"/>
  <c r="AY214" i="41"/>
  <c r="AX214" i="41"/>
  <c r="AW214" i="41"/>
  <c r="BN214" i="41" s="1"/>
  <c r="AV214" i="41"/>
  <c r="AU214" i="41"/>
  <c r="AT214" i="41"/>
  <c r="AS214" i="41"/>
  <c r="BM214" i="41" s="1"/>
  <c r="AR214" i="41"/>
  <c r="AQ214" i="41"/>
  <c r="AP214" i="41"/>
  <c r="BL214" i="41" s="1"/>
  <c r="AO214" i="41"/>
  <c r="BK214" i="41" s="1"/>
  <c r="AN214" i="41"/>
  <c r="AM214" i="41"/>
  <c r="AL214" i="41"/>
  <c r="AK214" i="41"/>
  <c r="BJ214" i="41" s="1"/>
  <c r="AJ214" i="41"/>
  <c r="AI214" i="41"/>
  <c r="AH214" i="41"/>
  <c r="AG214" i="41"/>
  <c r="BI214" i="41" s="1"/>
  <c r="BG213" i="41"/>
  <c r="BF213" i="41"/>
  <c r="BE213" i="41"/>
  <c r="BQ213" i="41" s="1"/>
  <c r="BD213" i="41"/>
  <c r="BC213" i="41"/>
  <c r="BB213" i="41"/>
  <c r="BP213" i="41" s="1"/>
  <c r="BA213" i="41"/>
  <c r="BO213" i="41" s="1"/>
  <c r="AZ213" i="41"/>
  <c r="AY213" i="41"/>
  <c r="AX213" i="41"/>
  <c r="AW213" i="41"/>
  <c r="BN213" i="41" s="1"/>
  <c r="AV213" i="41"/>
  <c r="AU213" i="41"/>
  <c r="AT213" i="41"/>
  <c r="AS213" i="41"/>
  <c r="BM213" i="41" s="1"/>
  <c r="AR213" i="41"/>
  <c r="AQ213" i="41"/>
  <c r="AP213" i="41"/>
  <c r="BL213" i="41" s="1"/>
  <c r="AO213" i="41"/>
  <c r="BK213" i="41" s="1"/>
  <c r="AN213" i="41"/>
  <c r="AM213" i="41"/>
  <c r="AL213" i="41"/>
  <c r="AK213" i="41"/>
  <c r="BJ213" i="41" s="1"/>
  <c r="AJ213" i="41"/>
  <c r="AI213" i="41"/>
  <c r="AH213" i="41"/>
  <c r="AG213" i="41"/>
  <c r="BI213" i="41" s="1"/>
  <c r="BG212" i="41"/>
  <c r="BF212" i="41"/>
  <c r="BE212" i="41"/>
  <c r="BQ212" i="41" s="1"/>
  <c r="BD212" i="41"/>
  <c r="BC212" i="41"/>
  <c r="BB212" i="41"/>
  <c r="BP212" i="41" s="1"/>
  <c r="BA212" i="41"/>
  <c r="BO212" i="41" s="1"/>
  <c r="AZ212" i="41"/>
  <c r="AY212" i="41"/>
  <c r="AX212" i="41"/>
  <c r="AW212" i="41"/>
  <c r="BN212" i="41" s="1"/>
  <c r="AV212" i="41"/>
  <c r="AU212" i="41"/>
  <c r="AT212" i="41"/>
  <c r="AS212" i="41"/>
  <c r="BM212" i="41" s="1"/>
  <c r="AR212" i="41"/>
  <c r="AQ212" i="41"/>
  <c r="AP212" i="41"/>
  <c r="BL212" i="41" s="1"/>
  <c r="AO212" i="41"/>
  <c r="BK212" i="41" s="1"/>
  <c r="AN212" i="41"/>
  <c r="AM212" i="41"/>
  <c r="AL212" i="41"/>
  <c r="AK212" i="41"/>
  <c r="BJ212" i="41" s="1"/>
  <c r="AJ212" i="41"/>
  <c r="AI212" i="41"/>
  <c r="AH212" i="41"/>
  <c r="AG212" i="41"/>
  <c r="BI212" i="41" s="1"/>
  <c r="BG211" i="41"/>
  <c r="BF211" i="41"/>
  <c r="BE211" i="41"/>
  <c r="BQ211" i="41" s="1"/>
  <c r="BD211" i="41"/>
  <c r="BC211" i="41"/>
  <c r="BB211" i="41"/>
  <c r="BP211" i="41" s="1"/>
  <c r="BA211" i="41"/>
  <c r="BO211" i="41" s="1"/>
  <c r="AZ211" i="41"/>
  <c r="AY211" i="41"/>
  <c r="AX211" i="41"/>
  <c r="AW211" i="41"/>
  <c r="BN211" i="41" s="1"/>
  <c r="AV211" i="41"/>
  <c r="AU211" i="41"/>
  <c r="AT211" i="41"/>
  <c r="AS211" i="41"/>
  <c r="BM211" i="41" s="1"/>
  <c r="AR211" i="41"/>
  <c r="AQ211" i="41"/>
  <c r="AP211" i="41"/>
  <c r="BL211" i="41" s="1"/>
  <c r="AO211" i="41"/>
  <c r="BK211" i="41" s="1"/>
  <c r="AN211" i="41"/>
  <c r="AM211" i="41"/>
  <c r="AL211" i="41"/>
  <c r="AK211" i="41"/>
  <c r="BJ211" i="41" s="1"/>
  <c r="AJ211" i="41"/>
  <c r="AI211" i="41"/>
  <c r="AH211" i="41"/>
  <c r="AG211" i="41"/>
  <c r="BI211" i="41" s="1"/>
  <c r="BG210" i="41"/>
  <c r="BF210" i="41"/>
  <c r="BE210" i="41"/>
  <c r="BQ210" i="41" s="1"/>
  <c r="BD210" i="41"/>
  <c r="BC210" i="41"/>
  <c r="BB210" i="41"/>
  <c r="BP210" i="41" s="1"/>
  <c r="BA210" i="41"/>
  <c r="BO210" i="41" s="1"/>
  <c r="AZ210" i="41"/>
  <c r="AY210" i="41"/>
  <c r="AX210" i="41"/>
  <c r="AW210" i="41"/>
  <c r="BN210" i="41" s="1"/>
  <c r="AV210" i="41"/>
  <c r="AU210" i="41"/>
  <c r="AT210" i="41"/>
  <c r="AS210" i="41"/>
  <c r="BM210" i="41" s="1"/>
  <c r="AR210" i="41"/>
  <c r="AQ210" i="41"/>
  <c r="AP210" i="41"/>
  <c r="BL210" i="41" s="1"/>
  <c r="AO210" i="41"/>
  <c r="BK210" i="41" s="1"/>
  <c r="AN210" i="41"/>
  <c r="AM210" i="41"/>
  <c r="AL210" i="41"/>
  <c r="AK210" i="41"/>
  <c r="BJ210" i="41" s="1"/>
  <c r="AJ210" i="41"/>
  <c r="AI210" i="41"/>
  <c r="AH210" i="41"/>
  <c r="AG210" i="41"/>
  <c r="BI210" i="41" s="1"/>
  <c r="BG209" i="41"/>
  <c r="BF209" i="41"/>
  <c r="BE209" i="41"/>
  <c r="BQ209" i="41" s="1"/>
  <c r="BD209" i="41"/>
  <c r="BC209" i="41"/>
  <c r="BB209" i="41"/>
  <c r="BP209" i="41" s="1"/>
  <c r="BA209" i="41"/>
  <c r="BO209" i="41" s="1"/>
  <c r="AZ209" i="41"/>
  <c r="AY209" i="41"/>
  <c r="AX209" i="41"/>
  <c r="AW209" i="41"/>
  <c r="BN209" i="41" s="1"/>
  <c r="AV209" i="41"/>
  <c r="AU209" i="41"/>
  <c r="AT209" i="41"/>
  <c r="AS209" i="41"/>
  <c r="BM209" i="41" s="1"/>
  <c r="AR209" i="41"/>
  <c r="AQ209" i="41"/>
  <c r="AP209" i="41"/>
  <c r="BL209" i="41" s="1"/>
  <c r="AO209" i="41"/>
  <c r="BK209" i="41" s="1"/>
  <c r="AN209" i="41"/>
  <c r="AM209" i="41"/>
  <c r="AL209" i="41"/>
  <c r="AK209" i="41"/>
  <c r="BJ209" i="41" s="1"/>
  <c r="AJ209" i="41"/>
  <c r="AI209" i="41"/>
  <c r="AH209" i="41"/>
  <c r="AG209" i="41"/>
  <c r="BI209" i="41" s="1"/>
  <c r="BG208" i="41"/>
  <c r="BF208" i="41"/>
  <c r="BE208" i="41"/>
  <c r="BQ208" i="41" s="1"/>
  <c r="BD208" i="41"/>
  <c r="BC208" i="41"/>
  <c r="BB208" i="41"/>
  <c r="BP208" i="41" s="1"/>
  <c r="BA208" i="41"/>
  <c r="BO208" i="41" s="1"/>
  <c r="AZ208" i="41"/>
  <c r="AY208" i="41"/>
  <c r="AX208" i="41"/>
  <c r="AW208" i="41"/>
  <c r="BN208" i="41" s="1"/>
  <c r="AV208" i="41"/>
  <c r="AU208" i="41"/>
  <c r="AT208" i="41"/>
  <c r="AS208" i="41"/>
  <c r="BM208" i="41" s="1"/>
  <c r="AR208" i="41"/>
  <c r="AQ208" i="41"/>
  <c r="AP208" i="41"/>
  <c r="BL208" i="41" s="1"/>
  <c r="AO208" i="41"/>
  <c r="BK208" i="41" s="1"/>
  <c r="AN208" i="41"/>
  <c r="AM208" i="41"/>
  <c r="AL208" i="41"/>
  <c r="AK208" i="41"/>
  <c r="BJ208" i="41" s="1"/>
  <c r="AJ208" i="41"/>
  <c r="AI208" i="41"/>
  <c r="AH208" i="41"/>
  <c r="AG208" i="41"/>
  <c r="BI208" i="41" s="1"/>
  <c r="BG207" i="41"/>
  <c r="BF207" i="41"/>
  <c r="BE207" i="41"/>
  <c r="BQ207" i="41" s="1"/>
  <c r="BD207" i="41"/>
  <c r="BC207" i="41"/>
  <c r="BB207" i="41"/>
  <c r="BP207" i="41" s="1"/>
  <c r="BA207" i="41"/>
  <c r="BO207" i="41" s="1"/>
  <c r="AZ207" i="41"/>
  <c r="AY207" i="41"/>
  <c r="AX207" i="41"/>
  <c r="AW207" i="41"/>
  <c r="BN207" i="41" s="1"/>
  <c r="AV207" i="41"/>
  <c r="AU207" i="41"/>
  <c r="AT207" i="41"/>
  <c r="AS207" i="41"/>
  <c r="BM207" i="41" s="1"/>
  <c r="AR207" i="41"/>
  <c r="AQ207" i="41"/>
  <c r="AP207" i="41"/>
  <c r="BL207" i="41" s="1"/>
  <c r="AO207" i="41"/>
  <c r="BK207" i="41" s="1"/>
  <c r="AN207" i="41"/>
  <c r="AM207" i="41"/>
  <c r="AL207" i="41"/>
  <c r="AK207" i="41"/>
  <c r="BJ207" i="41" s="1"/>
  <c r="AJ207" i="41"/>
  <c r="AI207" i="41"/>
  <c r="AH207" i="41"/>
  <c r="AG207" i="41"/>
  <c r="BI207" i="41" s="1"/>
  <c r="BG206" i="41"/>
  <c r="BF206" i="41"/>
  <c r="BE206" i="41"/>
  <c r="BQ206" i="41" s="1"/>
  <c r="BD206" i="41"/>
  <c r="BC206" i="41"/>
  <c r="BB206" i="41"/>
  <c r="BP206" i="41" s="1"/>
  <c r="BA206" i="41"/>
  <c r="BO206" i="41" s="1"/>
  <c r="AZ206" i="41"/>
  <c r="AY206" i="41"/>
  <c r="AX206" i="41"/>
  <c r="AW206" i="41"/>
  <c r="BN206" i="41" s="1"/>
  <c r="AV206" i="41"/>
  <c r="AU206" i="41"/>
  <c r="AT206" i="41"/>
  <c r="AS206" i="41"/>
  <c r="BM206" i="41" s="1"/>
  <c r="AR206" i="41"/>
  <c r="AQ206" i="41"/>
  <c r="AP206" i="41"/>
  <c r="BL206" i="41" s="1"/>
  <c r="AO206" i="41"/>
  <c r="BK206" i="41" s="1"/>
  <c r="AN206" i="41"/>
  <c r="AM206" i="41"/>
  <c r="AL206" i="41"/>
  <c r="AK206" i="41"/>
  <c r="BJ206" i="41" s="1"/>
  <c r="AJ206" i="41"/>
  <c r="AI206" i="41"/>
  <c r="AH206" i="41"/>
  <c r="AG206" i="41"/>
  <c r="BI206" i="41" s="1"/>
  <c r="BG205" i="41"/>
  <c r="BF205" i="41"/>
  <c r="BE205" i="41"/>
  <c r="BQ205" i="41" s="1"/>
  <c r="BD205" i="41"/>
  <c r="BC205" i="41"/>
  <c r="BB205" i="41"/>
  <c r="BP205" i="41" s="1"/>
  <c r="BA205" i="41"/>
  <c r="BO205" i="41" s="1"/>
  <c r="AZ205" i="41"/>
  <c r="AY205" i="41"/>
  <c r="AX205" i="41"/>
  <c r="AW205" i="41"/>
  <c r="BN205" i="41" s="1"/>
  <c r="AV205" i="41"/>
  <c r="AU205" i="41"/>
  <c r="AT205" i="41"/>
  <c r="AS205" i="41"/>
  <c r="BM205" i="41" s="1"/>
  <c r="AR205" i="41"/>
  <c r="AQ205" i="41"/>
  <c r="AP205" i="41"/>
  <c r="BL205" i="41" s="1"/>
  <c r="AO205" i="41"/>
  <c r="BK205" i="41" s="1"/>
  <c r="AN205" i="41"/>
  <c r="AM205" i="41"/>
  <c r="AL205" i="41"/>
  <c r="AK205" i="41"/>
  <c r="BJ205" i="41" s="1"/>
  <c r="AJ205" i="41"/>
  <c r="AI205" i="41"/>
  <c r="AH205" i="41"/>
  <c r="AG205" i="41"/>
  <c r="BI205" i="41" s="1"/>
  <c r="BG204" i="41"/>
  <c r="BF204" i="41"/>
  <c r="BE204" i="41"/>
  <c r="BQ204" i="41" s="1"/>
  <c r="BD204" i="41"/>
  <c r="BC204" i="41"/>
  <c r="BB204" i="41"/>
  <c r="BP204" i="41" s="1"/>
  <c r="BA204" i="41"/>
  <c r="BO204" i="41" s="1"/>
  <c r="AZ204" i="41"/>
  <c r="AY204" i="41"/>
  <c r="AX204" i="41"/>
  <c r="AW204" i="41"/>
  <c r="BN204" i="41" s="1"/>
  <c r="AV204" i="41"/>
  <c r="AU204" i="41"/>
  <c r="AT204" i="41"/>
  <c r="AS204" i="41"/>
  <c r="BM204" i="41" s="1"/>
  <c r="AR204" i="41"/>
  <c r="AQ204" i="41"/>
  <c r="AP204" i="41"/>
  <c r="BL204" i="41" s="1"/>
  <c r="AO204" i="41"/>
  <c r="BK204" i="41" s="1"/>
  <c r="AN204" i="41"/>
  <c r="AM204" i="41"/>
  <c r="AL204" i="41"/>
  <c r="AK204" i="41"/>
  <c r="BJ204" i="41" s="1"/>
  <c r="AJ204" i="41"/>
  <c r="AI204" i="41"/>
  <c r="AH204" i="41"/>
  <c r="AG204" i="41"/>
  <c r="BI204" i="41" s="1"/>
  <c r="BG203" i="41"/>
  <c r="BF203" i="41"/>
  <c r="BE203" i="41"/>
  <c r="BQ203" i="41" s="1"/>
  <c r="BD203" i="41"/>
  <c r="BC203" i="41"/>
  <c r="BB203" i="41"/>
  <c r="BP203" i="41" s="1"/>
  <c r="BA203" i="41"/>
  <c r="BO203" i="41" s="1"/>
  <c r="AZ203" i="41"/>
  <c r="AY203" i="41"/>
  <c r="AX203" i="41"/>
  <c r="AW203" i="41"/>
  <c r="BN203" i="41" s="1"/>
  <c r="AV203" i="41"/>
  <c r="AU203" i="41"/>
  <c r="AT203" i="41"/>
  <c r="AS203" i="41"/>
  <c r="BM203" i="41" s="1"/>
  <c r="AR203" i="41"/>
  <c r="AQ203" i="41"/>
  <c r="AP203" i="41"/>
  <c r="BL203" i="41" s="1"/>
  <c r="AO203" i="41"/>
  <c r="BK203" i="41" s="1"/>
  <c r="AN203" i="41"/>
  <c r="AM203" i="41"/>
  <c r="AL203" i="41"/>
  <c r="AK203" i="41"/>
  <c r="BJ203" i="41" s="1"/>
  <c r="AJ203" i="41"/>
  <c r="AI203" i="41"/>
  <c r="AH203" i="41"/>
  <c r="AG203" i="41"/>
  <c r="BI203" i="41" s="1"/>
  <c r="BG202" i="41"/>
  <c r="BF202" i="41"/>
  <c r="BE202" i="41"/>
  <c r="BQ202" i="41" s="1"/>
  <c r="BD202" i="41"/>
  <c r="BC202" i="41"/>
  <c r="BB202" i="41"/>
  <c r="BP202" i="41" s="1"/>
  <c r="BA202" i="41"/>
  <c r="BO202" i="41" s="1"/>
  <c r="AZ202" i="41"/>
  <c r="AY202" i="41"/>
  <c r="AX202" i="41"/>
  <c r="AW202" i="41"/>
  <c r="BN202" i="41" s="1"/>
  <c r="AV202" i="41"/>
  <c r="AU202" i="41"/>
  <c r="AT202" i="41"/>
  <c r="AS202" i="41"/>
  <c r="BM202" i="41" s="1"/>
  <c r="AR202" i="41"/>
  <c r="AQ202" i="41"/>
  <c r="AP202" i="41"/>
  <c r="BL202" i="41" s="1"/>
  <c r="AO202" i="41"/>
  <c r="BK202" i="41" s="1"/>
  <c r="AN202" i="41"/>
  <c r="AM202" i="41"/>
  <c r="AL202" i="41"/>
  <c r="AK202" i="41"/>
  <c r="BJ202" i="41" s="1"/>
  <c r="AJ202" i="41"/>
  <c r="AI202" i="41"/>
  <c r="AH202" i="41"/>
  <c r="AG202" i="41"/>
  <c r="BI202" i="41" s="1"/>
  <c r="BG201" i="41"/>
  <c r="BF201" i="41"/>
  <c r="BE201" i="41"/>
  <c r="BQ201" i="41" s="1"/>
  <c r="BD201" i="41"/>
  <c r="BC201" i="41"/>
  <c r="BB201" i="41"/>
  <c r="BP201" i="41" s="1"/>
  <c r="BA201" i="41"/>
  <c r="BO201" i="41" s="1"/>
  <c r="AZ201" i="41"/>
  <c r="AY201" i="41"/>
  <c r="AX201" i="41"/>
  <c r="AW201" i="41"/>
  <c r="BN201" i="41" s="1"/>
  <c r="AV201" i="41"/>
  <c r="AU201" i="41"/>
  <c r="AT201" i="41"/>
  <c r="AS201" i="41"/>
  <c r="BM201" i="41" s="1"/>
  <c r="AR201" i="41"/>
  <c r="AQ201" i="41"/>
  <c r="AP201" i="41"/>
  <c r="BL201" i="41" s="1"/>
  <c r="AO201" i="41"/>
  <c r="BK201" i="41" s="1"/>
  <c r="AN201" i="41"/>
  <c r="AM201" i="41"/>
  <c r="AL201" i="41"/>
  <c r="AK201" i="41"/>
  <c r="BJ201" i="41" s="1"/>
  <c r="AJ201" i="41"/>
  <c r="AI201" i="41"/>
  <c r="AH201" i="41"/>
  <c r="AG201" i="41"/>
  <c r="BI201" i="41" s="1"/>
  <c r="BG200" i="41"/>
  <c r="BF200" i="41"/>
  <c r="BE200" i="41"/>
  <c r="BQ200" i="41" s="1"/>
  <c r="BD200" i="41"/>
  <c r="BC200" i="41"/>
  <c r="BB200" i="41"/>
  <c r="BP200" i="41" s="1"/>
  <c r="BA200" i="41"/>
  <c r="BO200" i="41" s="1"/>
  <c r="AZ200" i="41"/>
  <c r="AY200" i="41"/>
  <c r="AX200" i="41"/>
  <c r="AW200" i="41"/>
  <c r="BN200" i="41" s="1"/>
  <c r="AV200" i="41"/>
  <c r="AU200" i="41"/>
  <c r="AT200" i="41"/>
  <c r="AS200" i="41"/>
  <c r="BM200" i="41" s="1"/>
  <c r="AR200" i="41"/>
  <c r="AQ200" i="41"/>
  <c r="AP200" i="41"/>
  <c r="BL200" i="41" s="1"/>
  <c r="AO200" i="41"/>
  <c r="BK200" i="41" s="1"/>
  <c r="AN200" i="41"/>
  <c r="AM200" i="41"/>
  <c r="AL200" i="41"/>
  <c r="AK200" i="41"/>
  <c r="BJ200" i="41" s="1"/>
  <c r="AJ200" i="41"/>
  <c r="AI200" i="41"/>
  <c r="AH200" i="41"/>
  <c r="AG200" i="41"/>
  <c r="BI200" i="41" s="1"/>
  <c r="BG199" i="41"/>
  <c r="BF199" i="41"/>
  <c r="BE199" i="41"/>
  <c r="BQ199" i="41" s="1"/>
  <c r="BD199" i="41"/>
  <c r="BC199" i="41"/>
  <c r="BB199" i="41"/>
  <c r="BP199" i="41" s="1"/>
  <c r="BA199" i="41"/>
  <c r="BO199" i="41" s="1"/>
  <c r="AZ199" i="41"/>
  <c r="AY199" i="41"/>
  <c r="AX199" i="41"/>
  <c r="AW199" i="41"/>
  <c r="BN199" i="41" s="1"/>
  <c r="AV199" i="41"/>
  <c r="AU199" i="41"/>
  <c r="AT199" i="41"/>
  <c r="AS199" i="41"/>
  <c r="BM199" i="41" s="1"/>
  <c r="AR199" i="41"/>
  <c r="AQ199" i="41"/>
  <c r="AP199" i="41"/>
  <c r="BL199" i="41" s="1"/>
  <c r="AO199" i="41"/>
  <c r="BK199" i="41" s="1"/>
  <c r="AN199" i="41"/>
  <c r="AM199" i="41"/>
  <c r="AL199" i="41"/>
  <c r="AK199" i="41"/>
  <c r="BJ199" i="41" s="1"/>
  <c r="AJ199" i="41"/>
  <c r="AI199" i="41"/>
  <c r="AH199" i="41"/>
  <c r="AG199" i="41"/>
  <c r="BI199" i="41" s="1"/>
  <c r="BG198" i="41"/>
  <c r="BF198" i="41"/>
  <c r="BE198" i="41"/>
  <c r="BQ198" i="41" s="1"/>
  <c r="BD198" i="41"/>
  <c r="BC198" i="41"/>
  <c r="BB198" i="41"/>
  <c r="BP198" i="41" s="1"/>
  <c r="BA198" i="41"/>
  <c r="BO198" i="41" s="1"/>
  <c r="AZ198" i="41"/>
  <c r="AY198" i="41"/>
  <c r="AX198" i="41"/>
  <c r="AW198" i="41"/>
  <c r="BN198" i="41" s="1"/>
  <c r="AV198" i="41"/>
  <c r="AU198" i="41"/>
  <c r="AT198" i="41"/>
  <c r="AS198" i="41"/>
  <c r="BM198" i="41" s="1"/>
  <c r="AR198" i="41"/>
  <c r="AQ198" i="41"/>
  <c r="AP198" i="41"/>
  <c r="BL198" i="41" s="1"/>
  <c r="AO198" i="41"/>
  <c r="BK198" i="41" s="1"/>
  <c r="AN198" i="41"/>
  <c r="AM198" i="41"/>
  <c r="AL198" i="41"/>
  <c r="AK198" i="41"/>
  <c r="BJ198" i="41" s="1"/>
  <c r="AJ198" i="41"/>
  <c r="AI198" i="41"/>
  <c r="AH198" i="41"/>
  <c r="AG198" i="41"/>
  <c r="BI198" i="41" s="1"/>
  <c r="BG197" i="41"/>
  <c r="BF197" i="41"/>
  <c r="BE197" i="41"/>
  <c r="BQ197" i="41" s="1"/>
  <c r="BD197" i="41"/>
  <c r="BC197" i="41"/>
  <c r="BB197" i="41"/>
  <c r="BP197" i="41" s="1"/>
  <c r="BA197" i="41"/>
  <c r="BO197" i="41" s="1"/>
  <c r="AZ197" i="41"/>
  <c r="AY197" i="41"/>
  <c r="AX197" i="41"/>
  <c r="AW197" i="41"/>
  <c r="BN197" i="41" s="1"/>
  <c r="AV197" i="41"/>
  <c r="AU197" i="41"/>
  <c r="AT197" i="41"/>
  <c r="AS197" i="41"/>
  <c r="BM197" i="41" s="1"/>
  <c r="AR197" i="41"/>
  <c r="AQ197" i="41"/>
  <c r="AP197" i="41"/>
  <c r="BL197" i="41" s="1"/>
  <c r="AO197" i="41"/>
  <c r="BK197" i="41" s="1"/>
  <c r="AN197" i="41"/>
  <c r="AM197" i="41"/>
  <c r="AL197" i="41"/>
  <c r="AK197" i="41"/>
  <c r="BJ197" i="41" s="1"/>
  <c r="AJ197" i="41"/>
  <c r="AI197" i="41"/>
  <c r="AH197" i="41"/>
  <c r="AG197" i="41"/>
  <c r="BI197" i="41" s="1"/>
  <c r="BG196" i="41"/>
  <c r="BF196" i="41"/>
  <c r="BE196" i="41"/>
  <c r="BQ196" i="41" s="1"/>
  <c r="BD196" i="41"/>
  <c r="BC196" i="41"/>
  <c r="BB196" i="41"/>
  <c r="BP196" i="41" s="1"/>
  <c r="BA196" i="41"/>
  <c r="BO196" i="41" s="1"/>
  <c r="AZ196" i="41"/>
  <c r="AY196" i="41"/>
  <c r="AX196" i="41"/>
  <c r="AW196" i="41"/>
  <c r="BN196" i="41" s="1"/>
  <c r="AV196" i="41"/>
  <c r="AU196" i="41"/>
  <c r="AT196" i="41"/>
  <c r="AS196" i="41"/>
  <c r="BM196" i="41" s="1"/>
  <c r="AR196" i="41"/>
  <c r="AQ196" i="41"/>
  <c r="AP196" i="41"/>
  <c r="BL196" i="41" s="1"/>
  <c r="AO196" i="41"/>
  <c r="BK196" i="41" s="1"/>
  <c r="AN196" i="41"/>
  <c r="AM196" i="41"/>
  <c r="AL196" i="41"/>
  <c r="AK196" i="41"/>
  <c r="BJ196" i="41" s="1"/>
  <c r="AJ196" i="41"/>
  <c r="AI196" i="41"/>
  <c r="AH196" i="41"/>
  <c r="AG196" i="41"/>
  <c r="BI196" i="41" s="1"/>
  <c r="BG195" i="41"/>
  <c r="BF195" i="41"/>
  <c r="BE195" i="41"/>
  <c r="BQ195" i="41" s="1"/>
  <c r="BD195" i="41"/>
  <c r="BC195" i="41"/>
  <c r="BB195" i="41"/>
  <c r="BP195" i="41" s="1"/>
  <c r="BA195" i="41"/>
  <c r="BO195" i="41" s="1"/>
  <c r="AZ195" i="41"/>
  <c r="AY195" i="41"/>
  <c r="AX195" i="41"/>
  <c r="AW195" i="41"/>
  <c r="BN195" i="41" s="1"/>
  <c r="AV195" i="41"/>
  <c r="AU195" i="41"/>
  <c r="AT195" i="41"/>
  <c r="AS195" i="41"/>
  <c r="BM195" i="41" s="1"/>
  <c r="AR195" i="41"/>
  <c r="AQ195" i="41"/>
  <c r="AP195" i="41"/>
  <c r="BL195" i="41" s="1"/>
  <c r="AO195" i="41"/>
  <c r="BK195" i="41" s="1"/>
  <c r="AN195" i="41"/>
  <c r="AM195" i="41"/>
  <c r="AL195" i="41"/>
  <c r="AK195" i="41"/>
  <c r="BJ195" i="41" s="1"/>
  <c r="AJ195" i="41"/>
  <c r="AI195" i="41"/>
  <c r="AH195" i="41"/>
  <c r="AG195" i="41"/>
  <c r="BI195" i="41" s="1"/>
  <c r="BG194" i="41"/>
  <c r="BF194" i="41"/>
  <c r="BE194" i="41"/>
  <c r="BQ194" i="41" s="1"/>
  <c r="BD194" i="41"/>
  <c r="BC194" i="41"/>
  <c r="BB194" i="41"/>
  <c r="BP194" i="41" s="1"/>
  <c r="BA194" i="41"/>
  <c r="BO194" i="41" s="1"/>
  <c r="AZ194" i="41"/>
  <c r="AY194" i="41"/>
  <c r="AX194" i="41"/>
  <c r="AW194" i="41"/>
  <c r="BN194" i="41" s="1"/>
  <c r="AV194" i="41"/>
  <c r="AU194" i="41"/>
  <c r="AT194" i="41"/>
  <c r="AS194" i="41"/>
  <c r="BM194" i="41" s="1"/>
  <c r="AR194" i="41"/>
  <c r="AQ194" i="41"/>
  <c r="AP194" i="41"/>
  <c r="BL194" i="41" s="1"/>
  <c r="AO194" i="41"/>
  <c r="BK194" i="41" s="1"/>
  <c r="AN194" i="41"/>
  <c r="AM194" i="41"/>
  <c r="AL194" i="41"/>
  <c r="AK194" i="41"/>
  <c r="BJ194" i="41" s="1"/>
  <c r="AJ194" i="41"/>
  <c r="AI194" i="41"/>
  <c r="AH194" i="41"/>
  <c r="AG194" i="41"/>
  <c r="BI194" i="41" s="1"/>
  <c r="BG193" i="41"/>
  <c r="BF193" i="41"/>
  <c r="BE193" i="41"/>
  <c r="BQ193" i="41" s="1"/>
  <c r="BD193" i="41"/>
  <c r="BC193" i="41"/>
  <c r="BB193" i="41"/>
  <c r="BP193" i="41" s="1"/>
  <c r="BA193" i="41"/>
  <c r="BO193" i="41" s="1"/>
  <c r="AZ193" i="41"/>
  <c r="AY193" i="41"/>
  <c r="AX193" i="41"/>
  <c r="AW193" i="41"/>
  <c r="BN193" i="41" s="1"/>
  <c r="AV193" i="41"/>
  <c r="AU193" i="41"/>
  <c r="AT193" i="41"/>
  <c r="AS193" i="41"/>
  <c r="BM193" i="41" s="1"/>
  <c r="AR193" i="41"/>
  <c r="AQ193" i="41"/>
  <c r="AP193" i="41"/>
  <c r="BL193" i="41" s="1"/>
  <c r="AO193" i="41"/>
  <c r="BK193" i="41" s="1"/>
  <c r="AN193" i="41"/>
  <c r="AM193" i="41"/>
  <c r="AL193" i="41"/>
  <c r="AK193" i="41"/>
  <c r="BJ193" i="41" s="1"/>
  <c r="AJ193" i="41"/>
  <c r="AI193" i="41"/>
  <c r="AH193" i="41"/>
  <c r="AG193" i="41"/>
  <c r="BI193" i="41" s="1"/>
  <c r="BG192" i="41"/>
  <c r="BF192" i="41"/>
  <c r="BE192" i="41"/>
  <c r="BQ192" i="41" s="1"/>
  <c r="BD192" i="41"/>
  <c r="BC192" i="41"/>
  <c r="BB192" i="41"/>
  <c r="BP192" i="41" s="1"/>
  <c r="BA192" i="41"/>
  <c r="BO192" i="41" s="1"/>
  <c r="AZ192" i="41"/>
  <c r="AY192" i="41"/>
  <c r="AX192" i="41"/>
  <c r="AW192" i="41"/>
  <c r="BN192" i="41" s="1"/>
  <c r="AV192" i="41"/>
  <c r="AU192" i="41"/>
  <c r="AT192" i="41"/>
  <c r="AS192" i="41"/>
  <c r="BM192" i="41" s="1"/>
  <c r="AR192" i="41"/>
  <c r="AQ192" i="41"/>
  <c r="AP192" i="41"/>
  <c r="BL192" i="41" s="1"/>
  <c r="AO192" i="41"/>
  <c r="BK192" i="41" s="1"/>
  <c r="AN192" i="41"/>
  <c r="AM192" i="41"/>
  <c r="AL192" i="41"/>
  <c r="AK192" i="41"/>
  <c r="BJ192" i="41" s="1"/>
  <c r="AJ192" i="41"/>
  <c r="AI192" i="41"/>
  <c r="AH192" i="41"/>
  <c r="AG192" i="41"/>
  <c r="BI192" i="41" s="1"/>
  <c r="BG191" i="41"/>
  <c r="BF191" i="41"/>
  <c r="BE191" i="41"/>
  <c r="BQ191" i="41" s="1"/>
  <c r="BD191" i="41"/>
  <c r="BC191" i="41"/>
  <c r="BB191" i="41"/>
  <c r="BP191" i="41" s="1"/>
  <c r="BA191" i="41"/>
  <c r="BO191" i="41" s="1"/>
  <c r="AZ191" i="41"/>
  <c r="AY191" i="41"/>
  <c r="AX191" i="41"/>
  <c r="AW191" i="41"/>
  <c r="BN191" i="41" s="1"/>
  <c r="AV191" i="41"/>
  <c r="AU191" i="41"/>
  <c r="AT191" i="41"/>
  <c r="AS191" i="41"/>
  <c r="BM191" i="41" s="1"/>
  <c r="AR191" i="41"/>
  <c r="AQ191" i="41"/>
  <c r="AP191" i="41"/>
  <c r="BL191" i="41" s="1"/>
  <c r="AO191" i="41"/>
  <c r="BK191" i="41" s="1"/>
  <c r="AN191" i="41"/>
  <c r="AM191" i="41"/>
  <c r="AL191" i="41"/>
  <c r="AK191" i="41"/>
  <c r="BJ191" i="41" s="1"/>
  <c r="AJ191" i="41"/>
  <c r="AI191" i="41"/>
  <c r="AH191" i="41"/>
  <c r="AG191" i="41"/>
  <c r="BI191" i="41" s="1"/>
  <c r="BG190" i="41"/>
  <c r="BF190" i="41"/>
  <c r="BE190" i="41"/>
  <c r="BQ190" i="41" s="1"/>
  <c r="BD190" i="41"/>
  <c r="BC190" i="41"/>
  <c r="BB190" i="41"/>
  <c r="BP190" i="41" s="1"/>
  <c r="BA190" i="41"/>
  <c r="BO190" i="41" s="1"/>
  <c r="AZ190" i="41"/>
  <c r="AY190" i="41"/>
  <c r="AX190" i="41"/>
  <c r="AW190" i="41"/>
  <c r="BN190" i="41" s="1"/>
  <c r="AV190" i="41"/>
  <c r="AU190" i="41"/>
  <c r="AT190" i="41"/>
  <c r="AS190" i="41"/>
  <c r="BM190" i="41" s="1"/>
  <c r="AR190" i="41"/>
  <c r="AQ190" i="41"/>
  <c r="AP190" i="41"/>
  <c r="BL190" i="41" s="1"/>
  <c r="AO190" i="41"/>
  <c r="BK190" i="41" s="1"/>
  <c r="AN190" i="41"/>
  <c r="AM190" i="41"/>
  <c r="AL190" i="41"/>
  <c r="AK190" i="41"/>
  <c r="BJ190" i="41" s="1"/>
  <c r="AJ190" i="41"/>
  <c r="AI190" i="41"/>
  <c r="AH190" i="41"/>
  <c r="AG190" i="41"/>
  <c r="BI190" i="41" s="1"/>
  <c r="BG189" i="41"/>
  <c r="BF189" i="41"/>
  <c r="BE189" i="41"/>
  <c r="BQ189" i="41" s="1"/>
  <c r="BD189" i="41"/>
  <c r="BC189" i="41"/>
  <c r="BB189" i="41"/>
  <c r="BP189" i="41" s="1"/>
  <c r="BA189" i="41"/>
  <c r="BO189" i="41" s="1"/>
  <c r="AZ189" i="41"/>
  <c r="AY189" i="41"/>
  <c r="AX189" i="41"/>
  <c r="AW189" i="41"/>
  <c r="BN189" i="41" s="1"/>
  <c r="AV189" i="41"/>
  <c r="AU189" i="41"/>
  <c r="AT189" i="41"/>
  <c r="AS189" i="41"/>
  <c r="BM189" i="41" s="1"/>
  <c r="AR189" i="41"/>
  <c r="AQ189" i="41"/>
  <c r="AP189" i="41"/>
  <c r="BL189" i="41" s="1"/>
  <c r="AO189" i="41"/>
  <c r="BK189" i="41" s="1"/>
  <c r="AN189" i="41"/>
  <c r="AM189" i="41"/>
  <c r="AL189" i="41"/>
  <c r="AK189" i="41"/>
  <c r="BJ189" i="41" s="1"/>
  <c r="AJ189" i="41"/>
  <c r="AI189" i="41"/>
  <c r="AH189" i="41"/>
  <c r="AG189" i="41"/>
  <c r="BI189" i="41" s="1"/>
  <c r="BG188" i="41"/>
  <c r="BF188" i="41"/>
  <c r="BE188" i="41"/>
  <c r="BQ188" i="41" s="1"/>
  <c r="BD188" i="41"/>
  <c r="BC188" i="41"/>
  <c r="BB188" i="41"/>
  <c r="BP188" i="41" s="1"/>
  <c r="BA188" i="41"/>
  <c r="BO188" i="41" s="1"/>
  <c r="AZ188" i="41"/>
  <c r="AY188" i="41"/>
  <c r="AX188" i="41"/>
  <c r="AW188" i="41"/>
  <c r="BN188" i="41" s="1"/>
  <c r="AV188" i="41"/>
  <c r="AU188" i="41"/>
  <c r="AT188" i="41"/>
  <c r="AS188" i="41"/>
  <c r="BM188" i="41" s="1"/>
  <c r="AR188" i="41"/>
  <c r="AQ188" i="41"/>
  <c r="AP188" i="41"/>
  <c r="BL188" i="41" s="1"/>
  <c r="AO188" i="41"/>
  <c r="BK188" i="41" s="1"/>
  <c r="AN188" i="41"/>
  <c r="AM188" i="41"/>
  <c r="AL188" i="41"/>
  <c r="AK188" i="41"/>
  <c r="BJ188" i="41" s="1"/>
  <c r="AJ188" i="41"/>
  <c r="AI188" i="41"/>
  <c r="AH188" i="41"/>
  <c r="AG188" i="41"/>
  <c r="BI188" i="41" s="1"/>
  <c r="BG187" i="41"/>
  <c r="BF187" i="41"/>
  <c r="BE187" i="41"/>
  <c r="BQ187" i="41" s="1"/>
  <c r="BD187" i="41"/>
  <c r="BC187" i="41"/>
  <c r="BB187" i="41"/>
  <c r="BP187" i="41" s="1"/>
  <c r="BA187" i="41"/>
  <c r="BO187" i="41" s="1"/>
  <c r="AZ187" i="41"/>
  <c r="AY187" i="41"/>
  <c r="AX187" i="41"/>
  <c r="AW187" i="41"/>
  <c r="BN187" i="41" s="1"/>
  <c r="AV187" i="41"/>
  <c r="AU187" i="41"/>
  <c r="AT187" i="41"/>
  <c r="AS187" i="41"/>
  <c r="BM187" i="41" s="1"/>
  <c r="AR187" i="41"/>
  <c r="AQ187" i="41"/>
  <c r="AP187" i="41"/>
  <c r="BL187" i="41" s="1"/>
  <c r="AO187" i="41"/>
  <c r="BK187" i="41" s="1"/>
  <c r="AN187" i="41"/>
  <c r="AM187" i="41"/>
  <c r="AL187" i="41"/>
  <c r="AK187" i="41"/>
  <c r="BJ187" i="41" s="1"/>
  <c r="AJ187" i="41"/>
  <c r="AI187" i="41"/>
  <c r="AH187" i="41"/>
  <c r="AG187" i="41"/>
  <c r="BI187" i="41" s="1"/>
  <c r="BG186" i="41"/>
  <c r="BF186" i="41"/>
  <c r="BE186" i="41"/>
  <c r="BQ186" i="41" s="1"/>
  <c r="BD186" i="41"/>
  <c r="BC186" i="41"/>
  <c r="BB186" i="41"/>
  <c r="BP186" i="41" s="1"/>
  <c r="BA186" i="41"/>
  <c r="BO186" i="41" s="1"/>
  <c r="AZ186" i="41"/>
  <c r="AY186" i="41"/>
  <c r="AX186" i="41"/>
  <c r="AW186" i="41"/>
  <c r="BN186" i="41" s="1"/>
  <c r="AV186" i="41"/>
  <c r="AU186" i="41"/>
  <c r="AT186" i="41"/>
  <c r="AS186" i="41"/>
  <c r="BM186" i="41" s="1"/>
  <c r="AR186" i="41"/>
  <c r="AQ186" i="41"/>
  <c r="AP186" i="41"/>
  <c r="BL186" i="41" s="1"/>
  <c r="AO186" i="41"/>
  <c r="BK186" i="41" s="1"/>
  <c r="AN186" i="41"/>
  <c r="AM186" i="41"/>
  <c r="AL186" i="41"/>
  <c r="AK186" i="41"/>
  <c r="BJ186" i="41" s="1"/>
  <c r="AJ186" i="41"/>
  <c r="AI186" i="41"/>
  <c r="AH186" i="41"/>
  <c r="AG186" i="41"/>
  <c r="BI186" i="41" s="1"/>
  <c r="BG185" i="41"/>
  <c r="BF185" i="41"/>
  <c r="BE185" i="41"/>
  <c r="BQ185" i="41" s="1"/>
  <c r="BD185" i="41"/>
  <c r="BC185" i="41"/>
  <c r="BB185" i="41"/>
  <c r="BP185" i="41" s="1"/>
  <c r="BA185" i="41"/>
  <c r="BO185" i="41" s="1"/>
  <c r="AZ185" i="41"/>
  <c r="AY185" i="41"/>
  <c r="AX185" i="41"/>
  <c r="AW185" i="41"/>
  <c r="BN185" i="41" s="1"/>
  <c r="AV185" i="41"/>
  <c r="AU185" i="41"/>
  <c r="AT185" i="41"/>
  <c r="AS185" i="41"/>
  <c r="BM185" i="41" s="1"/>
  <c r="AR185" i="41"/>
  <c r="AQ185" i="41"/>
  <c r="AP185" i="41"/>
  <c r="BL185" i="41" s="1"/>
  <c r="AO185" i="41"/>
  <c r="BK185" i="41" s="1"/>
  <c r="AN185" i="41"/>
  <c r="AM185" i="41"/>
  <c r="AL185" i="41"/>
  <c r="AK185" i="41"/>
  <c r="BJ185" i="41" s="1"/>
  <c r="AJ185" i="41"/>
  <c r="AI185" i="41"/>
  <c r="AH185" i="41"/>
  <c r="AG185" i="41"/>
  <c r="BI185" i="41" s="1"/>
  <c r="BG184" i="41"/>
  <c r="BF184" i="41"/>
  <c r="BE184" i="41"/>
  <c r="BQ184" i="41" s="1"/>
  <c r="BD184" i="41"/>
  <c r="BC184" i="41"/>
  <c r="BB184" i="41"/>
  <c r="BP184" i="41" s="1"/>
  <c r="BA184" i="41"/>
  <c r="BO184" i="41" s="1"/>
  <c r="AZ184" i="41"/>
  <c r="AY184" i="41"/>
  <c r="AX184" i="41"/>
  <c r="AW184" i="41"/>
  <c r="BN184" i="41" s="1"/>
  <c r="AV184" i="41"/>
  <c r="AU184" i="41"/>
  <c r="AT184" i="41"/>
  <c r="AS184" i="41"/>
  <c r="BM184" i="41" s="1"/>
  <c r="AR184" i="41"/>
  <c r="AQ184" i="41"/>
  <c r="AP184" i="41"/>
  <c r="BL184" i="41" s="1"/>
  <c r="AO184" i="41"/>
  <c r="BK184" i="41" s="1"/>
  <c r="AN184" i="41"/>
  <c r="AM184" i="41"/>
  <c r="AL184" i="41"/>
  <c r="AK184" i="41"/>
  <c r="BJ184" i="41" s="1"/>
  <c r="AJ184" i="41"/>
  <c r="AI184" i="41"/>
  <c r="AH184" i="41"/>
  <c r="AG184" i="41"/>
  <c r="BI184" i="41" s="1"/>
  <c r="BG183" i="41"/>
  <c r="BF183" i="41"/>
  <c r="BE183" i="41"/>
  <c r="BQ183" i="41" s="1"/>
  <c r="BD183" i="41"/>
  <c r="BC183" i="41"/>
  <c r="BB183" i="41"/>
  <c r="BP183" i="41" s="1"/>
  <c r="BA183" i="41"/>
  <c r="BO183" i="41" s="1"/>
  <c r="AZ183" i="41"/>
  <c r="AY183" i="41"/>
  <c r="AX183" i="41"/>
  <c r="AW183" i="41"/>
  <c r="BN183" i="41" s="1"/>
  <c r="AV183" i="41"/>
  <c r="AU183" i="41"/>
  <c r="AT183" i="41"/>
  <c r="AS183" i="41"/>
  <c r="BM183" i="41" s="1"/>
  <c r="AR183" i="41"/>
  <c r="AQ183" i="41"/>
  <c r="AP183" i="41"/>
  <c r="BL183" i="41" s="1"/>
  <c r="AO183" i="41"/>
  <c r="BK183" i="41" s="1"/>
  <c r="AN183" i="41"/>
  <c r="AM183" i="41"/>
  <c r="AL183" i="41"/>
  <c r="AK183" i="41"/>
  <c r="BJ183" i="41" s="1"/>
  <c r="AJ183" i="41"/>
  <c r="AI183" i="41"/>
  <c r="AH183" i="41"/>
  <c r="AG183" i="41"/>
  <c r="BI183" i="41" s="1"/>
  <c r="BG182" i="41"/>
  <c r="BF182" i="41"/>
  <c r="BE182" i="41"/>
  <c r="BQ182" i="41" s="1"/>
  <c r="BD182" i="41"/>
  <c r="BC182" i="41"/>
  <c r="BB182" i="41"/>
  <c r="BP182" i="41" s="1"/>
  <c r="BA182" i="41"/>
  <c r="BO182" i="41" s="1"/>
  <c r="AZ182" i="41"/>
  <c r="AY182" i="41"/>
  <c r="AX182" i="41"/>
  <c r="AW182" i="41"/>
  <c r="BN182" i="41" s="1"/>
  <c r="AV182" i="41"/>
  <c r="AU182" i="41"/>
  <c r="AT182" i="41"/>
  <c r="AS182" i="41"/>
  <c r="BM182" i="41" s="1"/>
  <c r="AR182" i="41"/>
  <c r="AQ182" i="41"/>
  <c r="AP182" i="41"/>
  <c r="BL182" i="41" s="1"/>
  <c r="AO182" i="41"/>
  <c r="BK182" i="41" s="1"/>
  <c r="AN182" i="41"/>
  <c r="AM182" i="41"/>
  <c r="AL182" i="41"/>
  <c r="AK182" i="41"/>
  <c r="BJ182" i="41" s="1"/>
  <c r="AJ182" i="41"/>
  <c r="AI182" i="41"/>
  <c r="AH182" i="41"/>
  <c r="AG182" i="41"/>
  <c r="BI182" i="41" s="1"/>
  <c r="BG181" i="41"/>
  <c r="BF181" i="41"/>
  <c r="BE181" i="41"/>
  <c r="BQ181" i="41" s="1"/>
  <c r="BD181" i="41"/>
  <c r="BC181" i="41"/>
  <c r="BB181" i="41"/>
  <c r="BP181" i="41" s="1"/>
  <c r="BA181" i="41"/>
  <c r="BO181" i="41" s="1"/>
  <c r="AZ181" i="41"/>
  <c r="AY181" i="41"/>
  <c r="AX181" i="41"/>
  <c r="AW181" i="41"/>
  <c r="BN181" i="41" s="1"/>
  <c r="AV181" i="41"/>
  <c r="AU181" i="41"/>
  <c r="AT181" i="41"/>
  <c r="AS181" i="41"/>
  <c r="BM181" i="41" s="1"/>
  <c r="AR181" i="41"/>
  <c r="AQ181" i="41"/>
  <c r="AP181" i="41"/>
  <c r="BL181" i="41" s="1"/>
  <c r="AO181" i="41"/>
  <c r="BK181" i="41" s="1"/>
  <c r="AN181" i="41"/>
  <c r="AM181" i="41"/>
  <c r="AL181" i="41"/>
  <c r="AK181" i="41"/>
  <c r="BJ181" i="41" s="1"/>
  <c r="AJ181" i="41"/>
  <c r="AI181" i="41"/>
  <c r="AH181" i="41"/>
  <c r="AG181" i="41"/>
  <c r="BI181" i="41" s="1"/>
  <c r="BG180" i="41"/>
  <c r="BF180" i="41"/>
  <c r="BE180" i="41"/>
  <c r="BQ180" i="41" s="1"/>
  <c r="BD180" i="41"/>
  <c r="BC180" i="41"/>
  <c r="BB180" i="41"/>
  <c r="BP180" i="41" s="1"/>
  <c r="BA180" i="41"/>
  <c r="BO180" i="41" s="1"/>
  <c r="AZ180" i="41"/>
  <c r="AY180" i="41"/>
  <c r="AX180" i="41"/>
  <c r="AW180" i="41"/>
  <c r="BN180" i="41" s="1"/>
  <c r="AV180" i="41"/>
  <c r="AU180" i="41"/>
  <c r="AT180" i="41"/>
  <c r="AS180" i="41"/>
  <c r="BM180" i="41" s="1"/>
  <c r="AR180" i="41"/>
  <c r="AQ180" i="41"/>
  <c r="AP180" i="41"/>
  <c r="BL180" i="41" s="1"/>
  <c r="AO180" i="41"/>
  <c r="BK180" i="41" s="1"/>
  <c r="AN180" i="41"/>
  <c r="AM180" i="41"/>
  <c r="AL180" i="41"/>
  <c r="AK180" i="41"/>
  <c r="BJ180" i="41" s="1"/>
  <c r="AJ180" i="41"/>
  <c r="AI180" i="41"/>
  <c r="AH180" i="41"/>
  <c r="AG180" i="41"/>
  <c r="BI180" i="41" s="1"/>
  <c r="BG179" i="41"/>
  <c r="BF179" i="41"/>
  <c r="BE179" i="41"/>
  <c r="BQ179" i="41" s="1"/>
  <c r="BD179" i="41"/>
  <c r="BC179" i="41"/>
  <c r="BB179" i="41"/>
  <c r="BP179" i="41" s="1"/>
  <c r="BA179" i="41"/>
  <c r="BO179" i="41" s="1"/>
  <c r="AZ179" i="41"/>
  <c r="AY179" i="41"/>
  <c r="AX179" i="41"/>
  <c r="AW179" i="41"/>
  <c r="BN179" i="41" s="1"/>
  <c r="AV179" i="41"/>
  <c r="AU179" i="41"/>
  <c r="AT179" i="41"/>
  <c r="AS179" i="41"/>
  <c r="BM179" i="41" s="1"/>
  <c r="AR179" i="41"/>
  <c r="AQ179" i="41"/>
  <c r="AP179" i="41"/>
  <c r="BL179" i="41" s="1"/>
  <c r="AO179" i="41"/>
  <c r="BK179" i="41" s="1"/>
  <c r="AN179" i="41"/>
  <c r="AM179" i="41"/>
  <c r="AL179" i="41"/>
  <c r="AK179" i="41"/>
  <c r="BJ179" i="41" s="1"/>
  <c r="AJ179" i="41"/>
  <c r="AI179" i="41"/>
  <c r="AH179" i="41"/>
  <c r="AG179" i="41"/>
  <c r="BI179" i="41" s="1"/>
  <c r="BG178" i="41"/>
  <c r="BF178" i="41"/>
  <c r="BE178" i="41"/>
  <c r="BQ178" i="41" s="1"/>
  <c r="BD178" i="41"/>
  <c r="BC178" i="41"/>
  <c r="BB178" i="41"/>
  <c r="BP178" i="41" s="1"/>
  <c r="BA178" i="41"/>
  <c r="BO178" i="41" s="1"/>
  <c r="AZ178" i="41"/>
  <c r="AY178" i="41"/>
  <c r="AX178" i="41"/>
  <c r="AW178" i="41"/>
  <c r="BN178" i="41" s="1"/>
  <c r="AV178" i="41"/>
  <c r="AU178" i="41"/>
  <c r="AT178" i="41"/>
  <c r="AS178" i="41"/>
  <c r="BM178" i="41" s="1"/>
  <c r="AR178" i="41"/>
  <c r="AQ178" i="41"/>
  <c r="AP178" i="41"/>
  <c r="BL178" i="41" s="1"/>
  <c r="AO178" i="41"/>
  <c r="BK178" i="41" s="1"/>
  <c r="AN178" i="41"/>
  <c r="AM178" i="41"/>
  <c r="AL178" i="41"/>
  <c r="AK178" i="41"/>
  <c r="BJ178" i="41" s="1"/>
  <c r="AJ178" i="41"/>
  <c r="AI178" i="41"/>
  <c r="AH178" i="41"/>
  <c r="AG178" i="41"/>
  <c r="BI178" i="41" s="1"/>
  <c r="BG177" i="41"/>
  <c r="BF177" i="41"/>
  <c r="BE177" i="41"/>
  <c r="BQ177" i="41" s="1"/>
  <c r="BD177" i="41"/>
  <c r="BC177" i="41"/>
  <c r="BB177" i="41"/>
  <c r="BP177" i="41" s="1"/>
  <c r="BA177" i="41"/>
  <c r="BO177" i="41" s="1"/>
  <c r="AZ177" i="41"/>
  <c r="AY177" i="41"/>
  <c r="AX177" i="41"/>
  <c r="AW177" i="41"/>
  <c r="BN177" i="41" s="1"/>
  <c r="AV177" i="41"/>
  <c r="AU177" i="41"/>
  <c r="AT177" i="41"/>
  <c r="AS177" i="41"/>
  <c r="BM177" i="41" s="1"/>
  <c r="AR177" i="41"/>
  <c r="AQ177" i="41"/>
  <c r="AP177" i="41"/>
  <c r="BL177" i="41" s="1"/>
  <c r="AO177" i="41"/>
  <c r="BK177" i="41" s="1"/>
  <c r="AN177" i="41"/>
  <c r="AM177" i="41"/>
  <c r="AL177" i="41"/>
  <c r="AK177" i="41"/>
  <c r="BJ177" i="41" s="1"/>
  <c r="AJ177" i="41"/>
  <c r="AI177" i="41"/>
  <c r="AH177" i="41"/>
  <c r="AG177" i="41"/>
  <c r="BI177" i="41" s="1"/>
  <c r="BG176" i="41"/>
  <c r="BF176" i="41"/>
  <c r="BE176" i="41"/>
  <c r="BQ176" i="41" s="1"/>
  <c r="BD176" i="41"/>
  <c r="BC176" i="41"/>
  <c r="BB176" i="41"/>
  <c r="BP176" i="41" s="1"/>
  <c r="BA176" i="41"/>
  <c r="BO176" i="41" s="1"/>
  <c r="AZ176" i="41"/>
  <c r="AY176" i="41"/>
  <c r="AX176" i="41"/>
  <c r="AW176" i="41"/>
  <c r="BN176" i="41" s="1"/>
  <c r="AV176" i="41"/>
  <c r="AU176" i="41"/>
  <c r="AT176" i="41"/>
  <c r="AS176" i="41"/>
  <c r="BM176" i="41" s="1"/>
  <c r="AR176" i="41"/>
  <c r="AQ176" i="41"/>
  <c r="AP176" i="41"/>
  <c r="BL176" i="41" s="1"/>
  <c r="AO176" i="41"/>
  <c r="BK176" i="41" s="1"/>
  <c r="AN176" i="41"/>
  <c r="AM176" i="41"/>
  <c r="AL176" i="41"/>
  <c r="AK176" i="41"/>
  <c r="BJ176" i="41" s="1"/>
  <c r="AJ176" i="41"/>
  <c r="AI176" i="41"/>
  <c r="AH176" i="41"/>
  <c r="AG176" i="41"/>
  <c r="BI176" i="41" s="1"/>
  <c r="BG175" i="41"/>
  <c r="BF175" i="41"/>
  <c r="BE175" i="41"/>
  <c r="BQ175" i="41" s="1"/>
  <c r="BD175" i="41"/>
  <c r="BC175" i="41"/>
  <c r="BB175" i="41"/>
  <c r="BP175" i="41" s="1"/>
  <c r="BA175" i="41"/>
  <c r="BO175" i="41" s="1"/>
  <c r="AZ175" i="41"/>
  <c r="AY175" i="41"/>
  <c r="AX175" i="41"/>
  <c r="AW175" i="41"/>
  <c r="BN175" i="41" s="1"/>
  <c r="AV175" i="41"/>
  <c r="AU175" i="41"/>
  <c r="AT175" i="41"/>
  <c r="AS175" i="41"/>
  <c r="BM175" i="41" s="1"/>
  <c r="AR175" i="41"/>
  <c r="AQ175" i="41"/>
  <c r="AP175" i="41"/>
  <c r="BL175" i="41" s="1"/>
  <c r="AO175" i="41"/>
  <c r="BK175" i="41" s="1"/>
  <c r="AN175" i="41"/>
  <c r="AM175" i="41"/>
  <c r="AL175" i="41"/>
  <c r="AK175" i="41"/>
  <c r="BJ175" i="41" s="1"/>
  <c r="AJ175" i="41"/>
  <c r="AI175" i="41"/>
  <c r="AH175" i="41"/>
  <c r="AG175" i="41"/>
  <c r="BI175" i="41" s="1"/>
  <c r="BG174" i="41"/>
  <c r="BF174" i="41"/>
  <c r="BE174" i="41"/>
  <c r="BQ174" i="41" s="1"/>
  <c r="BD174" i="41"/>
  <c r="BC174" i="41"/>
  <c r="BB174" i="41"/>
  <c r="BP174" i="41" s="1"/>
  <c r="BA174" i="41"/>
  <c r="BO174" i="41" s="1"/>
  <c r="AZ174" i="41"/>
  <c r="AY174" i="41"/>
  <c r="AX174" i="41"/>
  <c r="AW174" i="41"/>
  <c r="BN174" i="41" s="1"/>
  <c r="AV174" i="41"/>
  <c r="AU174" i="41"/>
  <c r="AT174" i="41"/>
  <c r="AS174" i="41"/>
  <c r="BM174" i="41" s="1"/>
  <c r="AR174" i="41"/>
  <c r="AQ174" i="41"/>
  <c r="AP174" i="41"/>
  <c r="BL174" i="41" s="1"/>
  <c r="AO174" i="41"/>
  <c r="BK174" i="41" s="1"/>
  <c r="AN174" i="41"/>
  <c r="AM174" i="41"/>
  <c r="AL174" i="41"/>
  <c r="AK174" i="41"/>
  <c r="BJ174" i="41" s="1"/>
  <c r="AJ174" i="41"/>
  <c r="AI174" i="41"/>
  <c r="AH174" i="41"/>
  <c r="AG174" i="41"/>
  <c r="BI174" i="41" s="1"/>
  <c r="BG173" i="41"/>
  <c r="BF173" i="41"/>
  <c r="BE173" i="41"/>
  <c r="BQ173" i="41" s="1"/>
  <c r="BD173" i="41"/>
  <c r="BC173" i="41"/>
  <c r="BB173" i="41"/>
  <c r="BP173" i="41" s="1"/>
  <c r="BA173" i="41"/>
  <c r="BO173" i="41" s="1"/>
  <c r="AZ173" i="41"/>
  <c r="AY173" i="41"/>
  <c r="AX173" i="41"/>
  <c r="AW173" i="41"/>
  <c r="BN173" i="41" s="1"/>
  <c r="AV173" i="41"/>
  <c r="AU173" i="41"/>
  <c r="AT173" i="41"/>
  <c r="AS173" i="41"/>
  <c r="BM173" i="41" s="1"/>
  <c r="AR173" i="41"/>
  <c r="AQ173" i="41"/>
  <c r="AP173" i="41"/>
  <c r="BL173" i="41" s="1"/>
  <c r="AO173" i="41"/>
  <c r="BK173" i="41" s="1"/>
  <c r="AN173" i="41"/>
  <c r="AM173" i="41"/>
  <c r="AL173" i="41"/>
  <c r="AK173" i="41"/>
  <c r="BJ173" i="41" s="1"/>
  <c r="AJ173" i="41"/>
  <c r="AI173" i="41"/>
  <c r="AH173" i="41"/>
  <c r="AG173" i="41"/>
  <c r="BI173" i="41" s="1"/>
  <c r="BG172" i="41"/>
  <c r="BF172" i="41"/>
  <c r="BE172" i="41"/>
  <c r="BD172" i="41"/>
  <c r="BC172" i="41"/>
  <c r="BB172" i="41"/>
  <c r="BP172" i="41" s="1"/>
  <c r="BA172" i="41"/>
  <c r="BO172" i="41" s="1"/>
  <c r="AZ172" i="41"/>
  <c r="AY172" i="41"/>
  <c r="AX172" i="41"/>
  <c r="AW172" i="41"/>
  <c r="BN172" i="41" s="1"/>
  <c r="AV172" i="41"/>
  <c r="AU172" i="41"/>
  <c r="AT172" i="41"/>
  <c r="AS172" i="41"/>
  <c r="AR172" i="41"/>
  <c r="AQ172" i="41"/>
  <c r="AP172" i="41"/>
  <c r="BL172" i="41" s="1"/>
  <c r="AO172" i="41"/>
  <c r="BK172" i="41" s="1"/>
  <c r="AN172" i="41"/>
  <c r="AM172" i="41"/>
  <c r="AL172" i="41"/>
  <c r="AK172" i="41"/>
  <c r="BJ172" i="41" s="1"/>
  <c r="AJ172" i="41"/>
  <c r="AI172" i="41"/>
  <c r="AH172" i="41"/>
  <c r="AG172" i="41"/>
  <c r="BG171" i="41"/>
  <c r="BF171" i="41"/>
  <c r="BE171" i="41"/>
  <c r="BQ171" i="41" s="1"/>
  <c r="BD171" i="41"/>
  <c r="BC171" i="41"/>
  <c r="BB171" i="41"/>
  <c r="BP171" i="41" s="1"/>
  <c r="BA171" i="41"/>
  <c r="BO171" i="41" s="1"/>
  <c r="AZ171" i="41"/>
  <c r="AY171" i="41"/>
  <c r="AX171" i="41"/>
  <c r="AW171" i="41"/>
  <c r="BN171" i="41" s="1"/>
  <c r="AV171" i="41"/>
  <c r="AU171" i="41"/>
  <c r="AT171" i="41"/>
  <c r="AS171" i="41"/>
  <c r="BM171" i="41" s="1"/>
  <c r="AR171" i="41"/>
  <c r="AQ171" i="41"/>
  <c r="AP171" i="41"/>
  <c r="BL171" i="41" s="1"/>
  <c r="AO171" i="41"/>
  <c r="BK171" i="41" s="1"/>
  <c r="AN171" i="41"/>
  <c r="AM171" i="41"/>
  <c r="AL171" i="41"/>
  <c r="AK171" i="41"/>
  <c r="BJ171" i="41" s="1"/>
  <c r="AJ171" i="41"/>
  <c r="AI171" i="41"/>
  <c r="AH171" i="41"/>
  <c r="AG171" i="41"/>
  <c r="BI171" i="41" s="1"/>
  <c r="BO170" i="41"/>
  <c r="BJ170" i="41"/>
  <c r="BG170" i="41"/>
  <c r="BF170" i="41"/>
  <c r="BE170" i="41"/>
  <c r="BD170" i="41"/>
  <c r="BC170" i="41"/>
  <c r="BB170" i="41"/>
  <c r="BP170" i="41" s="1"/>
  <c r="BA170" i="41"/>
  <c r="AZ170" i="41"/>
  <c r="AY170" i="41"/>
  <c r="AX170" i="41"/>
  <c r="BN170" i="41" s="1"/>
  <c r="AW170" i="41"/>
  <c r="AV170" i="41"/>
  <c r="AU170" i="41"/>
  <c r="AT170" i="41"/>
  <c r="AS170" i="41"/>
  <c r="AR170" i="41"/>
  <c r="AQ170" i="41"/>
  <c r="AP170" i="41"/>
  <c r="BL170" i="41" s="1"/>
  <c r="AO170" i="41"/>
  <c r="BK170" i="41" s="1"/>
  <c r="AN170" i="41"/>
  <c r="AM170" i="41"/>
  <c r="AL170" i="41"/>
  <c r="AK170" i="41"/>
  <c r="AJ170" i="41"/>
  <c r="AI170" i="41"/>
  <c r="AH170" i="41"/>
  <c r="AG170" i="41"/>
  <c r="BO169" i="41"/>
  <c r="BG169" i="41"/>
  <c r="BF169" i="41"/>
  <c r="BE169" i="41"/>
  <c r="BQ169" i="41" s="1"/>
  <c r="BD169" i="41"/>
  <c r="BC169" i="41"/>
  <c r="BB169" i="41"/>
  <c r="BP169" i="41" s="1"/>
  <c r="BA169" i="41"/>
  <c r="AZ169" i="41"/>
  <c r="AY169" i="41"/>
  <c r="AX169" i="41"/>
  <c r="AW169" i="41"/>
  <c r="BN169" i="41" s="1"/>
  <c r="AV169" i="41"/>
  <c r="AU169" i="41"/>
  <c r="AT169" i="41"/>
  <c r="AS169" i="41"/>
  <c r="BM169" i="41" s="1"/>
  <c r="AR169" i="41"/>
  <c r="AQ169" i="41"/>
  <c r="AP169" i="41"/>
  <c r="BL169" i="41" s="1"/>
  <c r="AO169" i="41"/>
  <c r="BK169" i="41" s="1"/>
  <c r="AN169" i="41"/>
  <c r="AM169" i="41"/>
  <c r="AL169" i="41"/>
  <c r="AK169" i="41"/>
  <c r="BJ169" i="41" s="1"/>
  <c r="AJ169" i="41"/>
  <c r="AI169" i="41"/>
  <c r="AH169" i="41"/>
  <c r="AG169" i="41"/>
  <c r="BI169" i="41" s="1"/>
  <c r="BG168" i="41"/>
  <c r="BF168" i="41"/>
  <c r="BE168" i="41"/>
  <c r="BD168" i="41"/>
  <c r="BC168" i="41"/>
  <c r="BB168" i="41"/>
  <c r="BP168" i="41" s="1"/>
  <c r="BA168" i="41"/>
  <c r="BO168" i="41" s="1"/>
  <c r="AZ168" i="41"/>
  <c r="AY168" i="41"/>
  <c r="AX168" i="41"/>
  <c r="AW168" i="41"/>
  <c r="BN168" i="41" s="1"/>
  <c r="AV168" i="41"/>
  <c r="AU168" i="41"/>
  <c r="AT168" i="41"/>
  <c r="AS168" i="41"/>
  <c r="AR168" i="41"/>
  <c r="AQ168" i="41"/>
  <c r="AP168" i="41"/>
  <c r="BL168" i="41" s="1"/>
  <c r="AO168" i="41"/>
  <c r="BK168" i="41" s="1"/>
  <c r="AN168" i="41"/>
  <c r="AM168" i="41"/>
  <c r="AL168" i="41"/>
  <c r="AK168" i="41"/>
  <c r="BJ168" i="41" s="1"/>
  <c r="AJ168" i="41"/>
  <c r="AI168" i="41"/>
  <c r="AH168" i="41"/>
  <c r="AG168" i="41"/>
  <c r="BG167" i="41"/>
  <c r="BF167" i="41"/>
  <c r="BE167" i="41"/>
  <c r="BD167" i="41"/>
  <c r="BC167" i="41"/>
  <c r="BB167" i="41"/>
  <c r="BP167" i="41" s="1"/>
  <c r="BA167" i="41"/>
  <c r="AZ167" i="41"/>
  <c r="BO167" i="41" s="1"/>
  <c r="AY167" i="41"/>
  <c r="AX167" i="41"/>
  <c r="AW167" i="41"/>
  <c r="AV167" i="41"/>
  <c r="BN167" i="41" s="1"/>
  <c r="AU167" i="41"/>
  <c r="AT167" i="41"/>
  <c r="AS167" i="41"/>
  <c r="AR167" i="41"/>
  <c r="AQ167" i="41"/>
  <c r="AP167" i="41"/>
  <c r="BL167" i="41" s="1"/>
  <c r="AO167" i="41"/>
  <c r="BK167" i="41" s="1"/>
  <c r="AN167" i="41"/>
  <c r="AM167" i="41"/>
  <c r="AL167" i="41"/>
  <c r="AK167" i="41"/>
  <c r="BJ167" i="41" s="1"/>
  <c r="AJ167" i="41"/>
  <c r="AI167" i="41"/>
  <c r="AH167" i="41"/>
  <c r="AG167" i="41"/>
  <c r="BI167" i="41" s="1"/>
  <c r="BG166" i="41"/>
  <c r="BF166" i="41"/>
  <c r="BE166" i="41"/>
  <c r="BQ166" i="41" s="1"/>
  <c r="BD166" i="41"/>
  <c r="BC166" i="41"/>
  <c r="BB166" i="41"/>
  <c r="BP166" i="41" s="1"/>
  <c r="BA166" i="41"/>
  <c r="BO166" i="41" s="1"/>
  <c r="AZ166" i="41"/>
  <c r="AY166" i="41"/>
  <c r="AX166" i="41"/>
  <c r="AW166" i="41"/>
  <c r="BN166" i="41" s="1"/>
  <c r="AV166" i="41"/>
  <c r="AU166" i="41"/>
  <c r="AT166" i="41"/>
  <c r="AS166" i="41"/>
  <c r="BM166" i="41" s="1"/>
  <c r="AR166" i="41"/>
  <c r="AQ166" i="41"/>
  <c r="AP166" i="41"/>
  <c r="BL166" i="41" s="1"/>
  <c r="AO166" i="41"/>
  <c r="BK166" i="41" s="1"/>
  <c r="AN166" i="41"/>
  <c r="AM166" i="41"/>
  <c r="AL166" i="41"/>
  <c r="AK166" i="41"/>
  <c r="BJ166" i="41" s="1"/>
  <c r="AJ166" i="41"/>
  <c r="AI166" i="41"/>
  <c r="AH166" i="41"/>
  <c r="AG166" i="41"/>
  <c r="BI166" i="41" s="1"/>
  <c r="BG165" i="41"/>
  <c r="BF165" i="41"/>
  <c r="BE165" i="41"/>
  <c r="BQ165" i="41" s="1"/>
  <c r="BD165" i="41"/>
  <c r="BC165" i="41"/>
  <c r="BB165" i="41"/>
  <c r="BP165" i="41" s="1"/>
  <c r="BA165" i="41"/>
  <c r="BO165" i="41" s="1"/>
  <c r="AZ165" i="41"/>
  <c r="AY165" i="41"/>
  <c r="AX165" i="41"/>
  <c r="AW165" i="41"/>
  <c r="BN165" i="41" s="1"/>
  <c r="AV165" i="41"/>
  <c r="AU165" i="41"/>
  <c r="AT165" i="41"/>
  <c r="AS165" i="41"/>
  <c r="BM165" i="41" s="1"/>
  <c r="AR165" i="41"/>
  <c r="AQ165" i="41"/>
  <c r="AP165" i="41"/>
  <c r="BL165" i="41" s="1"/>
  <c r="AO165" i="41"/>
  <c r="BK165" i="41" s="1"/>
  <c r="AN165" i="41"/>
  <c r="AM165" i="41"/>
  <c r="AL165" i="41"/>
  <c r="AK165" i="41"/>
  <c r="BJ165" i="41" s="1"/>
  <c r="AJ165" i="41"/>
  <c r="AI165" i="41"/>
  <c r="AH165" i="41"/>
  <c r="AG165" i="41"/>
  <c r="BI165" i="41" s="1"/>
  <c r="BG164" i="41"/>
  <c r="BF164" i="41"/>
  <c r="BE164" i="41"/>
  <c r="BQ164" i="41" s="1"/>
  <c r="BD164" i="41"/>
  <c r="BC164" i="41"/>
  <c r="BB164" i="41"/>
  <c r="BP164" i="41" s="1"/>
  <c r="BA164" i="41"/>
  <c r="BO164" i="41" s="1"/>
  <c r="AZ164" i="41"/>
  <c r="AY164" i="41"/>
  <c r="AX164" i="41"/>
  <c r="AW164" i="41"/>
  <c r="BN164" i="41" s="1"/>
  <c r="AV164" i="41"/>
  <c r="AU164" i="41"/>
  <c r="AT164" i="41"/>
  <c r="AS164" i="41"/>
  <c r="BM164" i="41" s="1"/>
  <c r="AR164" i="41"/>
  <c r="AQ164" i="41"/>
  <c r="AP164" i="41"/>
  <c r="BL164" i="41" s="1"/>
  <c r="AO164" i="41"/>
  <c r="BK164" i="41" s="1"/>
  <c r="AN164" i="41"/>
  <c r="AM164" i="41"/>
  <c r="AL164" i="41"/>
  <c r="AK164" i="41"/>
  <c r="BJ164" i="41" s="1"/>
  <c r="AJ164" i="41"/>
  <c r="AI164" i="41"/>
  <c r="AH164" i="41"/>
  <c r="AG164" i="41"/>
  <c r="BI164" i="41" s="1"/>
  <c r="BG163" i="41"/>
  <c r="BF163" i="41"/>
  <c r="BE163" i="41"/>
  <c r="BQ163" i="41" s="1"/>
  <c r="BD163" i="41"/>
  <c r="BC163" i="41"/>
  <c r="BB163" i="41"/>
  <c r="BP163" i="41" s="1"/>
  <c r="BA163" i="41"/>
  <c r="BO163" i="41" s="1"/>
  <c r="AZ163" i="41"/>
  <c r="AY163" i="41"/>
  <c r="AX163" i="41"/>
  <c r="AW163" i="41"/>
  <c r="BN163" i="41" s="1"/>
  <c r="AV163" i="41"/>
  <c r="AU163" i="41"/>
  <c r="AT163" i="41"/>
  <c r="AS163" i="41"/>
  <c r="BM163" i="41" s="1"/>
  <c r="AR163" i="41"/>
  <c r="AQ163" i="41"/>
  <c r="AP163" i="41"/>
  <c r="BL163" i="41" s="1"/>
  <c r="AO163" i="41"/>
  <c r="BK163" i="41" s="1"/>
  <c r="AN163" i="41"/>
  <c r="AM163" i="41"/>
  <c r="AL163" i="41"/>
  <c r="AK163" i="41"/>
  <c r="BJ163" i="41" s="1"/>
  <c r="AJ163" i="41"/>
  <c r="AI163" i="41"/>
  <c r="AH163" i="41"/>
  <c r="AG163" i="41"/>
  <c r="BI163" i="41" s="1"/>
  <c r="BG162" i="41"/>
  <c r="BF162" i="41"/>
  <c r="BE162" i="41"/>
  <c r="BQ162" i="41" s="1"/>
  <c r="BD162" i="41"/>
  <c r="BC162" i="41"/>
  <c r="BB162" i="41"/>
  <c r="BP162" i="41" s="1"/>
  <c r="BA162" i="41"/>
  <c r="BO162" i="41" s="1"/>
  <c r="AZ162" i="41"/>
  <c r="AY162" i="41"/>
  <c r="AX162" i="41"/>
  <c r="AW162" i="41"/>
  <c r="BN162" i="41" s="1"/>
  <c r="AV162" i="41"/>
  <c r="AU162" i="41"/>
  <c r="AT162" i="41"/>
  <c r="AS162" i="41"/>
  <c r="BM162" i="41" s="1"/>
  <c r="AR162" i="41"/>
  <c r="AQ162" i="41"/>
  <c r="AP162" i="41"/>
  <c r="BL162" i="41" s="1"/>
  <c r="AO162" i="41"/>
  <c r="BK162" i="41" s="1"/>
  <c r="AN162" i="41"/>
  <c r="AM162" i="41"/>
  <c r="AL162" i="41"/>
  <c r="AK162" i="41"/>
  <c r="BJ162" i="41" s="1"/>
  <c r="AJ162" i="41"/>
  <c r="AI162" i="41"/>
  <c r="AH162" i="41"/>
  <c r="AG162" i="41"/>
  <c r="BI162" i="41" s="1"/>
  <c r="BG161" i="41"/>
  <c r="BF161" i="41"/>
  <c r="BE161" i="41"/>
  <c r="BQ161" i="41" s="1"/>
  <c r="BD161" i="41"/>
  <c r="BC161" i="41"/>
  <c r="BB161" i="41"/>
  <c r="BP161" i="41" s="1"/>
  <c r="BA161" i="41"/>
  <c r="BO161" i="41" s="1"/>
  <c r="AZ161" i="41"/>
  <c r="AY161" i="41"/>
  <c r="AX161" i="41"/>
  <c r="AW161" i="41"/>
  <c r="BN161" i="41" s="1"/>
  <c r="AV161" i="41"/>
  <c r="AU161" i="41"/>
  <c r="AT161" i="41"/>
  <c r="AS161" i="41"/>
  <c r="BM161" i="41" s="1"/>
  <c r="AR161" i="41"/>
  <c r="AQ161" i="41"/>
  <c r="AP161" i="41"/>
  <c r="BL161" i="41" s="1"/>
  <c r="AO161" i="41"/>
  <c r="BK161" i="41" s="1"/>
  <c r="AN161" i="41"/>
  <c r="AM161" i="41"/>
  <c r="AL161" i="41"/>
  <c r="AK161" i="41"/>
  <c r="BJ161" i="41" s="1"/>
  <c r="AJ161" i="41"/>
  <c r="AI161" i="41"/>
  <c r="AH161" i="41"/>
  <c r="AG161" i="41"/>
  <c r="BI161" i="41" s="1"/>
  <c r="BG160" i="41"/>
  <c r="BF160" i="41"/>
  <c r="BE160" i="41"/>
  <c r="BQ160" i="41" s="1"/>
  <c r="BD160" i="41"/>
  <c r="BC160" i="41"/>
  <c r="BB160" i="41"/>
  <c r="BP160" i="41" s="1"/>
  <c r="BA160" i="41"/>
  <c r="BO160" i="41" s="1"/>
  <c r="AZ160" i="41"/>
  <c r="AY160" i="41"/>
  <c r="AX160" i="41"/>
  <c r="AW160" i="41"/>
  <c r="AV160" i="41"/>
  <c r="BN160" i="41" s="1"/>
  <c r="AU160" i="41"/>
  <c r="AT160" i="41"/>
  <c r="AS160" i="41"/>
  <c r="BM160" i="41" s="1"/>
  <c r="AR160" i="41"/>
  <c r="AQ160" i="41"/>
  <c r="AP160" i="41"/>
  <c r="BL160" i="41" s="1"/>
  <c r="AO160" i="41"/>
  <c r="BK160" i="41" s="1"/>
  <c r="AN160" i="41"/>
  <c r="AM160" i="41"/>
  <c r="AL160" i="41"/>
  <c r="AK160" i="41"/>
  <c r="AJ160" i="41"/>
  <c r="BJ160" i="41" s="1"/>
  <c r="AI160" i="41"/>
  <c r="AH160" i="41"/>
  <c r="AG160" i="41"/>
  <c r="BI160" i="41" s="1"/>
  <c r="BG159" i="41"/>
  <c r="BF159" i="41"/>
  <c r="BE159" i="41"/>
  <c r="BQ159" i="41" s="1"/>
  <c r="BD159" i="41"/>
  <c r="BC159" i="41"/>
  <c r="BB159" i="41"/>
  <c r="BP159" i="41" s="1"/>
  <c r="BA159" i="41"/>
  <c r="BO159" i="41" s="1"/>
  <c r="AZ159" i="41"/>
  <c r="AY159" i="41"/>
  <c r="AX159" i="41"/>
  <c r="AW159" i="41"/>
  <c r="AV159" i="41"/>
  <c r="BN159" i="41" s="1"/>
  <c r="AU159" i="41"/>
  <c r="AT159" i="41"/>
  <c r="AS159" i="41"/>
  <c r="BM159" i="41" s="1"/>
  <c r="AR159" i="41"/>
  <c r="AQ159" i="41"/>
  <c r="AP159" i="41"/>
  <c r="BL159" i="41" s="1"/>
  <c r="AO159" i="41"/>
  <c r="BK159" i="41" s="1"/>
  <c r="AN159" i="41"/>
  <c r="AM159" i="41"/>
  <c r="AL159" i="41"/>
  <c r="AK159" i="41"/>
  <c r="AJ159" i="41"/>
  <c r="BJ159" i="41" s="1"/>
  <c r="AI159" i="41"/>
  <c r="AH159" i="41"/>
  <c r="AG159" i="41"/>
  <c r="BI159" i="41" s="1"/>
  <c r="BG158" i="41"/>
  <c r="BF158" i="41"/>
  <c r="BE158" i="41"/>
  <c r="BQ158" i="41" s="1"/>
  <c r="BD158" i="41"/>
  <c r="BC158" i="41"/>
  <c r="BB158" i="41"/>
  <c r="BP158" i="41" s="1"/>
  <c r="BA158" i="41"/>
  <c r="BO158" i="41" s="1"/>
  <c r="AZ158" i="41"/>
  <c r="AY158" i="41"/>
  <c r="AX158" i="41"/>
  <c r="AW158" i="41"/>
  <c r="AV158" i="41"/>
  <c r="BN158" i="41" s="1"/>
  <c r="AU158" i="41"/>
  <c r="AT158" i="41"/>
  <c r="AS158" i="41"/>
  <c r="BM158" i="41" s="1"/>
  <c r="AR158" i="41"/>
  <c r="AQ158" i="41"/>
  <c r="AP158" i="41"/>
  <c r="BL158" i="41" s="1"/>
  <c r="AO158" i="41"/>
  <c r="BK158" i="41" s="1"/>
  <c r="AN158" i="41"/>
  <c r="AM158" i="41"/>
  <c r="AL158" i="41"/>
  <c r="AK158" i="41"/>
  <c r="AJ158" i="41"/>
  <c r="BJ158" i="41" s="1"/>
  <c r="AI158" i="41"/>
  <c r="AH158" i="41"/>
  <c r="AG158" i="41"/>
  <c r="BI158" i="41" s="1"/>
  <c r="BG157" i="41"/>
  <c r="BF157" i="41"/>
  <c r="BE157" i="41"/>
  <c r="BQ157" i="41" s="1"/>
  <c r="BD157" i="41"/>
  <c r="BC157" i="41"/>
  <c r="BB157" i="41"/>
  <c r="BP157" i="41" s="1"/>
  <c r="BA157" i="41"/>
  <c r="BO157" i="41" s="1"/>
  <c r="AZ157" i="41"/>
  <c r="AY157" i="41"/>
  <c r="AX157" i="41"/>
  <c r="AW157" i="41"/>
  <c r="AV157" i="41"/>
  <c r="BN157" i="41" s="1"/>
  <c r="AU157" i="41"/>
  <c r="AT157" i="41"/>
  <c r="AS157" i="41"/>
  <c r="BM157" i="41" s="1"/>
  <c r="AR157" i="41"/>
  <c r="AQ157" i="41"/>
  <c r="AP157" i="41"/>
  <c r="BL157" i="41" s="1"/>
  <c r="AO157" i="41"/>
  <c r="BK157" i="41" s="1"/>
  <c r="AN157" i="41"/>
  <c r="AM157" i="41"/>
  <c r="AL157" i="41"/>
  <c r="AK157" i="41"/>
  <c r="AJ157" i="41"/>
  <c r="BJ157" i="41" s="1"/>
  <c r="AI157" i="41"/>
  <c r="AH157" i="41"/>
  <c r="AG157" i="41"/>
  <c r="BI157" i="41" s="1"/>
  <c r="BG156" i="41"/>
  <c r="BF156" i="41"/>
  <c r="BE156" i="41"/>
  <c r="BQ156" i="41" s="1"/>
  <c r="BD156" i="41"/>
  <c r="BC156" i="41"/>
  <c r="BB156" i="41"/>
  <c r="BP156" i="41" s="1"/>
  <c r="BA156" i="41"/>
  <c r="AZ156" i="41"/>
  <c r="BO156" i="41" s="1"/>
  <c r="AY156" i="41"/>
  <c r="AX156" i="41"/>
  <c r="AW156" i="41"/>
  <c r="AV156" i="41"/>
  <c r="BN156" i="41" s="1"/>
  <c r="AU156" i="41"/>
  <c r="AT156" i="41"/>
  <c r="AS156" i="41"/>
  <c r="BM156" i="41" s="1"/>
  <c r="AR156" i="41"/>
  <c r="AQ156" i="41"/>
  <c r="AP156" i="41"/>
  <c r="BL156" i="41" s="1"/>
  <c r="AO156" i="41"/>
  <c r="AN156" i="41"/>
  <c r="BK156" i="41" s="1"/>
  <c r="AM156" i="41"/>
  <c r="AL156" i="41"/>
  <c r="AK156" i="41"/>
  <c r="AJ156" i="41"/>
  <c r="BJ156" i="41" s="1"/>
  <c r="AI156" i="41"/>
  <c r="AH156" i="41"/>
  <c r="AG156" i="41"/>
  <c r="BI156" i="41" s="1"/>
  <c r="BG155" i="41"/>
  <c r="BF155" i="41"/>
  <c r="BE155" i="41"/>
  <c r="BQ155" i="41" s="1"/>
  <c r="BD155" i="41"/>
  <c r="BC155" i="41"/>
  <c r="BB155" i="41"/>
  <c r="BP155" i="41" s="1"/>
  <c r="BA155" i="41"/>
  <c r="AZ155" i="41"/>
  <c r="BO155" i="41" s="1"/>
  <c r="AY155" i="41"/>
  <c r="AX155" i="41"/>
  <c r="AW155" i="41"/>
  <c r="AV155" i="41"/>
  <c r="BN155" i="41" s="1"/>
  <c r="AU155" i="41"/>
  <c r="AT155" i="41"/>
  <c r="AS155" i="41"/>
  <c r="BM155" i="41" s="1"/>
  <c r="AR155" i="41"/>
  <c r="AQ155" i="41"/>
  <c r="AP155" i="41"/>
  <c r="BL155" i="41" s="1"/>
  <c r="AO155" i="41"/>
  <c r="AN155" i="41"/>
  <c r="BK155" i="41" s="1"/>
  <c r="AM155" i="41"/>
  <c r="AL155" i="41"/>
  <c r="AK155" i="41"/>
  <c r="AJ155" i="41"/>
  <c r="BJ155" i="41" s="1"/>
  <c r="AI155" i="41"/>
  <c r="AH155" i="41"/>
  <c r="AG155" i="41"/>
  <c r="BI155" i="41" s="1"/>
  <c r="BG154" i="41"/>
  <c r="BF154" i="41"/>
  <c r="BE154" i="41"/>
  <c r="BQ154" i="41" s="1"/>
  <c r="BD154" i="41"/>
  <c r="BC154" i="41"/>
  <c r="BB154" i="41"/>
  <c r="BP154" i="41" s="1"/>
  <c r="BA154" i="41"/>
  <c r="AZ154" i="41"/>
  <c r="BO154" i="41" s="1"/>
  <c r="AY154" i="41"/>
  <c r="AX154" i="41"/>
  <c r="AW154" i="41"/>
  <c r="AV154" i="41"/>
  <c r="BN154" i="41" s="1"/>
  <c r="AU154" i="41"/>
  <c r="AT154" i="41"/>
  <c r="AS154" i="41"/>
  <c r="BM154" i="41" s="1"/>
  <c r="AR154" i="41"/>
  <c r="AQ154" i="41"/>
  <c r="AP154" i="41"/>
  <c r="BL154" i="41" s="1"/>
  <c r="AO154" i="41"/>
  <c r="AN154" i="41"/>
  <c r="BK154" i="41" s="1"/>
  <c r="AM154" i="41"/>
  <c r="AL154" i="41"/>
  <c r="AK154" i="41"/>
  <c r="AJ154" i="41"/>
  <c r="BJ154" i="41" s="1"/>
  <c r="AI154" i="41"/>
  <c r="AH154" i="41"/>
  <c r="AG154" i="41"/>
  <c r="BI154" i="41" s="1"/>
  <c r="BG153" i="41"/>
  <c r="BF153" i="41"/>
  <c r="BE153" i="41"/>
  <c r="BQ153" i="41" s="1"/>
  <c r="BD153" i="41"/>
  <c r="BC153" i="41"/>
  <c r="BB153" i="41"/>
  <c r="BP153" i="41" s="1"/>
  <c r="BA153" i="41"/>
  <c r="AZ153" i="41"/>
  <c r="BO153" i="41" s="1"/>
  <c r="AY153" i="41"/>
  <c r="AX153" i="41"/>
  <c r="AW153" i="41"/>
  <c r="AV153" i="41"/>
  <c r="BN153" i="41" s="1"/>
  <c r="AU153" i="41"/>
  <c r="AT153" i="41"/>
  <c r="AS153" i="41"/>
  <c r="BM153" i="41" s="1"/>
  <c r="AR153" i="41"/>
  <c r="AQ153" i="41"/>
  <c r="AP153" i="41"/>
  <c r="BL153" i="41" s="1"/>
  <c r="AO153" i="41"/>
  <c r="AN153" i="41"/>
  <c r="BK153" i="41" s="1"/>
  <c r="AM153" i="41"/>
  <c r="AL153" i="41"/>
  <c r="AK153" i="41"/>
  <c r="AJ153" i="41"/>
  <c r="BJ153" i="41" s="1"/>
  <c r="AI153" i="41"/>
  <c r="AH153" i="41"/>
  <c r="AG153" i="41"/>
  <c r="BI153" i="41" s="1"/>
  <c r="BG152" i="41"/>
  <c r="BF152" i="41"/>
  <c r="BE152" i="41"/>
  <c r="BQ152" i="41" s="1"/>
  <c r="BD152" i="41"/>
  <c r="BC152" i="41"/>
  <c r="BB152" i="41"/>
  <c r="BP152" i="41" s="1"/>
  <c r="BA152" i="41"/>
  <c r="AZ152" i="41"/>
  <c r="BO152" i="41" s="1"/>
  <c r="AY152" i="41"/>
  <c r="AX152" i="41"/>
  <c r="AW152" i="41"/>
  <c r="AV152" i="41"/>
  <c r="BN152" i="41" s="1"/>
  <c r="AU152" i="41"/>
  <c r="AT152" i="41"/>
  <c r="AS152" i="41"/>
  <c r="BM152" i="41" s="1"/>
  <c r="AR152" i="41"/>
  <c r="AQ152" i="41"/>
  <c r="AP152" i="41"/>
  <c r="BL152" i="41" s="1"/>
  <c r="AO152" i="41"/>
  <c r="AN152" i="41"/>
  <c r="BK152" i="41" s="1"/>
  <c r="AM152" i="41"/>
  <c r="AL152" i="41"/>
  <c r="AK152" i="41"/>
  <c r="AJ152" i="41"/>
  <c r="BJ152" i="41" s="1"/>
  <c r="AI152" i="41"/>
  <c r="AH152" i="41"/>
  <c r="AG152" i="41"/>
  <c r="BI152" i="41" s="1"/>
  <c r="BG151" i="41"/>
  <c r="BF151" i="41"/>
  <c r="BE151" i="41"/>
  <c r="BQ151" i="41" s="1"/>
  <c r="BD151" i="41"/>
  <c r="BC151" i="41"/>
  <c r="BB151" i="41"/>
  <c r="BP151" i="41" s="1"/>
  <c r="BA151" i="41"/>
  <c r="AZ151" i="41"/>
  <c r="BO151" i="41" s="1"/>
  <c r="AY151" i="41"/>
  <c r="AX151" i="41"/>
  <c r="AW151" i="41"/>
  <c r="AV151" i="41"/>
  <c r="BN151" i="41" s="1"/>
  <c r="AU151" i="41"/>
  <c r="AT151" i="41"/>
  <c r="AS151" i="41"/>
  <c r="BM151" i="41" s="1"/>
  <c r="AR151" i="41"/>
  <c r="AQ151" i="41"/>
  <c r="AP151" i="41"/>
  <c r="BL151" i="41" s="1"/>
  <c r="AO151" i="41"/>
  <c r="AN151" i="41"/>
  <c r="BK151" i="41" s="1"/>
  <c r="AM151" i="41"/>
  <c r="AL151" i="41"/>
  <c r="AK151" i="41"/>
  <c r="AJ151" i="41"/>
  <c r="BJ151" i="41" s="1"/>
  <c r="AI151" i="41"/>
  <c r="AH151" i="41"/>
  <c r="AG151" i="41"/>
  <c r="BI151" i="41" s="1"/>
  <c r="BG150" i="41"/>
  <c r="BF150" i="41"/>
  <c r="BE150" i="41"/>
  <c r="BQ150" i="41" s="1"/>
  <c r="BD150" i="41"/>
  <c r="BC150" i="41"/>
  <c r="BB150" i="41"/>
  <c r="BP150" i="41" s="1"/>
  <c r="BA150" i="41"/>
  <c r="AZ150" i="41"/>
  <c r="BO150" i="41" s="1"/>
  <c r="AY150" i="41"/>
  <c r="AX150" i="41"/>
  <c r="AW150" i="41"/>
  <c r="AV150" i="41"/>
  <c r="BN150" i="41" s="1"/>
  <c r="AU150" i="41"/>
  <c r="AT150" i="41"/>
  <c r="AS150" i="41"/>
  <c r="BM150" i="41" s="1"/>
  <c r="AR150" i="41"/>
  <c r="AQ150" i="41"/>
  <c r="AP150" i="41"/>
  <c r="BL150" i="41" s="1"/>
  <c r="AO150" i="41"/>
  <c r="AN150" i="41"/>
  <c r="BK150" i="41" s="1"/>
  <c r="AM150" i="41"/>
  <c r="AL150" i="41"/>
  <c r="AK150" i="41"/>
  <c r="AJ150" i="41"/>
  <c r="BJ150" i="41" s="1"/>
  <c r="AI150" i="41"/>
  <c r="AH150" i="41"/>
  <c r="AG150" i="41"/>
  <c r="BI150" i="41" s="1"/>
  <c r="BG149" i="41"/>
  <c r="BF149" i="41"/>
  <c r="BE149" i="41"/>
  <c r="BQ149" i="41" s="1"/>
  <c r="BD149" i="41"/>
  <c r="BC149" i="41"/>
  <c r="BB149" i="41"/>
  <c r="BP149" i="41" s="1"/>
  <c r="BA149" i="41"/>
  <c r="AZ149" i="41"/>
  <c r="BO149" i="41" s="1"/>
  <c r="AY149" i="41"/>
  <c r="AX149" i="41"/>
  <c r="AW149" i="41"/>
  <c r="AV149" i="41"/>
  <c r="BN149" i="41" s="1"/>
  <c r="AU149" i="41"/>
  <c r="AT149" i="41"/>
  <c r="AS149" i="41"/>
  <c r="BM149" i="41" s="1"/>
  <c r="AR149" i="41"/>
  <c r="AQ149" i="41"/>
  <c r="AP149" i="41"/>
  <c r="BL149" i="41" s="1"/>
  <c r="AO149" i="41"/>
  <c r="AN149" i="41"/>
  <c r="BK149" i="41" s="1"/>
  <c r="AM149" i="41"/>
  <c r="AL149" i="41"/>
  <c r="AK149" i="41"/>
  <c r="AJ149" i="41"/>
  <c r="BJ149" i="41" s="1"/>
  <c r="AI149" i="41"/>
  <c r="AH149" i="41"/>
  <c r="AG149" i="41"/>
  <c r="BI149" i="41" s="1"/>
  <c r="BG148" i="41"/>
  <c r="BF148" i="41"/>
  <c r="BE148" i="41"/>
  <c r="BQ148" i="41" s="1"/>
  <c r="BD148" i="41"/>
  <c r="BC148" i="41"/>
  <c r="BB148" i="41"/>
  <c r="BP148" i="41" s="1"/>
  <c r="BA148" i="41"/>
  <c r="AZ148" i="41"/>
  <c r="BO148" i="41" s="1"/>
  <c r="AY148" i="41"/>
  <c r="AX148" i="41"/>
  <c r="AW148" i="41"/>
  <c r="AV148" i="41"/>
  <c r="BN148" i="41" s="1"/>
  <c r="AU148" i="41"/>
  <c r="AT148" i="41"/>
  <c r="AS148" i="41"/>
  <c r="BM148" i="41" s="1"/>
  <c r="AR148" i="41"/>
  <c r="AQ148" i="41"/>
  <c r="AP148" i="41"/>
  <c r="BL148" i="41" s="1"/>
  <c r="AO148" i="41"/>
  <c r="AN148" i="41"/>
  <c r="BK148" i="41" s="1"/>
  <c r="AM148" i="41"/>
  <c r="AL148" i="41"/>
  <c r="AK148" i="41"/>
  <c r="AJ148" i="41"/>
  <c r="BJ148" i="41" s="1"/>
  <c r="AI148" i="41"/>
  <c r="AH148" i="41"/>
  <c r="AG148" i="41"/>
  <c r="BI148" i="41" s="1"/>
  <c r="BG147" i="41"/>
  <c r="BF147" i="41"/>
  <c r="BE147" i="41"/>
  <c r="BQ147" i="41" s="1"/>
  <c r="BD147" i="41"/>
  <c r="BC147" i="41"/>
  <c r="BB147" i="41"/>
  <c r="BP147" i="41" s="1"/>
  <c r="BA147" i="41"/>
  <c r="AZ147" i="41"/>
  <c r="BO147" i="41" s="1"/>
  <c r="AY147" i="41"/>
  <c r="AX147" i="41"/>
  <c r="AW147" i="41"/>
  <c r="AV147" i="41"/>
  <c r="BN147" i="41" s="1"/>
  <c r="AU147" i="41"/>
  <c r="AT147" i="41"/>
  <c r="AS147" i="41"/>
  <c r="BM147" i="41" s="1"/>
  <c r="AR147" i="41"/>
  <c r="AQ147" i="41"/>
  <c r="AP147" i="41"/>
  <c r="BL147" i="41" s="1"/>
  <c r="AO147" i="41"/>
  <c r="AN147" i="41"/>
  <c r="BK147" i="41" s="1"/>
  <c r="AM147" i="41"/>
  <c r="AL147" i="41"/>
  <c r="AK147" i="41"/>
  <c r="AJ147" i="41"/>
  <c r="BJ147" i="41" s="1"/>
  <c r="AI147" i="41"/>
  <c r="AH147" i="41"/>
  <c r="AG147" i="41"/>
  <c r="BI147" i="41" s="1"/>
  <c r="BQ146" i="41"/>
  <c r="BM146" i="41"/>
  <c r="BI146" i="41"/>
  <c r="BG146" i="41"/>
  <c r="BF146" i="41"/>
  <c r="BE146" i="41"/>
  <c r="BD146" i="41"/>
  <c r="BC146" i="41"/>
  <c r="BB146" i="41"/>
  <c r="BP146" i="41" s="1"/>
  <c r="BA146" i="41"/>
  <c r="AZ146" i="41"/>
  <c r="BO146" i="41" s="1"/>
  <c r="AY146" i="41"/>
  <c r="AX146" i="41"/>
  <c r="AW146" i="41"/>
  <c r="AV146" i="41"/>
  <c r="BN146" i="41" s="1"/>
  <c r="AU146" i="41"/>
  <c r="AT146" i="41"/>
  <c r="AS146" i="41"/>
  <c r="AR146" i="41"/>
  <c r="AQ146" i="41"/>
  <c r="AP146" i="41"/>
  <c r="BL146" i="41" s="1"/>
  <c r="AO146" i="41"/>
  <c r="AN146" i="41"/>
  <c r="BK146" i="41" s="1"/>
  <c r="AM146" i="41"/>
  <c r="AL146" i="41"/>
  <c r="AK146" i="41"/>
  <c r="AJ146" i="41"/>
  <c r="BJ146" i="41" s="1"/>
  <c r="AI146" i="41"/>
  <c r="AH146" i="41"/>
  <c r="AG146" i="41"/>
  <c r="BQ145" i="41"/>
  <c r="BM145" i="41"/>
  <c r="BI145" i="41"/>
  <c r="BG145" i="41"/>
  <c r="BF145" i="41"/>
  <c r="BE145" i="41"/>
  <c r="BD145" i="41"/>
  <c r="BC145" i="41"/>
  <c r="BB145" i="41"/>
  <c r="BP145" i="41" s="1"/>
  <c r="BA145" i="41"/>
  <c r="AZ145" i="41"/>
  <c r="BO145" i="41" s="1"/>
  <c r="AY145" i="41"/>
  <c r="AX145" i="41"/>
  <c r="AW145" i="41"/>
  <c r="AV145" i="41"/>
  <c r="BN145" i="41" s="1"/>
  <c r="AU145" i="41"/>
  <c r="AT145" i="41"/>
  <c r="AS145" i="41"/>
  <c r="AR145" i="41"/>
  <c r="AQ145" i="41"/>
  <c r="AP145" i="41"/>
  <c r="BL145" i="41" s="1"/>
  <c r="AO145" i="41"/>
  <c r="AN145" i="41"/>
  <c r="BK145" i="41" s="1"/>
  <c r="AM145" i="41"/>
  <c r="AL145" i="41"/>
  <c r="AK145" i="41"/>
  <c r="AJ145" i="41"/>
  <c r="BJ145" i="41" s="1"/>
  <c r="AI145" i="41"/>
  <c r="AH145" i="41"/>
  <c r="AG145" i="41"/>
  <c r="BQ144" i="41"/>
  <c r="BM144" i="41"/>
  <c r="BI144" i="41"/>
  <c r="BG144" i="41"/>
  <c r="BF144" i="41"/>
  <c r="BE144" i="41"/>
  <c r="BD144" i="41"/>
  <c r="BC144" i="41"/>
  <c r="BB144" i="41"/>
  <c r="BP144" i="41" s="1"/>
  <c r="BA144" i="41"/>
  <c r="AZ144" i="41"/>
  <c r="BO144" i="41" s="1"/>
  <c r="AY144" i="41"/>
  <c r="AX144" i="41"/>
  <c r="AW144" i="41"/>
  <c r="AV144" i="41"/>
  <c r="BN144" i="41" s="1"/>
  <c r="AU144" i="41"/>
  <c r="AT144" i="41"/>
  <c r="AS144" i="41"/>
  <c r="AR144" i="41"/>
  <c r="AQ144" i="41"/>
  <c r="AP144" i="41"/>
  <c r="BL144" i="41" s="1"/>
  <c r="AO144" i="41"/>
  <c r="AN144" i="41"/>
  <c r="BK144" i="41" s="1"/>
  <c r="AM144" i="41"/>
  <c r="AL144" i="41"/>
  <c r="AK144" i="41"/>
  <c r="AJ144" i="41"/>
  <c r="BJ144" i="41" s="1"/>
  <c r="AI144" i="41"/>
  <c r="AH144" i="41"/>
  <c r="AG144" i="41"/>
  <c r="BQ143" i="41"/>
  <c r="BM143" i="41"/>
  <c r="BI143" i="41"/>
  <c r="BG143" i="41"/>
  <c r="BF143" i="41"/>
  <c r="BE143" i="41"/>
  <c r="BD143" i="41"/>
  <c r="BC143" i="41"/>
  <c r="BB143" i="41"/>
  <c r="BP143" i="41" s="1"/>
  <c r="BA143" i="41"/>
  <c r="AZ143" i="41"/>
  <c r="BO143" i="41" s="1"/>
  <c r="AY143" i="41"/>
  <c r="AX143" i="41"/>
  <c r="AW143" i="41"/>
  <c r="AV143" i="41"/>
  <c r="BN143" i="41" s="1"/>
  <c r="AU143" i="41"/>
  <c r="AT143" i="41"/>
  <c r="AS143" i="41"/>
  <c r="AR143" i="41"/>
  <c r="AQ143" i="41"/>
  <c r="AP143" i="41"/>
  <c r="BL143" i="41" s="1"/>
  <c r="AO143" i="41"/>
  <c r="AN143" i="41"/>
  <c r="BK143" i="41" s="1"/>
  <c r="AM143" i="41"/>
  <c r="AL143" i="41"/>
  <c r="AK143" i="41"/>
  <c r="AJ143" i="41"/>
  <c r="BJ143" i="41" s="1"/>
  <c r="AI143" i="41"/>
  <c r="AH143" i="41"/>
  <c r="AG143" i="41"/>
  <c r="BQ142" i="41"/>
  <c r="BM142" i="41"/>
  <c r="BI142" i="41"/>
  <c r="BG142" i="41"/>
  <c r="BF142" i="41"/>
  <c r="BE142" i="41"/>
  <c r="BD142" i="41"/>
  <c r="BC142" i="41"/>
  <c r="BB142" i="41"/>
  <c r="BP142" i="41" s="1"/>
  <c r="BA142" i="41"/>
  <c r="AZ142" i="41"/>
  <c r="BO142" i="41" s="1"/>
  <c r="AY142" i="41"/>
  <c r="AX142" i="41"/>
  <c r="AW142" i="41"/>
  <c r="AV142" i="41"/>
  <c r="BN142" i="41" s="1"/>
  <c r="AU142" i="41"/>
  <c r="AT142" i="41"/>
  <c r="AS142" i="41"/>
  <c r="AR142" i="41"/>
  <c r="AQ142" i="41"/>
  <c r="AP142" i="41"/>
  <c r="BL142" i="41" s="1"/>
  <c r="AO142" i="41"/>
  <c r="AN142" i="41"/>
  <c r="BK142" i="41" s="1"/>
  <c r="AM142" i="41"/>
  <c r="AL142" i="41"/>
  <c r="AK142" i="41"/>
  <c r="AJ142" i="41"/>
  <c r="BJ142" i="41" s="1"/>
  <c r="AI142" i="41"/>
  <c r="AH142" i="41"/>
  <c r="AG142" i="41"/>
  <c r="BQ141" i="41"/>
  <c r="BM141" i="41"/>
  <c r="BI141" i="41"/>
  <c r="BG141" i="41"/>
  <c r="BF141" i="41"/>
  <c r="BE141" i="41"/>
  <c r="BD141" i="41"/>
  <c r="BC141" i="41"/>
  <c r="BB141" i="41"/>
  <c r="BP141" i="41" s="1"/>
  <c r="BA141" i="41"/>
  <c r="AZ141" i="41"/>
  <c r="BO141" i="41" s="1"/>
  <c r="AY141" i="41"/>
  <c r="AX141" i="41"/>
  <c r="AW141" i="41"/>
  <c r="AV141" i="41"/>
  <c r="BN141" i="41" s="1"/>
  <c r="AU141" i="41"/>
  <c r="AT141" i="41"/>
  <c r="AS141" i="41"/>
  <c r="AR141" i="41"/>
  <c r="AQ141" i="41"/>
  <c r="AP141" i="41"/>
  <c r="BL141" i="41" s="1"/>
  <c r="AO141" i="41"/>
  <c r="AN141" i="41"/>
  <c r="BK141" i="41" s="1"/>
  <c r="AM141" i="41"/>
  <c r="AL141" i="41"/>
  <c r="AK141" i="41"/>
  <c r="AJ141" i="41"/>
  <c r="BJ141" i="41" s="1"/>
  <c r="AI141" i="41"/>
  <c r="AH141" i="41"/>
  <c r="AG141" i="41"/>
  <c r="BQ140" i="41"/>
  <c r="BM140" i="41"/>
  <c r="BI140" i="41"/>
  <c r="BG140" i="41"/>
  <c r="BF140" i="41"/>
  <c r="BE140" i="41"/>
  <c r="BD140" i="41"/>
  <c r="BC140" i="41"/>
  <c r="BB140" i="41"/>
  <c r="BP140" i="41" s="1"/>
  <c r="BA140" i="41"/>
  <c r="AZ140" i="41"/>
  <c r="BO140" i="41" s="1"/>
  <c r="AY140" i="41"/>
  <c r="AX140" i="41"/>
  <c r="AW140" i="41"/>
  <c r="AV140" i="41"/>
  <c r="BN140" i="41" s="1"/>
  <c r="AU140" i="41"/>
  <c r="AT140" i="41"/>
  <c r="AS140" i="41"/>
  <c r="AR140" i="41"/>
  <c r="AQ140" i="41"/>
  <c r="AP140" i="41"/>
  <c r="BL140" i="41" s="1"/>
  <c r="AO140" i="41"/>
  <c r="AN140" i="41"/>
  <c r="BK140" i="41" s="1"/>
  <c r="AM140" i="41"/>
  <c r="AL140" i="41"/>
  <c r="AK140" i="41"/>
  <c r="AJ140" i="41"/>
  <c r="BJ140" i="41" s="1"/>
  <c r="AI140" i="41"/>
  <c r="AH140" i="41"/>
  <c r="AG140" i="41"/>
  <c r="BQ139" i="41"/>
  <c r="BM139" i="41"/>
  <c r="BI139" i="41"/>
  <c r="BG139" i="41"/>
  <c r="BF139" i="41"/>
  <c r="BE139" i="41"/>
  <c r="BD139" i="41"/>
  <c r="BC139" i="41"/>
  <c r="BB139" i="41"/>
  <c r="BP139" i="41" s="1"/>
  <c r="BA139" i="41"/>
  <c r="AZ139" i="41"/>
  <c r="BO139" i="41" s="1"/>
  <c r="AY139" i="41"/>
  <c r="AX139" i="41"/>
  <c r="AW139" i="41"/>
  <c r="AV139" i="41"/>
  <c r="BN139" i="41" s="1"/>
  <c r="AU139" i="41"/>
  <c r="AT139" i="41"/>
  <c r="AS139" i="41"/>
  <c r="AR139" i="41"/>
  <c r="AQ139" i="41"/>
  <c r="AP139" i="41"/>
  <c r="BL139" i="41" s="1"/>
  <c r="AO139" i="41"/>
  <c r="AN139" i="41"/>
  <c r="BK139" i="41" s="1"/>
  <c r="AM139" i="41"/>
  <c r="AL139" i="41"/>
  <c r="AK139" i="41"/>
  <c r="AJ139" i="41"/>
  <c r="BJ139" i="41" s="1"/>
  <c r="AI139" i="41"/>
  <c r="AH139" i="41"/>
  <c r="AG139" i="41"/>
  <c r="BQ138" i="41"/>
  <c r="BM138" i="41"/>
  <c r="BI138" i="41"/>
  <c r="BG138" i="41"/>
  <c r="BF138" i="41"/>
  <c r="BE138" i="41"/>
  <c r="BD138" i="41"/>
  <c r="BC138" i="41"/>
  <c r="BB138" i="41"/>
  <c r="BP138" i="41" s="1"/>
  <c r="BA138" i="41"/>
  <c r="AZ138" i="41"/>
  <c r="BO138" i="41" s="1"/>
  <c r="AY138" i="41"/>
  <c r="AX138" i="41"/>
  <c r="AW138" i="41"/>
  <c r="AV138" i="41"/>
  <c r="BN138" i="41" s="1"/>
  <c r="AU138" i="41"/>
  <c r="AT138" i="41"/>
  <c r="AS138" i="41"/>
  <c r="AR138" i="41"/>
  <c r="AQ138" i="41"/>
  <c r="AP138" i="41"/>
  <c r="BL138" i="41" s="1"/>
  <c r="AO138" i="41"/>
  <c r="AN138" i="41"/>
  <c r="BK138" i="41" s="1"/>
  <c r="AM138" i="41"/>
  <c r="AL138" i="41"/>
  <c r="AK138" i="41"/>
  <c r="AJ138" i="41"/>
  <c r="BJ138" i="41" s="1"/>
  <c r="AI138" i="41"/>
  <c r="AH138" i="41"/>
  <c r="AG138" i="41"/>
  <c r="BQ137" i="41"/>
  <c r="BM137" i="41"/>
  <c r="BI137" i="41"/>
  <c r="BG137" i="41"/>
  <c r="BF137" i="41"/>
  <c r="BE137" i="41"/>
  <c r="BD137" i="41"/>
  <c r="BC137" i="41"/>
  <c r="BB137" i="41"/>
  <c r="BP137" i="41" s="1"/>
  <c r="BA137" i="41"/>
  <c r="AZ137" i="41"/>
  <c r="BO137" i="41" s="1"/>
  <c r="AY137" i="41"/>
  <c r="AX137" i="41"/>
  <c r="AW137" i="41"/>
  <c r="AV137" i="41"/>
  <c r="BN137" i="41" s="1"/>
  <c r="AU137" i="41"/>
  <c r="AT137" i="41"/>
  <c r="AS137" i="41"/>
  <c r="AR137" i="41"/>
  <c r="AQ137" i="41"/>
  <c r="AP137" i="41"/>
  <c r="BL137" i="41" s="1"/>
  <c r="AO137" i="41"/>
  <c r="AN137" i="41"/>
  <c r="BK137" i="41" s="1"/>
  <c r="AM137" i="41"/>
  <c r="AL137" i="41"/>
  <c r="AK137" i="41"/>
  <c r="AJ137" i="41"/>
  <c r="BJ137" i="41" s="1"/>
  <c r="AI137" i="41"/>
  <c r="AH137" i="41"/>
  <c r="AG137" i="41"/>
  <c r="BQ136" i="41"/>
  <c r="BM136" i="41"/>
  <c r="BI136" i="41"/>
  <c r="BG136" i="41"/>
  <c r="BF136" i="41"/>
  <c r="BE136" i="41"/>
  <c r="BD136" i="41"/>
  <c r="BC136" i="41"/>
  <c r="BB136" i="41"/>
  <c r="BP136" i="41" s="1"/>
  <c r="BA136" i="41"/>
  <c r="AZ136" i="41"/>
  <c r="BO136" i="41" s="1"/>
  <c r="AY136" i="41"/>
  <c r="AX136" i="41"/>
  <c r="AW136" i="41"/>
  <c r="AV136" i="41"/>
  <c r="BN136" i="41" s="1"/>
  <c r="AU136" i="41"/>
  <c r="AT136" i="41"/>
  <c r="AS136" i="41"/>
  <c r="AR136" i="41"/>
  <c r="AQ136" i="41"/>
  <c r="AP136" i="41"/>
  <c r="BL136" i="41" s="1"/>
  <c r="AO136" i="41"/>
  <c r="AN136" i="41"/>
  <c r="BK136" i="41" s="1"/>
  <c r="AM136" i="41"/>
  <c r="AL136" i="41"/>
  <c r="AK136" i="41"/>
  <c r="AJ136" i="41"/>
  <c r="BJ136" i="41" s="1"/>
  <c r="AI136" i="41"/>
  <c r="AH136" i="41"/>
  <c r="AG136" i="41"/>
  <c r="BQ135" i="41"/>
  <c r="BM135" i="41"/>
  <c r="BI135" i="41"/>
  <c r="BG135" i="41"/>
  <c r="BF135" i="41"/>
  <c r="BE135" i="41"/>
  <c r="BD135" i="41"/>
  <c r="BC135" i="41"/>
  <c r="BB135" i="41"/>
  <c r="BP135" i="41" s="1"/>
  <c r="BA135" i="41"/>
  <c r="AZ135" i="41"/>
  <c r="BO135" i="41" s="1"/>
  <c r="AY135" i="41"/>
  <c r="AX135" i="41"/>
  <c r="AW135" i="41"/>
  <c r="AV135" i="41"/>
  <c r="BN135" i="41" s="1"/>
  <c r="AU135" i="41"/>
  <c r="AT135" i="41"/>
  <c r="AS135" i="41"/>
  <c r="AR135" i="41"/>
  <c r="AQ135" i="41"/>
  <c r="AP135" i="41"/>
  <c r="BL135" i="41" s="1"/>
  <c r="AO135" i="41"/>
  <c r="AN135" i="41"/>
  <c r="BK135" i="41" s="1"/>
  <c r="AM135" i="41"/>
  <c r="AL135" i="41"/>
  <c r="AK135" i="41"/>
  <c r="AJ135" i="41"/>
  <c r="BJ135" i="41" s="1"/>
  <c r="AI135" i="41"/>
  <c r="AH135" i="41"/>
  <c r="AG135" i="41"/>
  <c r="BQ134" i="41"/>
  <c r="BM134" i="41"/>
  <c r="BI134" i="41"/>
  <c r="BG134" i="41"/>
  <c r="BF134" i="41"/>
  <c r="BE134" i="41"/>
  <c r="BD134" i="41"/>
  <c r="BC134" i="41"/>
  <c r="BB134" i="41"/>
  <c r="BP134" i="41" s="1"/>
  <c r="BA134" i="41"/>
  <c r="AZ134" i="41"/>
  <c r="BO134" i="41" s="1"/>
  <c r="AY134" i="41"/>
  <c r="AX134" i="41"/>
  <c r="AW134" i="41"/>
  <c r="AV134" i="41"/>
  <c r="BN134" i="41" s="1"/>
  <c r="AU134" i="41"/>
  <c r="AT134" i="41"/>
  <c r="AS134" i="41"/>
  <c r="AR134" i="41"/>
  <c r="AQ134" i="41"/>
  <c r="AP134" i="41"/>
  <c r="BL134" i="41" s="1"/>
  <c r="AO134" i="41"/>
  <c r="AN134" i="41"/>
  <c r="BK134" i="41" s="1"/>
  <c r="AM134" i="41"/>
  <c r="AL134" i="41"/>
  <c r="AK134" i="41"/>
  <c r="AJ134" i="41"/>
  <c r="BJ134" i="41" s="1"/>
  <c r="AI134" i="41"/>
  <c r="AH134" i="41"/>
  <c r="AG134" i="41"/>
  <c r="BQ133" i="41"/>
  <c r="BM133" i="41"/>
  <c r="BI133" i="41"/>
  <c r="BG133" i="41"/>
  <c r="BF133" i="41"/>
  <c r="BE133" i="41"/>
  <c r="BD133" i="41"/>
  <c r="BC133" i="41"/>
  <c r="BB133" i="41"/>
  <c r="BP133" i="41" s="1"/>
  <c r="BA133" i="41"/>
  <c r="AZ133" i="41"/>
  <c r="BO133" i="41" s="1"/>
  <c r="AY133" i="41"/>
  <c r="AX133" i="41"/>
  <c r="AW133" i="41"/>
  <c r="AV133" i="41"/>
  <c r="BN133" i="41" s="1"/>
  <c r="AU133" i="41"/>
  <c r="AT133" i="41"/>
  <c r="AS133" i="41"/>
  <c r="AR133" i="41"/>
  <c r="AQ133" i="41"/>
  <c r="AP133" i="41"/>
  <c r="BL133" i="41" s="1"/>
  <c r="AO133" i="41"/>
  <c r="AN133" i="41"/>
  <c r="BK133" i="41" s="1"/>
  <c r="AM133" i="41"/>
  <c r="AL133" i="41"/>
  <c r="AK133" i="41"/>
  <c r="AJ133" i="41"/>
  <c r="BJ133" i="41" s="1"/>
  <c r="AI133" i="41"/>
  <c r="AH133" i="41"/>
  <c r="AG133" i="41"/>
  <c r="BQ132" i="41"/>
  <c r="BM132" i="41"/>
  <c r="BI132" i="41"/>
  <c r="BG132" i="41"/>
  <c r="BF132" i="41"/>
  <c r="BE132" i="41"/>
  <c r="BD132" i="41"/>
  <c r="BC132" i="41"/>
  <c r="BB132" i="41"/>
  <c r="BP132" i="41" s="1"/>
  <c r="BA132" i="41"/>
  <c r="AZ132" i="41"/>
  <c r="BO132" i="41" s="1"/>
  <c r="AY132" i="41"/>
  <c r="AX132" i="41"/>
  <c r="AW132" i="41"/>
  <c r="AV132" i="41"/>
  <c r="BN132" i="41" s="1"/>
  <c r="AU132" i="41"/>
  <c r="AT132" i="41"/>
  <c r="AS132" i="41"/>
  <c r="AR132" i="41"/>
  <c r="AQ132" i="41"/>
  <c r="AP132" i="41"/>
  <c r="BL132" i="41" s="1"/>
  <c r="AO132" i="41"/>
  <c r="AN132" i="41"/>
  <c r="BK132" i="41" s="1"/>
  <c r="AM132" i="41"/>
  <c r="AL132" i="41"/>
  <c r="AK132" i="41"/>
  <c r="AJ132" i="41"/>
  <c r="BJ132" i="41" s="1"/>
  <c r="AI132" i="41"/>
  <c r="AH132" i="41"/>
  <c r="AG132" i="41"/>
  <c r="BQ131" i="41"/>
  <c r="BM131" i="41"/>
  <c r="BI131" i="41"/>
  <c r="BG131" i="41"/>
  <c r="BF131" i="41"/>
  <c r="BE131" i="41"/>
  <c r="BD131" i="41"/>
  <c r="BC131" i="41"/>
  <c r="BB131" i="41"/>
  <c r="BP131" i="41" s="1"/>
  <c r="BA131" i="41"/>
  <c r="AZ131" i="41"/>
  <c r="BO131" i="41" s="1"/>
  <c r="AY131" i="41"/>
  <c r="AX131" i="41"/>
  <c r="AW131" i="41"/>
  <c r="AV131" i="41"/>
  <c r="BN131" i="41" s="1"/>
  <c r="AU131" i="41"/>
  <c r="AT131" i="41"/>
  <c r="AS131" i="41"/>
  <c r="AR131" i="41"/>
  <c r="AQ131" i="41"/>
  <c r="AP131" i="41"/>
  <c r="BL131" i="41" s="1"/>
  <c r="AO131" i="41"/>
  <c r="AN131" i="41"/>
  <c r="BK131" i="41" s="1"/>
  <c r="AM131" i="41"/>
  <c r="AL131" i="41"/>
  <c r="AK131" i="41"/>
  <c r="AJ131" i="41"/>
  <c r="BJ131" i="41" s="1"/>
  <c r="AI131" i="41"/>
  <c r="AH131" i="41"/>
  <c r="AG131" i="41"/>
  <c r="BQ130" i="41"/>
  <c r="BM130" i="41"/>
  <c r="BI130" i="41"/>
  <c r="BG130" i="41"/>
  <c r="BF130" i="41"/>
  <c r="BE130" i="41"/>
  <c r="BD130" i="41"/>
  <c r="BC130" i="41"/>
  <c r="BB130" i="41"/>
  <c r="BP130" i="41" s="1"/>
  <c r="BA130" i="41"/>
  <c r="AZ130" i="41"/>
  <c r="BO130" i="41" s="1"/>
  <c r="AY130" i="41"/>
  <c r="AX130" i="41"/>
  <c r="AW130" i="41"/>
  <c r="AV130" i="41"/>
  <c r="BN130" i="41" s="1"/>
  <c r="AU130" i="41"/>
  <c r="AT130" i="41"/>
  <c r="AS130" i="41"/>
  <c r="AR130" i="41"/>
  <c r="AQ130" i="41"/>
  <c r="AP130" i="41"/>
  <c r="BL130" i="41" s="1"/>
  <c r="AO130" i="41"/>
  <c r="AN130" i="41"/>
  <c r="BK130" i="41" s="1"/>
  <c r="AM130" i="41"/>
  <c r="AL130" i="41"/>
  <c r="AK130" i="41"/>
  <c r="AJ130" i="41"/>
  <c r="BJ130" i="41" s="1"/>
  <c r="AI130" i="41"/>
  <c r="AH130" i="41"/>
  <c r="AG130" i="41"/>
  <c r="BQ129" i="41"/>
  <c r="BM129" i="41"/>
  <c r="BI129" i="41"/>
  <c r="BG129" i="41"/>
  <c r="BF129" i="41"/>
  <c r="BE129" i="41"/>
  <c r="BD129" i="41"/>
  <c r="BC129" i="41"/>
  <c r="BB129" i="41"/>
  <c r="BP129" i="41" s="1"/>
  <c r="BA129" i="41"/>
  <c r="AZ129" i="41"/>
  <c r="BO129" i="41" s="1"/>
  <c r="AY129" i="41"/>
  <c r="AX129" i="41"/>
  <c r="AW129" i="41"/>
  <c r="AV129" i="41"/>
  <c r="BN129" i="41" s="1"/>
  <c r="AU129" i="41"/>
  <c r="AT129" i="41"/>
  <c r="AS129" i="41"/>
  <c r="AR129" i="41"/>
  <c r="AQ129" i="41"/>
  <c r="AP129" i="41"/>
  <c r="BL129" i="41" s="1"/>
  <c r="AO129" i="41"/>
  <c r="AN129" i="41"/>
  <c r="BK129" i="41" s="1"/>
  <c r="AM129" i="41"/>
  <c r="AL129" i="41"/>
  <c r="AK129" i="41"/>
  <c r="AJ129" i="41"/>
  <c r="BJ129" i="41" s="1"/>
  <c r="AI129" i="41"/>
  <c r="AH129" i="41"/>
  <c r="AG129" i="41"/>
  <c r="BQ128" i="41"/>
  <c r="BM128" i="41"/>
  <c r="BI128" i="41"/>
  <c r="BG128" i="41"/>
  <c r="BF128" i="41"/>
  <c r="BE128" i="41"/>
  <c r="BD128" i="41"/>
  <c r="BC128" i="41"/>
  <c r="BB128" i="41"/>
  <c r="BP128" i="41" s="1"/>
  <c r="BA128" i="41"/>
  <c r="AZ128" i="41"/>
  <c r="BO128" i="41" s="1"/>
  <c r="AY128" i="41"/>
  <c r="AX128" i="41"/>
  <c r="AW128" i="41"/>
  <c r="AV128" i="41"/>
  <c r="BN128" i="41" s="1"/>
  <c r="AU128" i="41"/>
  <c r="AT128" i="41"/>
  <c r="AS128" i="41"/>
  <c r="AR128" i="41"/>
  <c r="AQ128" i="41"/>
  <c r="AP128" i="41"/>
  <c r="BL128" i="41" s="1"/>
  <c r="AO128" i="41"/>
  <c r="AN128" i="41"/>
  <c r="BK128" i="41" s="1"/>
  <c r="AM128" i="41"/>
  <c r="AL128" i="41"/>
  <c r="AK128" i="41"/>
  <c r="AJ128" i="41"/>
  <c r="BJ128" i="41" s="1"/>
  <c r="AI128" i="41"/>
  <c r="AH128" i="41"/>
  <c r="AG128" i="41"/>
  <c r="BQ127" i="41"/>
  <c r="BM127" i="41"/>
  <c r="BI127" i="41"/>
  <c r="BG127" i="41"/>
  <c r="BF127" i="41"/>
  <c r="BE127" i="41"/>
  <c r="BD127" i="41"/>
  <c r="BC127" i="41"/>
  <c r="BB127" i="41"/>
  <c r="BP127" i="41" s="1"/>
  <c r="BA127" i="41"/>
  <c r="AZ127" i="41"/>
  <c r="BO127" i="41" s="1"/>
  <c r="AY127" i="41"/>
  <c r="AX127" i="41"/>
  <c r="AW127" i="41"/>
  <c r="AV127" i="41"/>
  <c r="BN127" i="41" s="1"/>
  <c r="AU127" i="41"/>
  <c r="AT127" i="41"/>
  <c r="AS127" i="41"/>
  <c r="AR127" i="41"/>
  <c r="AQ127" i="41"/>
  <c r="AP127" i="41"/>
  <c r="BL127" i="41" s="1"/>
  <c r="AO127" i="41"/>
  <c r="AN127" i="41"/>
  <c r="BK127" i="41" s="1"/>
  <c r="AM127" i="41"/>
  <c r="AL127" i="41"/>
  <c r="AK127" i="41"/>
  <c r="AJ127" i="41"/>
  <c r="BJ127" i="41" s="1"/>
  <c r="AI127" i="41"/>
  <c r="AH127" i="41"/>
  <c r="AG127" i="41"/>
  <c r="BQ126" i="41"/>
  <c r="BM126" i="41"/>
  <c r="BI126" i="41"/>
  <c r="BG126" i="41"/>
  <c r="BF126" i="41"/>
  <c r="BE126" i="41"/>
  <c r="BD126" i="41"/>
  <c r="BC126" i="41"/>
  <c r="BB126" i="41"/>
  <c r="BP126" i="41" s="1"/>
  <c r="BA126" i="41"/>
  <c r="AZ126" i="41"/>
  <c r="BO126" i="41" s="1"/>
  <c r="AY126" i="41"/>
  <c r="AX126" i="41"/>
  <c r="AW126" i="41"/>
  <c r="AV126" i="41"/>
  <c r="BN126" i="41" s="1"/>
  <c r="AU126" i="41"/>
  <c r="AT126" i="41"/>
  <c r="AS126" i="41"/>
  <c r="AR126" i="41"/>
  <c r="AQ126" i="41"/>
  <c r="AP126" i="41"/>
  <c r="BL126" i="41" s="1"/>
  <c r="AO126" i="41"/>
  <c r="AN126" i="41"/>
  <c r="BK126" i="41" s="1"/>
  <c r="AM126" i="41"/>
  <c r="AL126" i="41"/>
  <c r="AK126" i="41"/>
  <c r="AJ126" i="41"/>
  <c r="BJ126" i="41" s="1"/>
  <c r="AI126" i="41"/>
  <c r="AH126" i="41"/>
  <c r="AG126" i="41"/>
  <c r="BQ125" i="41"/>
  <c r="BM125" i="41"/>
  <c r="BI125" i="41"/>
  <c r="BG125" i="41"/>
  <c r="BF125" i="41"/>
  <c r="BE125" i="41"/>
  <c r="BD125" i="41"/>
  <c r="BC125" i="41"/>
  <c r="BB125" i="41"/>
  <c r="BP125" i="41" s="1"/>
  <c r="BA125" i="41"/>
  <c r="AZ125" i="41"/>
  <c r="BO125" i="41" s="1"/>
  <c r="AY125" i="41"/>
  <c r="AX125" i="41"/>
  <c r="AW125" i="41"/>
  <c r="AV125" i="41"/>
  <c r="BN125" i="41" s="1"/>
  <c r="AU125" i="41"/>
  <c r="AT125" i="41"/>
  <c r="AS125" i="41"/>
  <c r="AR125" i="41"/>
  <c r="AQ125" i="41"/>
  <c r="AP125" i="41"/>
  <c r="BL125" i="41" s="1"/>
  <c r="AO125" i="41"/>
  <c r="AN125" i="41"/>
  <c r="BK125" i="41" s="1"/>
  <c r="AM125" i="41"/>
  <c r="AL125" i="41"/>
  <c r="AK125" i="41"/>
  <c r="AJ125" i="41"/>
  <c r="BJ125" i="41" s="1"/>
  <c r="AI125" i="41"/>
  <c r="AH125" i="41"/>
  <c r="AG125" i="41"/>
  <c r="BQ124" i="41"/>
  <c r="BM124" i="41"/>
  <c r="BI124" i="41"/>
  <c r="BG124" i="41"/>
  <c r="BF124" i="41"/>
  <c r="BE124" i="41"/>
  <c r="BD124" i="41"/>
  <c r="BC124" i="41"/>
  <c r="BB124" i="41"/>
  <c r="BP124" i="41" s="1"/>
  <c r="BA124" i="41"/>
  <c r="AZ124" i="41"/>
  <c r="BO124" i="41" s="1"/>
  <c r="AY124" i="41"/>
  <c r="AX124" i="41"/>
  <c r="AW124" i="41"/>
  <c r="AV124" i="41"/>
  <c r="BN124" i="41" s="1"/>
  <c r="AU124" i="41"/>
  <c r="AT124" i="41"/>
  <c r="AS124" i="41"/>
  <c r="AR124" i="41"/>
  <c r="AQ124" i="41"/>
  <c r="AP124" i="41"/>
  <c r="BL124" i="41" s="1"/>
  <c r="AO124" i="41"/>
  <c r="AN124" i="41"/>
  <c r="BK124" i="41" s="1"/>
  <c r="AM124" i="41"/>
  <c r="AL124" i="41"/>
  <c r="AK124" i="41"/>
  <c r="AJ124" i="41"/>
  <c r="BJ124" i="41" s="1"/>
  <c r="AI124" i="41"/>
  <c r="AH124" i="41"/>
  <c r="AG124" i="41"/>
  <c r="BQ123" i="41"/>
  <c r="BM123" i="41"/>
  <c r="BI123" i="41"/>
  <c r="BG123" i="41"/>
  <c r="BF123" i="41"/>
  <c r="BE123" i="41"/>
  <c r="BD123" i="41"/>
  <c r="BC123" i="41"/>
  <c r="BB123" i="41"/>
  <c r="BP123" i="41" s="1"/>
  <c r="BA123" i="41"/>
  <c r="AZ123" i="41"/>
  <c r="BO123" i="41" s="1"/>
  <c r="AY123" i="41"/>
  <c r="AX123" i="41"/>
  <c r="AW123" i="41"/>
  <c r="AV123" i="41"/>
  <c r="BN123" i="41" s="1"/>
  <c r="AU123" i="41"/>
  <c r="AT123" i="41"/>
  <c r="AS123" i="41"/>
  <c r="AR123" i="41"/>
  <c r="AQ123" i="41"/>
  <c r="AP123" i="41"/>
  <c r="BL123" i="41" s="1"/>
  <c r="AO123" i="41"/>
  <c r="AN123" i="41"/>
  <c r="BK123" i="41" s="1"/>
  <c r="AM123" i="41"/>
  <c r="AL123" i="41"/>
  <c r="AK123" i="41"/>
  <c r="AJ123" i="41"/>
  <c r="BJ123" i="41" s="1"/>
  <c r="AI123" i="41"/>
  <c r="AH123" i="41"/>
  <c r="AG123" i="41"/>
  <c r="BQ122" i="41"/>
  <c r="BM122" i="41"/>
  <c r="BI122" i="41"/>
  <c r="BG122" i="41"/>
  <c r="BF122" i="41"/>
  <c r="BE122" i="41"/>
  <c r="BD122" i="41"/>
  <c r="BC122" i="41"/>
  <c r="BB122" i="41"/>
  <c r="BP122" i="41" s="1"/>
  <c r="BA122" i="41"/>
  <c r="AZ122" i="41"/>
  <c r="BO122" i="41" s="1"/>
  <c r="AY122" i="41"/>
  <c r="AX122" i="41"/>
  <c r="AW122" i="41"/>
  <c r="AV122" i="41"/>
  <c r="BN122" i="41" s="1"/>
  <c r="AU122" i="41"/>
  <c r="AT122" i="41"/>
  <c r="AS122" i="41"/>
  <c r="AR122" i="41"/>
  <c r="AQ122" i="41"/>
  <c r="AP122" i="41"/>
  <c r="BL122" i="41" s="1"/>
  <c r="AO122" i="41"/>
  <c r="AN122" i="41"/>
  <c r="BK122" i="41" s="1"/>
  <c r="AM122" i="41"/>
  <c r="AL122" i="41"/>
  <c r="AK122" i="41"/>
  <c r="AJ122" i="41"/>
  <c r="BJ122" i="41" s="1"/>
  <c r="AI122" i="41"/>
  <c r="AH122" i="41"/>
  <c r="AG122" i="41"/>
  <c r="BQ121" i="41"/>
  <c r="BM121" i="41"/>
  <c r="BI121" i="41"/>
  <c r="BG121" i="41"/>
  <c r="BF121" i="41"/>
  <c r="BE121" i="41"/>
  <c r="BD121" i="41"/>
  <c r="BC121" i="41"/>
  <c r="BB121" i="41"/>
  <c r="BP121" i="41" s="1"/>
  <c r="BA121" i="41"/>
  <c r="AZ121" i="41"/>
  <c r="BO121" i="41" s="1"/>
  <c r="AY121" i="41"/>
  <c r="AX121" i="41"/>
  <c r="AW121" i="41"/>
  <c r="AV121" i="41"/>
  <c r="BN121" i="41" s="1"/>
  <c r="AU121" i="41"/>
  <c r="AT121" i="41"/>
  <c r="AS121" i="41"/>
  <c r="AR121" i="41"/>
  <c r="AQ121" i="41"/>
  <c r="AP121" i="41"/>
  <c r="BL121" i="41" s="1"/>
  <c r="AO121" i="41"/>
  <c r="AN121" i="41"/>
  <c r="BK121" i="41" s="1"/>
  <c r="AM121" i="41"/>
  <c r="AL121" i="41"/>
  <c r="AK121" i="41"/>
  <c r="AJ121" i="41"/>
  <c r="BJ121" i="41" s="1"/>
  <c r="AI121" i="41"/>
  <c r="AH121" i="41"/>
  <c r="AG121" i="41"/>
  <c r="BQ120" i="41"/>
  <c r="BM120" i="41"/>
  <c r="BI120" i="41"/>
  <c r="BG120" i="41"/>
  <c r="BF120" i="41"/>
  <c r="BE120" i="41"/>
  <c r="BD120" i="41"/>
  <c r="BC120" i="41"/>
  <c r="BB120" i="41"/>
  <c r="BP120" i="41" s="1"/>
  <c r="BA120" i="41"/>
  <c r="AZ120" i="41"/>
  <c r="BO120" i="41" s="1"/>
  <c r="AY120" i="41"/>
  <c r="AX120" i="41"/>
  <c r="AW120" i="41"/>
  <c r="AV120" i="41"/>
  <c r="BN120" i="41" s="1"/>
  <c r="AU120" i="41"/>
  <c r="AT120" i="41"/>
  <c r="AS120" i="41"/>
  <c r="AR120" i="41"/>
  <c r="AQ120" i="41"/>
  <c r="AP120" i="41"/>
  <c r="BL120" i="41" s="1"/>
  <c r="AO120" i="41"/>
  <c r="AN120" i="41"/>
  <c r="BK120" i="41" s="1"/>
  <c r="AM120" i="41"/>
  <c r="AL120" i="41"/>
  <c r="AK120" i="41"/>
  <c r="AJ120" i="41"/>
  <c r="BJ120" i="41" s="1"/>
  <c r="AI120" i="41"/>
  <c r="AH120" i="41"/>
  <c r="AG120" i="41"/>
  <c r="BQ119" i="41"/>
  <c r="BM119" i="41"/>
  <c r="BI119" i="41"/>
  <c r="BG119" i="41"/>
  <c r="BF119" i="41"/>
  <c r="BE119" i="41"/>
  <c r="BD119" i="41"/>
  <c r="BC119" i="41"/>
  <c r="BB119" i="41"/>
  <c r="BP119" i="41" s="1"/>
  <c r="BA119" i="41"/>
  <c r="AZ119" i="41"/>
  <c r="BO119" i="41" s="1"/>
  <c r="AY119" i="41"/>
  <c r="AX119" i="41"/>
  <c r="AW119" i="41"/>
  <c r="AV119" i="41"/>
  <c r="BN119" i="41" s="1"/>
  <c r="AU119" i="41"/>
  <c r="AT119" i="41"/>
  <c r="AS119" i="41"/>
  <c r="AR119" i="41"/>
  <c r="AQ119" i="41"/>
  <c r="AP119" i="41"/>
  <c r="BL119" i="41" s="1"/>
  <c r="AO119" i="41"/>
  <c r="AN119" i="41"/>
  <c r="BK119" i="41" s="1"/>
  <c r="AM119" i="41"/>
  <c r="AL119" i="41"/>
  <c r="AK119" i="41"/>
  <c r="AJ119" i="41"/>
  <c r="BJ119" i="41" s="1"/>
  <c r="AI119" i="41"/>
  <c r="AH119" i="41"/>
  <c r="AG119" i="41"/>
  <c r="BQ118" i="41"/>
  <c r="BM118" i="41"/>
  <c r="BI118" i="41"/>
  <c r="BG118" i="41"/>
  <c r="BF118" i="41"/>
  <c r="BE118" i="41"/>
  <c r="BD118" i="41"/>
  <c r="BC118" i="41"/>
  <c r="BB118" i="41"/>
  <c r="BP118" i="41" s="1"/>
  <c r="BA118" i="41"/>
  <c r="AZ118" i="41"/>
  <c r="BO118" i="41" s="1"/>
  <c r="AY118" i="41"/>
  <c r="AX118" i="41"/>
  <c r="AW118" i="41"/>
  <c r="AV118" i="41"/>
  <c r="BN118" i="41" s="1"/>
  <c r="AU118" i="41"/>
  <c r="AT118" i="41"/>
  <c r="AS118" i="41"/>
  <c r="AR118" i="41"/>
  <c r="AQ118" i="41"/>
  <c r="AP118" i="41"/>
  <c r="BL118" i="41" s="1"/>
  <c r="AO118" i="41"/>
  <c r="AN118" i="41"/>
  <c r="BK118" i="41" s="1"/>
  <c r="AM118" i="41"/>
  <c r="AL118" i="41"/>
  <c r="AK118" i="41"/>
  <c r="AJ118" i="41"/>
  <c r="BJ118" i="41" s="1"/>
  <c r="AI118" i="41"/>
  <c r="AH118" i="41"/>
  <c r="AG118" i="41"/>
  <c r="BQ117" i="41"/>
  <c r="BM117" i="41"/>
  <c r="BI117" i="41"/>
  <c r="BG117" i="41"/>
  <c r="BF117" i="41"/>
  <c r="BE117" i="41"/>
  <c r="BD117" i="41"/>
  <c r="BC117" i="41"/>
  <c r="BB117" i="41"/>
  <c r="BP117" i="41" s="1"/>
  <c r="BA117" i="41"/>
  <c r="AZ117" i="41"/>
  <c r="BO117" i="41" s="1"/>
  <c r="AY117" i="41"/>
  <c r="AX117" i="41"/>
  <c r="AW117" i="41"/>
  <c r="AV117" i="41"/>
  <c r="BN117" i="41" s="1"/>
  <c r="AU117" i="41"/>
  <c r="AT117" i="41"/>
  <c r="AS117" i="41"/>
  <c r="AR117" i="41"/>
  <c r="AQ117" i="41"/>
  <c r="AP117" i="41"/>
  <c r="BL117" i="41" s="1"/>
  <c r="AO117" i="41"/>
  <c r="AN117" i="41"/>
  <c r="BK117" i="41" s="1"/>
  <c r="AM117" i="41"/>
  <c r="AL117" i="41"/>
  <c r="AK117" i="41"/>
  <c r="AJ117" i="41"/>
  <c r="BJ117" i="41" s="1"/>
  <c r="AI117" i="41"/>
  <c r="AH117" i="41"/>
  <c r="AG117" i="41"/>
  <c r="BQ116" i="41"/>
  <c r="BM116" i="41"/>
  <c r="BI116" i="41"/>
  <c r="BG116" i="41"/>
  <c r="BF116" i="41"/>
  <c r="BE116" i="41"/>
  <c r="BD116" i="41"/>
  <c r="BC116" i="41"/>
  <c r="BB116" i="41"/>
  <c r="BP116" i="41" s="1"/>
  <c r="BA116" i="41"/>
  <c r="AZ116" i="41"/>
  <c r="BO116" i="41" s="1"/>
  <c r="AY116" i="41"/>
  <c r="AX116" i="41"/>
  <c r="AW116" i="41"/>
  <c r="AV116" i="41"/>
  <c r="BN116" i="41" s="1"/>
  <c r="AU116" i="41"/>
  <c r="AT116" i="41"/>
  <c r="AS116" i="41"/>
  <c r="AR116" i="41"/>
  <c r="AQ116" i="41"/>
  <c r="AP116" i="41"/>
  <c r="BL116" i="41" s="1"/>
  <c r="AO116" i="41"/>
  <c r="AN116" i="41"/>
  <c r="BK116" i="41" s="1"/>
  <c r="AM116" i="41"/>
  <c r="AL116" i="41"/>
  <c r="AK116" i="41"/>
  <c r="AJ116" i="41"/>
  <c r="BJ116" i="41" s="1"/>
  <c r="AI116" i="41"/>
  <c r="AH116" i="41"/>
  <c r="AG116" i="41"/>
  <c r="BQ115" i="41"/>
  <c r="BM115" i="41"/>
  <c r="BI115" i="41"/>
  <c r="BG115" i="41"/>
  <c r="BF115" i="41"/>
  <c r="BE115" i="41"/>
  <c r="BD115" i="41"/>
  <c r="BC115" i="41"/>
  <c r="BB115" i="41"/>
  <c r="BP115" i="41" s="1"/>
  <c r="BA115" i="41"/>
  <c r="AZ115" i="41"/>
  <c r="BO115" i="41" s="1"/>
  <c r="AY115" i="41"/>
  <c r="AX115" i="41"/>
  <c r="AW115" i="41"/>
  <c r="AV115" i="41"/>
  <c r="BN115" i="41" s="1"/>
  <c r="AU115" i="41"/>
  <c r="AT115" i="41"/>
  <c r="AS115" i="41"/>
  <c r="AR115" i="41"/>
  <c r="AQ115" i="41"/>
  <c r="AP115" i="41"/>
  <c r="BL115" i="41" s="1"/>
  <c r="AO115" i="41"/>
  <c r="AN115" i="41"/>
  <c r="BK115" i="41" s="1"/>
  <c r="AM115" i="41"/>
  <c r="AL115" i="41"/>
  <c r="AK115" i="41"/>
  <c r="AJ115" i="41"/>
  <c r="BJ115" i="41" s="1"/>
  <c r="AI115" i="41"/>
  <c r="AH115" i="41"/>
  <c r="AG115" i="41"/>
  <c r="BQ114" i="41"/>
  <c r="BM114" i="41"/>
  <c r="BI114" i="41"/>
  <c r="BG114" i="41"/>
  <c r="BF114" i="41"/>
  <c r="BE114" i="41"/>
  <c r="BD114" i="41"/>
  <c r="BC114" i="41"/>
  <c r="BB114" i="41"/>
  <c r="BP114" i="41" s="1"/>
  <c r="BA114" i="41"/>
  <c r="AZ114" i="41"/>
  <c r="BO114" i="41" s="1"/>
  <c r="AY114" i="41"/>
  <c r="AX114" i="41"/>
  <c r="AW114" i="41"/>
  <c r="AV114" i="41"/>
  <c r="BN114" i="41" s="1"/>
  <c r="AU114" i="41"/>
  <c r="AT114" i="41"/>
  <c r="AS114" i="41"/>
  <c r="AR114" i="41"/>
  <c r="AQ114" i="41"/>
  <c r="AP114" i="41"/>
  <c r="BL114" i="41" s="1"/>
  <c r="AO114" i="41"/>
  <c r="AN114" i="41"/>
  <c r="BK114" i="41" s="1"/>
  <c r="AM114" i="41"/>
  <c r="AL114" i="41"/>
  <c r="AK114" i="41"/>
  <c r="AJ114" i="41"/>
  <c r="BJ114" i="41" s="1"/>
  <c r="AI114" i="41"/>
  <c r="AH114" i="41"/>
  <c r="AG114" i="41"/>
  <c r="BQ113" i="41"/>
  <c r="BM113" i="41"/>
  <c r="BI113" i="41"/>
  <c r="BG113" i="41"/>
  <c r="BF113" i="41"/>
  <c r="BE113" i="41"/>
  <c r="BD113" i="41"/>
  <c r="BC113" i="41"/>
  <c r="BB113" i="41"/>
  <c r="BP113" i="41" s="1"/>
  <c r="BA113" i="41"/>
  <c r="AZ113" i="41"/>
  <c r="BO113" i="41" s="1"/>
  <c r="AY113" i="41"/>
  <c r="AX113" i="41"/>
  <c r="AW113" i="41"/>
  <c r="AV113" i="41"/>
  <c r="BN113" i="41" s="1"/>
  <c r="AU113" i="41"/>
  <c r="AT113" i="41"/>
  <c r="AS113" i="41"/>
  <c r="AR113" i="41"/>
  <c r="AQ113" i="41"/>
  <c r="AP113" i="41"/>
  <c r="BL113" i="41" s="1"/>
  <c r="AO113" i="41"/>
  <c r="AN113" i="41"/>
  <c r="BK113" i="41" s="1"/>
  <c r="AM113" i="41"/>
  <c r="AL113" i="41"/>
  <c r="AK113" i="41"/>
  <c r="AJ113" i="41"/>
  <c r="BJ113" i="41" s="1"/>
  <c r="AI113" i="41"/>
  <c r="AH113" i="41"/>
  <c r="AG113" i="41"/>
  <c r="BQ112" i="41"/>
  <c r="BM112" i="41"/>
  <c r="BI112" i="41"/>
  <c r="BG112" i="41"/>
  <c r="BF112" i="41"/>
  <c r="BE112" i="41"/>
  <c r="BD112" i="41"/>
  <c r="BC112" i="41"/>
  <c r="BB112" i="41"/>
  <c r="BP112" i="41" s="1"/>
  <c r="BA112" i="41"/>
  <c r="AZ112" i="41"/>
  <c r="BO112" i="41" s="1"/>
  <c r="AY112" i="41"/>
  <c r="AX112" i="41"/>
  <c r="AW112" i="41"/>
  <c r="AV112" i="41"/>
  <c r="BN112" i="41" s="1"/>
  <c r="AU112" i="41"/>
  <c r="AT112" i="41"/>
  <c r="AS112" i="41"/>
  <c r="AR112" i="41"/>
  <c r="AQ112" i="41"/>
  <c r="AP112" i="41"/>
  <c r="BL112" i="41" s="1"/>
  <c r="AO112" i="41"/>
  <c r="AN112" i="41"/>
  <c r="BK112" i="41" s="1"/>
  <c r="AM112" i="41"/>
  <c r="AL112" i="41"/>
  <c r="AK112" i="41"/>
  <c r="AJ112" i="41"/>
  <c r="BJ112" i="41" s="1"/>
  <c r="AI112" i="41"/>
  <c r="AH112" i="41"/>
  <c r="AG112" i="41"/>
  <c r="BQ111" i="41"/>
  <c r="BM111" i="41"/>
  <c r="BI111" i="41"/>
  <c r="BG111" i="41"/>
  <c r="BF111" i="41"/>
  <c r="BE111" i="41"/>
  <c r="BD111" i="41"/>
  <c r="BC111" i="41"/>
  <c r="BB111" i="41"/>
  <c r="BP111" i="41" s="1"/>
  <c r="BA111" i="41"/>
  <c r="AZ111" i="41"/>
  <c r="BO111" i="41" s="1"/>
  <c r="AY111" i="41"/>
  <c r="AX111" i="41"/>
  <c r="AW111" i="41"/>
  <c r="AV111" i="41"/>
  <c r="BN111" i="41" s="1"/>
  <c r="AU111" i="41"/>
  <c r="AT111" i="41"/>
  <c r="AS111" i="41"/>
  <c r="AR111" i="41"/>
  <c r="AQ111" i="41"/>
  <c r="AP111" i="41"/>
  <c r="BL111" i="41" s="1"/>
  <c r="AO111" i="41"/>
  <c r="AN111" i="41"/>
  <c r="BK111" i="41" s="1"/>
  <c r="AM111" i="41"/>
  <c r="AL111" i="41"/>
  <c r="AK111" i="41"/>
  <c r="AJ111" i="41"/>
  <c r="BJ111" i="41" s="1"/>
  <c r="AI111" i="41"/>
  <c r="AH111" i="41"/>
  <c r="AG111" i="41"/>
  <c r="BQ110" i="41"/>
  <c r="BM110" i="41"/>
  <c r="BI110" i="41"/>
  <c r="BG110" i="41"/>
  <c r="BF110" i="41"/>
  <c r="BE110" i="41"/>
  <c r="BD110" i="41"/>
  <c r="BC110" i="41"/>
  <c r="BB110" i="41"/>
  <c r="BP110" i="41" s="1"/>
  <c r="BA110" i="41"/>
  <c r="AZ110" i="41"/>
  <c r="BO110" i="41" s="1"/>
  <c r="AY110" i="41"/>
  <c r="AX110" i="41"/>
  <c r="AW110" i="41"/>
  <c r="AV110" i="41"/>
  <c r="BN110" i="41" s="1"/>
  <c r="AU110" i="41"/>
  <c r="AT110" i="41"/>
  <c r="AS110" i="41"/>
  <c r="AR110" i="41"/>
  <c r="AQ110" i="41"/>
  <c r="AP110" i="41"/>
  <c r="BL110" i="41" s="1"/>
  <c r="AO110" i="41"/>
  <c r="AN110" i="41"/>
  <c r="BK110" i="41" s="1"/>
  <c r="AM110" i="41"/>
  <c r="AL110" i="41"/>
  <c r="AK110" i="41"/>
  <c r="AJ110" i="41"/>
  <c r="BJ110" i="41" s="1"/>
  <c r="AI110" i="41"/>
  <c r="AH110" i="41"/>
  <c r="AG110" i="41"/>
  <c r="BQ109" i="41"/>
  <c r="BM109" i="41"/>
  <c r="BI109" i="41"/>
  <c r="BG109" i="41"/>
  <c r="BF109" i="41"/>
  <c r="BE109" i="41"/>
  <c r="BD109" i="41"/>
  <c r="BC109" i="41"/>
  <c r="BB109" i="41"/>
  <c r="BP109" i="41" s="1"/>
  <c r="BA109" i="41"/>
  <c r="AZ109" i="41"/>
  <c r="BO109" i="41" s="1"/>
  <c r="AY109" i="41"/>
  <c r="AX109" i="41"/>
  <c r="AW109" i="41"/>
  <c r="AV109" i="41"/>
  <c r="BN109" i="41" s="1"/>
  <c r="AU109" i="41"/>
  <c r="AT109" i="41"/>
  <c r="AS109" i="41"/>
  <c r="AR109" i="41"/>
  <c r="AQ109" i="41"/>
  <c r="AP109" i="41"/>
  <c r="BL109" i="41" s="1"/>
  <c r="AO109" i="41"/>
  <c r="AN109" i="41"/>
  <c r="BK109" i="41" s="1"/>
  <c r="AM109" i="41"/>
  <c r="AL109" i="41"/>
  <c r="AK109" i="41"/>
  <c r="AJ109" i="41"/>
  <c r="BJ109" i="41" s="1"/>
  <c r="AI109" i="41"/>
  <c r="AH109" i="41"/>
  <c r="AG109" i="41"/>
  <c r="BQ108" i="41"/>
  <c r="BM108" i="41"/>
  <c r="BI108" i="41"/>
  <c r="BG108" i="41"/>
  <c r="BF108" i="41"/>
  <c r="BE108" i="41"/>
  <c r="BD108" i="41"/>
  <c r="BC108" i="41"/>
  <c r="BB108" i="41"/>
  <c r="BP108" i="41" s="1"/>
  <c r="BA108" i="41"/>
  <c r="AZ108" i="41"/>
  <c r="BO108" i="41" s="1"/>
  <c r="AY108" i="41"/>
  <c r="AX108" i="41"/>
  <c r="AW108" i="41"/>
  <c r="AV108" i="41"/>
  <c r="BN108" i="41" s="1"/>
  <c r="AU108" i="41"/>
  <c r="AT108" i="41"/>
  <c r="AS108" i="41"/>
  <c r="AR108" i="41"/>
  <c r="AQ108" i="41"/>
  <c r="AP108" i="41"/>
  <c r="BL108" i="41" s="1"/>
  <c r="AO108" i="41"/>
  <c r="AN108" i="41"/>
  <c r="BK108" i="41" s="1"/>
  <c r="AM108" i="41"/>
  <c r="AL108" i="41"/>
  <c r="AK108" i="41"/>
  <c r="AJ108" i="41"/>
  <c r="BJ108" i="41" s="1"/>
  <c r="AI108" i="41"/>
  <c r="AH108" i="41"/>
  <c r="AG108" i="41"/>
  <c r="BQ107" i="41"/>
  <c r="BM107" i="41"/>
  <c r="BI107" i="41"/>
  <c r="BG107" i="41"/>
  <c r="BF107" i="41"/>
  <c r="BE107" i="41"/>
  <c r="BD107" i="41"/>
  <c r="BC107" i="41"/>
  <c r="BB107" i="41"/>
  <c r="BP107" i="41" s="1"/>
  <c r="BA107" i="41"/>
  <c r="AZ107" i="41"/>
  <c r="BO107" i="41" s="1"/>
  <c r="AY107" i="41"/>
  <c r="AX107" i="41"/>
  <c r="AW107" i="41"/>
  <c r="AV107" i="41"/>
  <c r="BN107" i="41" s="1"/>
  <c r="AU107" i="41"/>
  <c r="AT107" i="41"/>
  <c r="AS107" i="41"/>
  <c r="AR107" i="41"/>
  <c r="AQ107" i="41"/>
  <c r="AP107" i="41"/>
  <c r="BL107" i="41" s="1"/>
  <c r="AO107" i="41"/>
  <c r="AN107" i="41"/>
  <c r="BK107" i="41" s="1"/>
  <c r="AM107" i="41"/>
  <c r="AL107" i="41"/>
  <c r="AK107" i="41"/>
  <c r="AJ107" i="41"/>
  <c r="BJ107" i="41" s="1"/>
  <c r="AI107" i="41"/>
  <c r="AH107" i="41"/>
  <c r="AG107" i="41"/>
  <c r="BQ106" i="41"/>
  <c r="BM106" i="41"/>
  <c r="BI106" i="41"/>
  <c r="BG106" i="41"/>
  <c r="BF106" i="41"/>
  <c r="BE106" i="41"/>
  <c r="BD106" i="41"/>
  <c r="BC106" i="41"/>
  <c r="BB106" i="41"/>
  <c r="BP106" i="41" s="1"/>
  <c r="BA106" i="41"/>
  <c r="AZ106" i="41"/>
  <c r="BO106" i="41" s="1"/>
  <c r="AY106" i="41"/>
  <c r="AX106" i="41"/>
  <c r="AW106" i="41"/>
  <c r="AV106" i="41"/>
  <c r="BN106" i="41" s="1"/>
  <c r="AU106" i="41"/>
  <c r="AT106" i="41"/>
  <c r="AS106" i="41"/>
  <c r="AR106" i="41"/>
  <c r="AQ106" i="41"/>
  <c r="AP106" i="41"/>
  <c r="BL106" i="41" s="1"/>
  <c r="AO106" i="41"/>
  <c r="AN106" i="41"/>
  <c r="BK106" i="41" s="1"/>
  <c r="AM106" i="41"/>
  <c r="AL106" i="41"/>
  <c r="AK106" i="41"/>
  <c r="AJ106" i="41"/>
  <c r="BJ106" i="41" s="1"/>
  <c r="AI106" i="41"/>
  <c r="AH106" i="41"/>
  <c r="AG106" i="41"/>
  <c r="BQ105" i="41"/>
  <c r="BM105" i="41"/>
  <c r="BI105" i="41"/>
  <c r="BG105" i="41"/>
  <c r="BF105" i="41"/>
  <c r="BE105" i="41"/>
  <c r="BD105" i="41"/>
  <c r="BC105" i="41"/>
  <c r="BB105" i="41"/>
  <c r="BP105" i="41" s="1"/>
  <c r="BA105" i="41"/>
  <c r="AZ105" i="41"/>
  <c r="BO105" i="41" s="1"/>
  <c r="AY105" i="41"/>
  <c r="AX105" i="41"/>
  <c r="AW105" i="41"/>
  <c r="AV105" i="41"/>
  <c r="BN105" i="41" s="1"/>
  <c r="AU105" i="41"/>
  <c r="AT105" i="41"/>
  <c r="AS105" i="41"/>
  <c r="AR105" i="41"/>
  <c r="AQ105" i="41"/>
  <c r="AP105" i="41"/>
  <c r="BL105" i="41" s="1"/>
  <c r="AO105" i="41"/>
  <c r="AN105" i="41"/>
  <c r="BK105" i="41" s="1"/>
  <c r="AM105" i="41"/>
  <c r="AL105" i="41"/>
  <c r="AK105" i="41"/>
  <c r="AJ105" i="41"/>
  <c r="BJ105" i="41" s="1"/>
  <c r="AI105" i="41"/>
  <c r="AH105" i="41"/>
  <c r="AG105" i="41"/>
  <c r="BQ104" i="41"/>
  <c r="BM104" i="41"/>
  <c r="BI104" i="41"/>
  <c r="BG104" i="41"/>
  <c r="BF104" i="41"/>
  <c r="BE104" i="41"/>
  <c r="BD104" i="41"/>
  <c r="BC104" i="41"/>
  <c r="BB104" i="41"/>
  <c r="BP104" i="41" s="1"/>
  <c r="BA104" i="41"/>
  <c r="AZ104" i="41"/>
  <c r="BO104" i="41" s="1"/>
  <c r="AY104" i="41"/>
  <c r="AX104" i="41"/>
  <c r="AW104" i="41"/>
  <c r="AV104" i="41"/>
  <c r="BN104" i="41" s="1"/>
  <c r="AU104" i="41"/>
  <c r="AT104" i="41"/>
  <c r="AS104" i="41"/>
  <c r="AR104" i="41"/>
  <c r="AQ104" i="41"/>
  <c r="AP104" i="41"/>
  <c r="BL104" i="41" s="1"/>
  <c r="AO104" i="41"/>
  <c r="AN104" i="41"/>
  <c r="BK104" i="41" s="1"/>
  <c r="AM104" i="41"/>
  <c r="AL104" i="41"/>
  <c r="AK104" i="41"/>
  <c r="AJ104" i="41"/>
  <c r="BJ104" i="41" s="1"/>
  <c r="AI104" i="41"/>
  <c r="AH104" i="41"/>
  <c r="AG104" i="41"/>
  <c r="BQ103" i="41"/>
  <c r="BM103" i="41"/>
  <c r="BI103" i="41"/>
  <c r="BG103" i="41"/>
  <c r="BF103" i="41"/>
  <c r="BE103" i="41"/>
  <c r="BD103" i="41"/>
  <c r="BC103" i="41"/>
  <c r="BB103" i="41"/>
  <c r="BP103" i="41" s="1"/>
  <c r="BA103" i="41"/>
  <c r="AZ103" i="41"/>
  <c r="BO103" i="41" s="1"/>
  <c r="AY103" i="41"/>
  <c r="AX103" i="41"/>
  <c r="AW103" i="41"/>
  <c r="AV103" i="41"/>
  <c r="BN103" i="41" s="1"/>
  <c r="AU103" i="41"/>
  <c r="AT103" i="41"/>
  <c r="AS103" i="41"/>
  <c r="AR103" i="41"/>
  <c r="AQ103" i="41"/>
  <c r="AP103" i="41"/>
  <c r="BL103" i="41" s="1"/>
  <c r="AO103" i="41"/>
  <c r="AN103" i="41"/>
  <c r="BK103" i="41" s="1"/>
  <c r="AM103" i="41"/>
  <c r="AL103" i="41"/>
  <c r="AK103" i="41"/>
  <c r="AJ103" i="41"/>
  <c r="BJ103" i="41" s="1"/>
  <c r="AI103" i="41"/>
  <c r="AH103" i="41"/>
  <c r="AG103" i="41"/>
  <c r="BQ102" i="41"/>
  <c r="BM102" i="41"/>
  <c r="BI102" i="41"/>
  <c r="BG102" i="41"/>
  <c r="BF102" i="41"/>
  <c r="BE102" i="41"/>
  <c r="BD102" i="41"/>
  <c r="BC102" i="41"/>
  <c r="BB102" i="41"/>
  <c r="BP102" i="41" s="1"/>
  <c r="BA102" i="41"/>
  <c r="AZ102" i="41"/>
  <c r="BO102" i="41" s="1"/>
  <c r="AY102" i="41"/>
  <c r="AX102" i="41"/>
  <c r="AW102" i="41"/>
  <c r="AV102" i="41"/>
  <c r="BN102" i="41" s="1"/>
  <c r="AU102" i="41"/>
  <c r="AT102" i="41"/>
  <c r="AS102" i="41"/>
  <c r="AR102" i="41"/>
  <c r="AQ102" i="41"/>
  <c r="AP102" i="41"/>
  <c r="BL102" i="41" s="1"/>
  <c r="AO102" i="41"/>
  <c r="AN102" i="41"/>
  <c r="BK102" i="41" s="1"/>
  <c r="AM102" i="41"/>
  <c r="AL102" i="41"/>
  <c r="AK102" i="41"/>
  <c r="AJ102" i="41"/>
  <c r="BJ102" i="41" s="1"/>
  <c r="AI102" i="41"/>
  <c r="AH102" i="41"/>
  <c r="AG102" i="41"/>
  <c r="BQ101" i="41"/>
  <c r="BM101" i="41"/>
  <c r="BI101" i="41"/>
  <c r="BG101" i="41"/>
  <c r="BF101" i="41"/>
  <c r="BE101" i="41"/>
  <c r="BD101" i="41"/>
  <c r="BC101" i="41"/>
  <c r="BB101" i="41"/>
  <c r="BP101" i="41" s="1"/>
  <c r="BA101" i="41"/>
  <c r="AZ101" i="41"/>
  <c r="BO101" i="41" s="1"/>
  <c r="AY101" i="41"/>
  <c r="AX101" i="41"/>
  <c r="AW101" i="41"/>
  <c r="AV101" i="41"/>
  <c r="BN101" i="41" s="1"/>
  <c r="AU101" i="41"/>
  <c r="AT101" i="41"/>
  <c r="AS101" i="41"/>
  <c r="AR101" i="41"/>
  <c r="AQ101" i="41"/>
  <c r="AP101" i="41"/>
  <c r="BL101" i="41" s="1"/>
  <c r="AO101" i="41"/>
  <c r="AN101" i="41"/>
  <c r="BK101" i="41" s="1"/>
  <c r="AM101" i="41"/>
  <c r="AL101" i="41"/>
  <c r="AK101" i="41"/>
  <c r="AJ101" i="41"/>
  <c r="BJ101" i="41" s="1"/>
  <c r="AI101" i="41"/>
  <c r="AH101" i="41"/>
  <c r="AG101" i="41"/>
  <c r="BQ100" i="41"/>
  <c r="BM100" i="41"/>
  <c r="BI100" i="41"/>
  <c r="BG100" i="41"/>
  <c r="BF100" i="41"/>
  <c r="BE100" i="41"/>
  <c r="BD100" i="41"/>
  <c r="BC100" i="41"/>
  <c r="BB100" i="41"/>
  <c r="BP100" i="41" s="1"/>
  <c r="BA100" i="41"/>
  <c r="AZ100" i="41"/>
  <c r="BO100" i="41" s="1"/>
  <c r="AY100" i="41"/>
  <c r="AX100" i="41"/>
  <c r="AW100" i="41"/>
  <c r="AV100" i="41"/>
  <c r="BN100" i="41" s="1"/>
  <c r="AU100" i="41"/>
  <c r="AT100" i="41"/>
  <c r="AS100" i="41"/>
  <c r="AR100" i="41"/>
  <c r="AQ100" i="41"/>
  <c r="AP100" i="41"/>
  <c r="BL100" i="41" s="1"/>
  <c r="AO100" i="41"/>
  <c r="AN100" i="41"/>
  <c r="BK100" i="41" s="1"/>
  <c r="AM100" i="41"/>
  <c r="AL100" i="41"/>
  <c r="AK100" i="41"/>
  <c r="AJ100" i="41"/>
  <c r="BJ100" i="41" s="1"/>
  <c r="AI100" i="41"/>
  <c r="AH100" i="41"/>
  <c r="AG100" i="41"/>
  <c r="BQ99" i="41"/>
  <c r="BM99" i="41"/>
  <c r="BI99" i="41"/>
  <c r="BG99" i="41"/>
  <c r="BF99" i="41"/>
  <c r="BE99" i="41"/>
  <c r="BD99" i="41"/>
  <c r="BC99" i="41"/>
  <c r="BB99" i="41"/>
  <c r="BP99" i="41" s="1"/>
  <c r="BA99" i="41"/>
  <c r="AZ99" i="41"/>
  <c r="BO99" i="41" s="1"/>
  <c r="AY99" i="41"/>
  <c r="AX99" i="41"/>
  <c r="AW99" i="41"/>
  <c r="AV99" i="41"/>
  <c r="BN99" i="41" s="1"/>
  <c r="AU99" i="41"/>
  <c r="AT99" i="41"/>
  <c r="AS99" i="41"/>
  <c r="AR99" i="41"/>
  <c r="AQ99" i="41"/>
  <c r="AP99" i="41"/>
  <c r="BL99" i="41" s="1"/>
  <c r="AO99" i="41"/>
  <c r="AN99" i="41"/>
  <c r="BK99" i="41" s="1"/>
  <c r="AM99" i="41"/>
  <c r="AL99" i="41"/>
  <c r="AK99" i="41"/>
  <c r="AJ99" i="41"/>
  <c r="BJ99" i="41" s="1"/>
  <c r="AI99" i="41"/>
  <c r="AH99" i="41"/>
  <c r="AG99" i="41"/>
  <c r="BQ98" i="41"/>
  <c r="BM98" i="41"/>
  <c r="BI98" i="41"/>
  <c r="BG98" i="41"/>
  <c r="BF98" i="41"/>
  <c r="BE98" i="41"/>
  <c r="BD98" i="41"/>
  <c r="BC98" i="41"/>
  <c r="BB98" i="41"/>
  <c r="BP98" i="41" s="1"/>
  <c r="BA98" i="41"/>
  <c r="AZ98" i="41"/>
  <c r="BO98" i="41" s="1"/>
  <c r="AY98" i="41"/>
  <c r="AX98" i="41"/>
  <c r="AW98" i="41"/>
  <c r="AV98" i="41"/>
  <c r="BN98" i="41" s="1"/>
  <c r="AU98" i="41"/>
  <c r="AT98" i="41"/>
  <c r="AS98" i="41"/>
  <c r="AR98" i="41"/>
  <c r="AQ98" i="41"/>
  <c r="AP98" i="41"/>
  <c r="BL98" i="41" s="1"/>
  <c r="AO98" i="41"/>
  <c r="AN98" i="41"/>
  <c r="BK98" i="41" s="1"/>
  <c r="AM98" i="41"/>
  <c r="AL98" i="41"/>
  <c r="AK98" i="41"/>
  <c r="AJ98" i="41"/>
  <c r="BJ98" i="41" s="1"/>
  <c r="AI98" i="41"/>
  <c r="AH98" i="41"/>
  <c r="AG98" i="41"/>
  <c r="BQ97" i="41"/>
  <c r="BM97" i="41"/>
  <c r="BI97" i="41"/>
  <c r="BG97" i="41"/>
  <c r="BF97" i="41"/>
  <c r="BE97" i="41"/>
  <c r="BD97" i="41"/>
  <c r="BC97" i="41"/>
  <c r="BB97" i="41"/>
  <c r="BP97" i="41" s="1"/>
  <c r="BA97" i="41"/>
  <c r="AZ97" i="41"/>
  <c r="BO97" i="41" s="1"/>
  <c r="AY97" i="41"/>
  <c r="AX97" i="41"/>
  <c r="AW97" i="41"/>
  <c r="AV97" i="41"/>
  <c r="BN97" i="41" s="1"/>
  <c r="AU97" i="41"/>
  <c r="AT97" i="41"/>
  <c r="AS97" i="41"/>
  <c r="AR97" i="41"/>
  <c r="AQ97" i="41"/>
  <c r="AP97" i="41"/>
  <c r="BL97" i="41" s="1"/>
  <c r="AO97" i="41"/>
  <c r="AN97" i="41"/>
  <c r="BK97" i="41" s="1"/>
  <c r="AM97" i="41"/>
  <c r="AL97" i="41"/>
  <c r="AK97" i="41"/>
  <c r="AJ97" i="41"/>
  <c r="BJ97" i="41" s="1"/>
  <c r="AI97" i="41"/>
  <c r="AH97" i="41"/>
  <c r="AG97" i="41"/>
  <c r="BQ96" i="41"/>
  <c r="BM96" i="41"/>
  <c r="BI96" i="41"/>
  <c r="BG96" i="41"/>
  <c r="BF96" i="41"/>
  <c r="BE96" i="41"/>
  <c r="BD96" i="41"/>
  <c r="BC96" i="41"/>
  <c r="BB96" i="41"/>
  <c r="BP96" i="41" s="1"/>
  <c r="BA96" i="41"/>
  <c r="AZ96" i="41"/>
  <c r="BO96" i="41" s="1"/>
  <c r="AY96" i="41"/>
  <c r="AX96" i="41"/>
  <c r="AW96" i="41"/>
  <c r="AV96" i="41"/>
  <c r="BN96" i="41" s="1"/>
  <c r="AU96" i="41"/>
  <c r="AT96" i="41"/>
  <c r="AS96" i="41"/>
  <c r="AR96" i="41"/>
  <c r="AQ96" i="41"/>
  <c r="AP96" i="41"/>
  <c r="BL96" i="41" s="1"/>
  <c r="AO96" i="41"/>
  <c r="AN96" i="41"/>
  <c r="BK96" i="41" s="1"/>
  <c r="AM96" i="41"/>
  <c r="AL96" i="41"/>
  <c r="AK96" i="41"/>
  <c r="AJ96" i="41"/>
  <c r="BJ96" i="41" s="1"/>
  <c r="AI96" i="41"/>
  <c r="AH96" i="41"/>
  <c r="AG96" i="41"/>
  <c r="BQ95" i="41"/>
  <c r="BM95" i="41"/>
  <c r="BI95" i="41"/>
  <c r="BG95" i="41"/>
  <c r="BF95" i="41"/>
  <c r="BE95" i="41"/>
  <c r="BD95" i="41"/>
  <c r="BC95" i="41"/>
  <c r="BB95" i="41"/>
  <c r="BP95" i="41" s="1"/>
  <c r="BA95" i="41"/>
  <c r="AZ95" i="41"/>
  <c r="BO95" i="41" s="1"/>
  <c r="AY95" i="41"/>
  <c r="AX95" i="41"/>
  <c r="AW95" i="41"/>
  <c r="AV95" i="41"/>
  <c r="BN95" i="41" s="1"/>
  <c r="AU95" i="41"/>
  <c r="AT95" i="41"/>
  <c r="AS95" i="41"/>
  <c r="AR95" i="41"/>
  <c r="AQ95" i="41"/>
  <c r="AP95" i="41"/>
  <c r="BL95" i="41" s="1"/>
  <c r="AO95" i="41"/>
  <c r="AN95" i="41"/>
  <c r="BK95" i="41" s="1"/>
  <c r="AM95" i="41"/>
  <c r="AL95" i="41"/>
  <c r="AK95" i="41"/>
  <c r="AJ95" i="41"/>
  <c r="BJ95" i="41" s="1"/>
  <c r="AI95" i="41"/>
  <c r="AH95" i="41"/>
  <c r="AG95" i="41"/>
  <c r="BQ94" i="41"/>
  <c r="BM94" i="41"/>
  <c r="BI94" i="41"/>
  <c r="BG94" i="41"/>
  <c r="BF94" i="41"/>
  <c r="BE94" i="41"/>
  <c r="BD94" i="41"/>
  <c r="BC94" i="41"/>
  <c r="BB94" i="41"/>
  <c r="BP94" i="41" s="1"/>
  <c r="BA94" i="41"/>
  <c r="AZ94" i="41"/>
  <c r="BO94" i="41" s="1"/>
  <c r="AY94" i="41"/>
  <c r="AX94" i="41"/>
  <c r="AW94" i="41"/>
  <c r="AV94" i="41"/>
  <c r="BN94" i="41" s="1"/>
  <c r="AU94" i="41"/>
  <c r="AT94" i="41"/>
  <c r="AS94" i="41"/>
  <c r="AR94" i="41"/>
  <c r="AQ94" i="41"/>
  <c r="AP94" i="41"/>
  <c r="BL94" i="41" s="1"/>
  <c r="AO94" i="41"/>
  <c r="AN94" i="41"/>
  <c r="BK94" i="41" s="1"/>
  <c r="AM94" i="41"/>
  <c r="AL94" i="41"/>
  <c r="AK94" i="41"/>
  <c r="AJ94" i="41"/>
  <c r="BJ94" i="41" s="1"/>
  <c r="AI94" i="41"/>
  <c r="AH94" i="41"/>
  <c r="AG94" i="41"/>
  <c r="BQ93" i="41"/>
  <c r="BM93" i="41"/>
  <c r="BI93" i="41"/>
  <c r="BG93" i="41"/>
  <c r="BF93" i="41"/>
  <c r="BE93" i="41"/>
  <c r="BD93" i="41"/>
  <c r="BC93" i="41"/>
  <c r="BB93" i="41"/>
  <c r="BP93" i="41" s="1"/>
  <c r="BA93" i="41"/>
  <c r="AZ93" i="41"/>
  <c r="BO93" i="41" s="1"/>
  <c r="AY93" i="41"/>
  <c r="AX93" i="41"/>
  <c r="AW93" i="41"/>
  <c r="AV93" i="41"/>
  <c r="BN93" i="41" s="1"/>
  <c r="AU93" i="41"/>
  <c r="AT93" i="41"/>
  <c r="AS93" i="41"/>
  <c r="AR93" i="41"/>
  <c r="AQ93" i="41"/>
  <c r="AP93" i="41"/>
  <c r="BL93" i="41" s="1"/>
  <c r="AO93" i="41"/>
  <c r="AN93" i="41"/>
  <c r="BK93" i="41" s="1"/>
  <c r="AM93" i="41"/>
  <c r="AL93" i="41"/>
  <c r="AK93" i="41"/>
  <c r="AJ93" i="41"/>
  <c r="BJ93" i="41" s="1"/>
  <c r="AI93" i="41"/>
  <c r="AH93" i="41"/>
  <c r="AG93" i="41"/>
  <c r="BQ92" i="41"/>
  <c r="BM92" i="41"/>
  <c r="BI92" i="41"/>
  <c r="BG92" i="41"/>
  <c r="BF92" i="41"/>
  <c r="BE92" i="41"/>
  <c r="BD92" i="41"/>
  <c r="BC92" i="41"/>
  <c r="BB92" i="41"/>
  <c r="BP92" i="41" s="1"/>
  <c r="BA92" i="41"/>
  <c r="AZ92" i="41"/>
  <c r="BO92" i="41" s="1"/>
  <c r="AY92" i="41"/>
  <c r="AX92" i="41"/>
  <c r="AW92" i="41"/>
  <c r="AV92" i="41"/>
  <c r="BN92" i="41" s="1"/>
  <c r="AU92" i="41"/>
  <c r="AT92" i="41"/>
  <c r="AS92" i="41"/>
  <c r="AR92" i="41"/>
  <c r="AQ92" i="41"/>
  <c r="AP92" i="41"/>
  <c r="BL92" i="41" s="1"/>
  <c r="AO92" i="41"/>
  <c r="AN92" i="41"/>
  <c r="BK92" i="41" s="1"/>
  <c r="AM92" i="41"/>
  <c r="AL92" i="41"/>
  <c r="AK92" i="41"/>
  <c r="AJ92" i="41"/>
  <c r="BJ92" i="41" s="1"/>
  <c r="AI92" i="41"/>
  <c r="AH92" i="41"/>
  <c r="AG92" i="41"/>
  <c r="BQ91" i="41"/>
  <c r="BM91" i="41"/>
  <c r="BI91" i="41"/>
  <c r="BG91" i="41"/>
  <c r="BF91" i="41"/>
  <c r="BE91" i="41"/>
  <c r="BD91" i="41"/>
  <c r="BC91" i="41"/>
  <c r="BB91" i="41"/>
  <c r="BP91" i="41" s="1"/>
  <c r="BA91" i="41"/>
  <c r="AZ91" i="41"/>
  <c r="BO91" i="41" s="1"/>
  <c r="AY91" i="41"/>
  <c r="AX91" i="41"/>
  <c r="AW91" i="41"/>
  <c r="AV91" i="41"/>
  <c r="BN91" i="41" s="1"/>
  <c r="AU91" i="41"/>
  <c r="AT91" i="41"/>
  <c r="AS91" i="41"/>
  <c r="AR91" i="41"/>
  <c r="AQ91" i="41"/>
  <c r="AP91" i="41"/>
  <c r="BL91" i="41" s="1"/>
  <c r="AO91" i="41"/>
  <c r="AN91" i="41"/>
  <c r="BK91" i="41" s="1"/>
  <c r="AM91" i="41"/>
  <c r="AL91" i="41"/>
  <c r="AK91" i="41"/>
  <c r="AJ91" i="41"/>
  <c r="BJ91" i="41" s="1"/>
  <c r="AI91" i="41"/>
  <c r="AH91" i="41"/>
  <c r="AG91" i="41"/>
  <c r="BQ90" i="41"/>
  <c r="BM90" i="41"/>
  <c r="BI90" i="41"/>
  <c r="BG90" i="41"/>
  <c r="BF90" i="41"/>
  <c r="BE90" i="41"/>
  <c r="BD90" i="41"/>
  <c r="BC90" i="41"/>
  <c r="BB90" i="41"/>
  <c r="BP90" i="41" s="1"/>
  <c r="BA90" i="41"/>
  <c r="AZ90" i="41"/>
  <c r="BO90" i="41" s="1"/>
  <c r="AY90" i="41"/>
  <c r="AX90" i="41"/>
  <c r="AW90" i="41"/>
  <c r="AV90" i="41"/>
  <c r="BN90" i="41" s="1"/>
  <c r="AU90" i="41"/>
  <c r="AT90" i="41"/>
  <c r="AS90" i="41"/>
  <c r="AR90" i="41"/>
  <c r="AQ90" i="41"/>
  <c r="AP90" i="41"/>
  <c r="BL90" i="41" s="1"/>
  <c r="AO90" i="41"/>
  <c r="AN90" i="41"/>
  <c r="BK90" i="41" s="1"/>
  <c r="AM90" i="41"/>
  <c r="AL90" i="41"/>
  <c r="AK90" i="41"/>
  <c r="AJ90" i="41"/>
  <c r="BJ90" i="41" s="1"/>
  <c r="AI90" i="41"/>
  <c r="AH90" i="41"/>
  <c r="AG90" i="41"/>
  <c r="BQ89" i="41"/>
  <c r="BM89" i="41"/>
  <c r="BI89" i="41"/>
  <c r="BG89" i="41"/>
  <c r="BF89" i="41"/>
  <c r="BE89" i="41"/>
  <c r="BD89" i="41"/>
  <c r="BC89" i="41"/>
  <c r="BB89" i="41"/>
  <c r="BP89" i="41" s="1"/>
  <c r="BA89" i="41"/>
  <c r="AZ89" i="41"/>
  <c r="BO89" i="41" s="1"/>
  <c r="AY89" i="41"/>
  <c r="AX89" i="41"/>
  <c r="AW89" i="41"/>
  <c r="AV89" i="41"/>
  <c r="BN89" i="41" s="1"/>
  <c r="AU89" i="41"/>
  <c r="AT89" i="41"/>
  <c r="AS89" i="41"/>
  <c r="AR89" i="41"/>
  <c r="AQ89" i="41"/>
  <c r="AP89" i="41"/>
  <c r="BL89" i="41" s="1"/>
  <c r="AO89" i="41"/>
  <c r="AN89" i="41"/>
  <c r="BK89" i="41" s="1"/>
  <c r="AM89" i="41"/>
  <c r="AL89" i="41"/>
  <c r="AK89" i="41"/>
  <c r="AJ89" i="41"/>
  <c r="BJ89" i="41" s="1"/>
  <c r="AI89" i="41"/>
  <c r="AH89" i="41"/>
  <c r="AG89" i="41"/>
  <c r="BQ88" i="41"/>
  <c r="BM88" i="41"/>
  <c r="BI88" i="41"/>
  <c r="BG88" i="41"/>
  <c r="BF88" i="41"/>
  <c r="BE88" i="41"/>
  <c r="BD88" i="41"/>
  <c r="BC88" i="41"/>
  <c r="BB88" i="41"/>
  <c r="BP88" i="41" s="1"/>
  <c r="BA88" i="41"/>
  <c r="AZ88" i="41"/>
  <c r="BO88" i="41" s="1"/>
  <c r="AY88" i="41"/>
  <c r="AX88" i="41"/>
  <c r="AW88" i="41"/>
  <c r="AV88" i="41"/>
  <c r="BN88" i="41" s="1"/>
  <c r="AU88" i="41"/>
  <c r="AT88" i="41"/>
  <c r="AS88" i="41"/>
  <c r="AR88" i="41"/>
  <c r="AQ88" i="41"/>
  <c r="AP88" i="41"/>
  <c r="BL88" i="41" s="1"/>
  <c r="AO88" i="41"/>
  <c r="AN88" i="41"/>
  <c r="BK88" i="41" s="1"/>
  <c r="AM88" i="41"/>
  <c r="AL88" i="41"/>
  <c r="AK88" i="41"/>
  <c r="AJ88" i="41"/>
  <c r="BJ88" i="41" s="1"/>
  <c r="AI88" i="41"/>
  <c r="AH88" i="41"/>
  <c r="AG88" i="41"/>
  <c r="BQ87" i="41"/>
  <c r="BM87" i="41"/>
  <c r="BI87" i="41"/>
  <c r="BG87" i="41"/>
  <c r="BF87" i="41"/>
  <c r="BE87" i="41"/>
  <c r="BD87" i="41"/>
  <c r="BC87" i="41"/>
  <c r="BB87" i="41"/>
  <c r="BP87" i="41" s="1"/>
  <c r="BA87" i="41"/>
  <c r="AZ87" i="41"/>
  <c r="BO87" i="41" s="1"/>
  <c r="AY87" i="41"/>
  <c r="AX87" i="41"/>
  <c r="AW87" i="41"/>
  <c r="AV87" i="41"/>
  <c r="BN87" i="41" s="1"/>
  <c r="AU87" i="41"/>
  <c r="AT87" i="41"/>
  <c r="AS87" i="41"/>
  <c r="AR87" i="41"/>
  <c r="AQ87" i="41"/>
  <c r="AP87" i="41"/>
  <c r="BL87" i="41" s="1"/>
  <c r="AO87" i="41"/>
  <c r="AN87" i="41"/>
  <c r="BK87" i="41" s="1"/>
  <c r="AM87" i="41"/>
  <c r="AL87" i="41"/>
  <c r="AK87" i="41"/>
  <c r="AJ87" i="41"/>
  <c r="BJ87" i="41" s="1"/>
  <c r="AI87" i="41"/>
  <c r="AH87" i="41"/>
  <c r="AG87" i="41"/>
  <c r="BQ86" i="41"/>
  <c r="BM86" i="41"/>
  <c r="BI86" i="41"/>
  <c r="BG86" i="41"/>
  <c r="BF86" i="41"/>
  <c r="BE86" i="41"/>
  <c r="BD86" i="41"/>
  <c r="BC86" i="41"/>
  <c r="BB86" i="41"/>
  <c r="BP86" i="41" s="1"/>
  <c r="BA86" i="41"/>
  <c r="AZ86" i="41"/>
  <c r="BO86" i="41" s="1"/>
  <c r="AY86" i="41"/>
  <c r="AX86" i="41"/>
  <c r="AW86" i="41"/>
  <c r="AV86" i="41"/>
  <c r="BN86" i="41" s="1"/>
  <c r="AU86" i="41"/>
  <c r="AT86" i="41"/>
  <c r="AS86" i="41"/>
  <c r="AR86" i="41"/>
  <c r="AQ86" i="41"/>
  <c r="AP86" i="41"/>
  <c r="BL86" i="41" s="1"/>
  <c r="AO86" i="41"/>
  <c r="AN86" i="41"/>
  <c r="BK86" i="41" s="1"/>
  <c r="AM86" i="41"/>
  <c r="AL86" i="41"/>
  <c r="AK86" i="41"/>
  <c r="AJ86" i="41"/>
  <c r="BJ86" i="41" s="1"/>
  <c r="AI86" i="41"/>
  <c r="AH86" i="41"/>
  <c r="AG86" i="41"/>
  <c r="BQ85" i="41"/>
  <c r="BM85" i="41"/>
  <c r="BI85" i="41"/>
  <c r="BG85" i="41"/>
  <c r="BF85" i="41"/>
  <c r="BE85" i="41"/>
  <c r="BD85" i="41"/>
  <c r="BC85" i="41"/>
  <c r="BB85" i="41"/>
  <c r="BA85" i="41"/>
  <c r="AZ85" i="41"/>
  <c r="BO85" i="41" s="1"/>
  <c r="AY85" i="41"/>
  <c r="AX85" i="41"/>
  <c r="AW85" i="41"/>
  <c r="AV85" i="41"/>
  <c r="BN85" i="41" s="1"/>
  <c r="AU85" i="41"/>
  <c r="AT85" i="41"/>
  <c r="AS85" i="41"/>
  <c r="AR85" i="41"/>
  <c r="AQ85" i="41"/>
  <c r="AP85" i="41"/>
  <c r="AO85" i="41"/>
  <c r="AN85" i="41"/>
  <c r="BK85" i="41" s="1"/>
  <c r="AM85" i="41"/>
  <c r="AL85" i="41"/>
  <c r="AK85" i="41"/>
  <c r="AJ85" i="41"/>
  <c r="BJ85" i="41" s="1"/>
  <c r="AI85" i="41"/>
  <c r="AH85" i="41"/>
  <c r="AG85" i="41"/>
  <c r="BQ84" i="41"/>
  <c r="BM84" i="41"/>
  <c r="BI84" i="41"/>
  <c r="BG84" i="41"/>
  <c r="BF84" i="41"/>
  <c r="BE84" i="41"/>
  <c r="BD84" i="41"/>
  <c r="BC84" i="41"/>
  <c r="BB84" i="41"/>
  <c r="BP84" i="41" s="1"/>
  <c r="BA84" i="41"/>
  <c r="AZ84" i="41"/>
  <c r="BO84" i="41" s="1"/>
  <c r="AY84" i="41"/>
  <c r="AX84" i="41"/>
  <c r="AW84" i="41"/>
  <c r="AV84" i="41"/>
  <c r="BN84" i="41" s="1"/>
  <c r="AU84" i="41"/>
  <c r="AT84" i="41"/>
  <c r="AS84" i="41"/>
  <c r="AR84" i="41"/>
  <c r="AQ84" i="41"/>
  <c r="AP84" i="41"/>
  <c r="BL84" i="41" s="1"/>
  <c r="AO84" i="41"/>
  <c r="AN84" i="41"/>
  <c r="BK84" i="41" s="1"/>
  <c r="AM84" i="41"/>
  <c r="AL84" i="41"/>
  <c r="AK84" i="41"/>
  <c r="AJ84" i="41"/>
  <c r="BJ84" i="41" s="1"/>
  <c r="AI84" i="41"/>
  <c r="AH84" i="41"/>
  <c r="AG84" i="41"/>
  <c r="BQ83" i="41"/>
  <c r="BK83" i="41"/>
  <c r="BI83" i="41"/>
  <c r="BG83" i="41"/>
  <c r="BF83" i="41"/>
  <c r="BE83" i="41"/>
  <c r="BD83" i="41"/>
  <c r="BC83" i="41"/>
  <c r="BB83" i="41"/>
  <c r="BA83" i="41"/>
  <c r="AZ83" i="41"/>
  <c r="BO83" i="41" s="1"/>
  <c r="AY83" i="41"/>
  <c r="AX83" i="41"/>
  <c r="AW83" i="41"/>
  <c r="AV83" i="41"/>
  <c r="BN83" i="41" s="1"/>
  <c r="AU83" i="41"/>
  <c r="AT83" i="41"/>
  <c r="BM83" i="41" s="1"/>
  <c r="AS83" i="41"/>
  <c r="AR83" i="41"/>
  <c r="AQ83" i="41"/>
  <c r="AP83" i="41"/>
  <c r="AO83" i="41"/>
  <c r="AN83" i="41"/>
  <c r="AM83" i="41"/>
  <c r="AL83" i="41"/>
  <c r="AK83" i="41"/>
  <c r="AJ83" i="41"/>
  <c r="BJ83" i="41" s="1"/>
  <c r="AI83" i="41"/>
  <c r="AH83" i="41"/>
  <c r="AG83" i="41"/>
  <c r="BQ82" i="41"/>
  <c r="BO82" i="41"/>
  <c r="BK82" i="41"/>
  <c r="BI82" i="41"/>
  <c r="BG82" i="41"/>
  <c r="BF82" i="41"/>
  <c r="BE82" i="41"/>
  <c r="BD82" i="41"/>
  <c r="BC82" i="41"/>
  <c r="BB82" i="41"/>
  <c r="BA82" i="41"/>
  <c r="AZ82" i="41"/>
  <c r="AY82" i="41"/>
  <c r="AX82" i="41"/>
  <c r="AW82" i="41"/>
  <c r="AV82" i="41"/>
  <c r="BN82" i="41" s="1"/>
  <c r="AU82" i="41"/>
  <c r="AT82" i="41"/>
  <c r="BM82" i="41" s="1"/>
  <c r="AS82" i="41"/>
  <c r="AR82" i="41"/>
  <c r="AQ82" i="41"/>
  <c r="AP82" i="41"/>
  <c r="AO82" i="41"/>
  <c r="AN82" i="41"/>
  <c r="AM82" i="41"/>
  <c r="AL82" i="41"/>
  <c r="AK82" i="41"/>
  <c r="AJ82" i="41"/>
  <c r="BJ82" i="41" s="1"/>
  <c r="AI82" i="41"/>
  <c r="AH82" i="41"/>
  <c r="AG82" i="41"/>
  <c r="BQ81" i="41"/>
  <c r="BO81" i="41"/>
  <c r="BK81" i="41"/>
  <c r="BI81" i="41"/>
  <c r="BG81" i="41"/>
  <c r="BF81" i="41"/>
  <c r="BE81" i="41"/>
  <c r="BD81" i="41"/>
  <c r="BC81" i="41"/>
  <c r="BB81" i="41"/>
  <c r="BA81" i="41"/>
  <c r="AZ81" i="41"/>
  <c r="AY81" i="41"/>
  <c r="AX81" i="41"/>
  <c r="AW81" i="41"/>
  <c r="AV81" i="41"/>
  <c r="BN81" i="41" s="1"/>
  <c r="AU81" i="41"/>
  <c r="AT81" i="41"/>
  <c r="BM81" i="41" s="1"/>
  <c r="AS81" i="41"/>
  <c r="AR81" i="41"/>
  <c r="AQ81" i="41"/>
  <c r="AP81" i="41"/>
  <c r="AO81" i="41"/>
  <c r="AN81" i="41"/>
  <c r="AM81" i="41"/>
  <c r="AL81" i="41"/>
  <c r="AK81" i="41"/>
  <c r="AJ81" i="41"/>
  <c r="BJ81" i="41" s="1"/>
  <c r="AI81" i="41"/>
  <c r="AH81" i="41"/>
  <c r="AG81" i="41"/>
  <c r="BQ80" i="41"/>
  <c r="BO80" i="41"/>
  <c r="BK80" i="41"/>
  <c r="BI80" i="41"/>
  <c r="BG80" i="41"/>
  <c r="BF80" i="41"/>
  <c r="BE80" i="41"/>
  <c r="BD80" i="41"/>
  <c r="BC80" i="41"/>
  <c r="BB80" i="41"/>
  <c r="BA80" i="41"/>
  <c r="AZ80" i="41"/>
  <c r="AY80" i="41"/>
  <c r="AX80" i="41"/>
  <c r="AW80" i="41"/>
  <c r="AV80" i="41"/>
  <c r="BN80" i="41" s="1"/>
  <c r="AU80" i="41"/>
  <c r="AT80" i="41"/>
  <c r="BM80" i="41" s="1"/>
  <c r="AS80" i="41"/>
  <c r="AR80" i="41"/>
  <c r="AQ80" i="41"/>
  <c r="AP80" i="41"/>
  <c r="AO80" i="41"/>
  <c r="AN80" i="41"/>
  <c r="AM80" i="41"/>
  <c r="AL80" i="41"/>
  <c r="AK80" i="41"/>
  <c r="AJ80" i="41"/>
  <c r="BJ80" i="41" s="1"/>
  <c r="AI80" i="41"/>
  <c r="AH80" i="41"/>
  <c r="AG80" i="41"/>
  <c r="BM79" i="41"/>
  <c r="BI79" i="41"/>
  <c r="BG79" i="41"/>
  <c r="BF79" i="41"/>
  <c r="BQ79" i="41" s="1"/>
  <c r="BE79" i="41"/>
  <c r="BD79" i="41"/>
  <c r="BC79" i="41"/>
  <c r="BB79" i="41"/>
  <c r="BA79" i="41"/>
  <c r="AZ79" i="41"/>
  <c r="BO79" i="41" s="1"/>
  <c r="AY79" i="41"/>
  <c r="AX79" i="41"/>
  <c r="AW79" i="41"/>
  <c r="AV79" i="41"/>
  <c r="BN79" i="41" s="1"/>
  <c r="AU79" i="41"/>
  <c r="AT79" i="41"/>
  <c r="AS79" i="41"/>
  <c r="AR79" i="41"/>
  <c r="AQ79" i="41"/>
  <c r="AP79" i="41"/>
  <c r="BL79" i="41" s="1"/>
  <c r="AO79" i="41"/>
  <c r="AN79" i="41"/>
  <c r="BK79" i="41" s="1"/>
  <c r="AM79" i="41"/>
  <c r="AL79" i="41"/>
  <c r="AK79" i="41"/>
  <c r="AJ79" i="41"/>
  <c r="BJ79" i="41" s="1"/>
  <c r="AI79" i="41"/>
  <c r="AH79" i="41"/>
  <c r="AG79" i="41"/>
  <c r="BQ78" i="41"/>
  <c r="BM78" i="41"/>
  <c r="BI78" i="41"/>
  <c r="BG78" i="41"/>
  <c r="BF78" i="41"/>
  <c r="BE78" i="41"/>
  <c r="BD78" i="41"/>
  <c r="BC78" i="41"/>
  <c r="BB78" i="41"/>
  <c r="BP78" i="41" s="1"/>
  <c r="BA78" i="41"/>
  <c r="AZ78" i="41"/>
  <c r="BO78" i="41" s="1"/>
  <c r="AY78" i="41"/>
  <c r="AX78" i="41"/>
  <c r="AW78" i="41"/>
  <c r="AV78" i="41"/>
  <c r="BN78" i="41" s="1"/>
  <c r="AU78" i="41"/>
  <c r="AT78" i="41"/>
  <c r="AS78" i="41"/>
  <c r="AR78" i="41"/>
  <c r="AQ78" i="41"/>
  <c r="AP78" i="41"/>
  <c r="BL78" i="41" s="1"/>
  <c r="AO78" i="41"/>
  <c r="AN78" i="41"/>
  <c r="BK78" i="41" s="1"/>
  <c r="AM78" i="41"/>
  <c r="AL78" i="41"/>
  <c r="AK78" i="41"/>
  <c r="AJ78" i="41"/>
  <c r="BJ78" i="41" s="1"/>
  <c r="AI78" i="41"/>
  <c r="AH78" i="41"/>
  <c r="AG78" i="41"/>
  <c r="BQ77" i="41"/>
  <c r="BM77" i="41"/>
  <c r="BI77" i="41"/>
  <c r="BG77" i="41"/>
  <c r="BF77" i="41"/>
  <c r="BE77" i="41"/>
  <c r="BD77" i="41"/>
  <c r="BC77" i="41"/>
  <c r="BB77" i="41"/>
  <c r="BP77" i="41" s="1"/>
  <c r="BA77" i="41"/>
  <c r="AZ77" i="41"/>
  <c r="BO77" i="41" s="1"/>
  <c r="AY77" i="41"/>
  <c r="AX77" i="41"/>
  <c r="AW77" i="41"/>
  <c r="AV77" i="41"/>
  <c r="BN77" i="41" s="1"/>
  <c r="AU77" i="41"/>
  <c r="AT77" i="41"/>
  <c r="AS77" i="41"/>
  <c r="AR77" i="41"/>
  <c r="AQ77" i="41"/>
  <c r="AP77" i="41"/>
  <c r="BL77" i="41" s="1"/>
  <c r="AO77" i="41"/>
  <c r="AN77" i="41"/>
  <c r="BK77" i="41" s="1"/>
  <c r="AM77" i="41"/>
  <c r="AL77" i="41"/>
  <c r="AK77" i="41"/>
  <c r="AJ77" i="41"/>
  <c r="BJ77" i="41" s="1"/>
  <c r="AI77" i="41"/>
  <c r="AH77" i="41"/>
  <c r="AG77" i="41"/>
  <c r="BQ76" i="41"/>
  <c r="BM76" i="41"/>
  <c r="BI76" i="41"/>
  <c r="BG76" i="41"/>
  <c r="BF76" i="41"/>
  <c r="BE76" i="41"/>
  <c r="BD76" i="41"/>
  <c r="BC76" i="41"/>
  <c r="BB76" i="41"/>
  <c r="BP76" i="41" s="1"/>
  <c r="BA76" i="41"/>
  <c r="AZ76" i="41"/>
  <c r="BO76" i="41" s="1"/>
  <c r="AY76" i="41"/>
  <c r="AX76" i="41"/>
  <c r="AW76" i="41"/>
  <c r="AV76" i="41"/>
  <c r="BN76" i="41" s="1"/>
  <c r="AU76" i="41"/>
  <c r="AT76" i="41"/>
  <c r="AS76" i="41"/>
  <c r="AR76" i="41"/>
  <c r="AQ76" i="41"/>
  <c r="AP76" i="41"/>
  <c r="BL76" i="41" s="1"/>
  <c r="AO76" i="41"/>
  <c r="AN76" i="41"/>
  <c r="BK76" i="41" s="1"/>
  <c r="AM76" i="41"/>
  <c r="AL76" i="41"/>
  <c r="AK76" i="41"/>
  <c r="AJ76" i="41"/>
  <c r="BJ76" i="41" s="1"/>
  <c r="AI76" i="41"/>
  <c r="AH76" i="41"/>
  <c r="AG76" i="41"/>
  <c r="BQ75" i="41"/>
  <c r="BM75" i="41"/>
  <c r="BI75" i="41"/>
  <c r="BG75" i="41"/>
  <c r="BF75" i="41"/>
  <c r="BE75" i="41"/>
  <c r="BD75" i="41"/>
  <c r="BC75" i="41"/>
  <c r="BB75" i="41"/>
  <c r="BP75" i="41" s="1"/>
  <c r="BA75" i="41"/>
  <c r="AZ75" i="41"/>
  <c r="BO75" i="41" s="1"/>
  <c r="AY75" i="41"/>
  <c r="AX75" i="41"/>
  <c r="AW75" i="41"/>
  <c r="AV75" i="41"/>
  <c r="BN75" i="41" s="1"/>
  <c r="AU75" i="41"/>
  <c r="AT75" i="41"/>
  <c r="AS75" i="41"/>
  <c r="AR75" i="41"/>
  <c r="AQ75" i="41"/>
  <c r="AP75" i="41"/>
  <c r="BL75" i="41" s="1"/>
  <c r="AO75" i="41"/>
  <c r="AN75" i="41"/>
  <c r="BK75" i="41" s="1"/>
  <c r="AM75" i="41"/>
  <c r="AL75" i="41"/>
  <c r="AK75" i="41"/>
  <c r="AJ75" i="41"/>
  <c r="BJ75" i="41" s="1"/>
  <c r="AI75" i="41"/>
  <c r="AH75" i="41"/>
  <c r="AG75" i="41"/>
  <c r="BQ74" i="41"/>
  <c r="BM74" i="41"/>
  <c r="BI74" i="41"/>
  <c r="BG74" i="41"/>
  <c r="BF74" i="41"/>
  <c r="BE74" i="41"/>
  <c r="BD74" i="41"/>
  <c r="BC74" i="41"/>
  <c r="BB74" i="41"/>
  <c r="BP74" i="41" s="1"/>
  <c r="BA74" i="41"/>
  <c r="AZ74" i="41"/>
  <c r="BO74" i="41" s="1"/>
  <c r="AY74" i="41"/>
  <c r="AX74" i="41"/>
  <c r="AW74" i="41"/>
  <c r="AV74" i="41"/>
  <c r="BN74" i="41" s="1"/>
  <c r="AU74" i="41"/>
  <c r="AT74" i="41"/>
  <c r="AS74" i="41"/>
  <c r="AR74" i="41"/>
  <c r="AQ74" i="41"/>
  <c r="AP74" i="41"/>
  <c r="BL74" i="41" s="1"/>
  <c r="AO74" i="41"/>
  <c r="AN74" i="41"/>
  <c r="BK74" i="41" s="1"/>
  <c r="AM74" i="41"/>
  <c r="AL74" i="41"/>
  <c r="AK74" i="41"/>
  <c r="AJ74" i="41"/>
  <c r="BJ74" i="41" s="1"/>
  <c r="AI74" i="41"/>
  <c r="AH74" i="41"/>
  <c r="AG74" i="41"/>
  <c r="BQ73" i="41"/>
  <c r="BM73" i="41"/>
  <c r="BI73" i="41"/>
  <c r="BG73" i="41"/>
  <c r="BF73" i="41"/>
  <c r="BE73" i="41"/>
  <c r="BD73" i="41"/>
  <c r="BC73" i="41"/>
  <c r="BB73" i="41"/>
  <c r="BP73" i="41" s="1"/>
  <c r="BA73" i="41"/>
  <c r="AZ73" i="41"/>
  <c r="BO73" i="41" s="1"/>
  <c r="AY73" i="41"/>
  <c r="AX73" i="41"/>
  <c r="AW73" i="41"/>
  <c r="AV73" i="41"/>
  <c r="BN73" i="41" s="1"/>
  <c r="AU73" i="41"/>
  <c r="AT73" i="41"/>
  <c r="AS73" i="41"/>
  <c r="AR73" i="41"/>
  <c r="AQ73" i="41"/>
  <c r="AP73" i="41"/>
  <c r="BL73" i="41" s="1"/>
  <c r="AO73" i="41"/>
  <c r="AN73" i="41"/>
  <c r="BK73" i="41" s="1"/>
  <c r="AM73" i="41"/>
  <c r="AL73" i="41"/>
  <c r="AK73" i="41"/>
  <c r="AJ73" i="41"/>
  <c r="BJ73" i="41" s="1"/>
  <c r="AI73" i="41"/>
  <c r="AH73" i="41"/>
  <c r="AG73" i="41"/>
  <c r="BQ72" i="41"/>
  <c r="BM72" i="41"/>
  <c r="BI72" i="41"/>
  <c r="BG72" i="41"/>
  <c r="BF72" i="41"/>
  <c r="BE72" i="41"/>
  <c r="BD72" i="41"/>
  <c r="BC72" i="41"/>
  <c r="BB72" i="41"/>
  <c r="BP72" i="41" s="1"/>
  <c r="BA72" i="41"/>
  <c r="AZ72" i="41"/>
  <c r="BO72" i="41" s="1"/>
  <c r="AY72" i="41"/>
  <c r="AX72" i="41"/>
  <c r="AW72" i="41"/>
  <c r="AV72" i="41"/>
  <c r="BN72" i="41" s="1"/>
  <c r="AU72" i="41"/>
  <c r="AT72" i="41"/>
  <c r="AS72" i="41"/>
  <c r="AR72" i="41"/>
  <c r="AQ72" i="41"/>
  <c r="AP72" i="41"/>
  <c r="BL72" i="41" s="1"/>
  <c r="AO72" i="41"/>
  <c r="AN72" i="41"/>
  <c r="BK72" i="41" s="1"/>
  <c r="AM72" i="41"/>
  <c r="AL72" i="41"/>
  <c r="AK72" i="41"/>
  <c r="AJ72" i="41"/>
  <c r="BJ72" i="41" s="1"/>
  <c r="AI72" i="41"/>
  <c r="AH72" i="41"/>
  <c r="AG72" i="41"/>
  <c r="BQ71" i="41"/>
  <c r="BM71" i="41"/>
  <c r="BI71" i="41"/>
  <c r="BG71" i="41"/>
  <c r="BF71" i="41"/>
  <c r="BE71" i="41"/>
  <c r="BD71" i="41"/>
  <c r="BC71" i="41"/>
  <c r="BB71" i="41"/>
  <c r="BP71" i="41" s="1"/>
  <c r="BA71" i="41"/>
  <c r="AZ71" i="41"/>
  <c r="BO71" i="41" s="1"/>
  <c r="AY71" i="41"/>
  <c r="AX71" i="41"/>
  <c r="AW71" i="41"/>
  <c r="AV71" i="41"/>
  <c r="BN71" i="41" s="1"/>
  <c r="AU71" i="41"/>
  <c r="AT71" i="41"/>
  <c r="AS71" i="41"/>
  <c r="AR71" i="41"/>
  <c r="AQ71" i="41"/>
  <c r="AP71" i="41"/>
  <c r="BL71" i="41" s="1"/>
  <c r="AO71" i="41"/>
  <c r="AN71" i="41"/>
  <c r="BK71" i="41" s="1"/>
  <c r="AM71" i="41"/>
  <c r="AL71" i="41"/>
  <c r="AK71" i="41"/>
  <c r="AJ71" i="41"/>
  <c r="BJ71" i="41" s="1"/>
  <c r="AI71" i="41"/>
  <c r="AH71" i="41"/>
  <c r="AG71" i="41"/>
  <c r="BQ70" i="41"/>
  <c r="BM70" i="41"/>
  <c r="BI70" i="41"/>
  <c r="BG70" i="41"/>
  <c r="BF70" i="41"/>
  <c r="BE70" i="41"/>
  <c r="BD70" i="41"/>
  <c r="BC70" i="41"/>
  <c r="BB70" i="41"/>
  <c r="BP70" i="41" s="1"/>
  <c r="BA70" i="41"/>
  <c r="AZ70" i="41"/>
  <c r="BO70" i="41" s="1"/>
  <c r="AY70" i="41"/>
  <c r="AX70" i="41"/>
  <c r="AW70" i="41"/>
  <c r="AV70" i="41"/>
  <c r="BN70" i="41" s="1"/>
  <c r="AU70" i="41"/>
  <c r="AT70" i="41"/>
  <c r="AS70" i="41"/>
  <c r="AR70" i="41"/>
  <c r="AQ70" i="41"/>
  <c r="AP70" i="41"/>
  <c r="BL70" i="41" s="1"/>
  <c r="AO70" i="41"/>
  <c r="AN70" i="41"/>
  <c r="BK70" i="41" s="1"/>
  <c r="AM70" i="41"/>
  <c r="AL70" i="41"/>
  <c r="AK70" i="41"/>
  <c r="AJ70" i="41"/>
  <c r="BJ70" i="41" s="1"/>
  <c r="AI70" i="41"/>
  <c r="AH70" i="41"/>
  <c r="AG70" i="41"/>
  <c r="BQ69" i="41"/>
  <c r="BM69" i="41"/>
  <c r="BI69" i="41"/>
  <c r="BG69" i="41"/>
  <c r="BF69" i="41"/>
  <c r="BE69" i="41"/>
  <c r="BD69" i="41"/>
  <c r="BC69" i="41"/>
  <c r="BB69" i="41"/>
  <c r="BP69" i="41" s="1"/>
  <c r="BA69" i="41"/>
  <c r="AZ69" i="41"/>
  <c r="BO69" i="41" s="1"/>
  <c r="AY69" i="41"/>
  <c r="AX69" i="41"/>
  <c r="AW69" i="41"/>
  <c r="AV69" i="41"/>
  <c r="BN69" i="41" s="1"/>
  <c r="AU69" i="41"/>
  <c r="AT69" i="41"/>
  <c r="AS69" i="41"/>
  <c r="AR69" i="41"/>
  <c r="AQ69" i="41"/>
  <c r="AP69" i="41"/>
  <c r="BL69" i="41" s="1"/>
  <c r="AO69" i="41"/>
  <c r="AN69" i="41"/>
  <c r="BK69" i="41" s="1"/>
  <c r="AM69" i="41"/>
  <c r="AL69" i="41"/>
  <c r="AK69" i="41"/>
  <c r="AJ69" i="41"/>
  <c r="BJ69" i="41" s="1"/>
  <c r="AI69" i="41"/>
  <c r="AH69" i="41"/>
  <c r="AG69" i="41"/>
  <c r="BQ68" i="41"/>
  <c r="BM68" i="41"/>
  <c r="BI68" i="41"/>
  <c r="BG68" i="41"/>
  <c r="BF68" i="41"/>
  <c r="BE68" i="41"/>
  <c r="BD68" i="41"/>
  <c r="BC68" i="41"/>
  <c r="BB68" i="41"/>
  <c r="BP68" i="41" s="1"/>
  <c r="BA68" i="41"/>
  <c r="AZ68" i="41"/>
  <c r="BO68" i="41" s="1"/>
  <c r="AY68" i="41"/>
  <c r="AX68" i="41"/>
  <c r="AW68" i="41"/>
  <c r="AV68" i="41"/>
  <c r="BN68" i="41" s="1"/>
  <c r="AU68" i="41"/>
  <c r="AT68" i="41"/>
  <c r="AS68" i="41"/>
  <c r="AR68" i="41"/>
  <c r="AQ68" i="41"/>
  <c r="AP68" i="41"/>
  <c r="BL68" i="41" s="1"/>
  <c r="AO68" i="41"/>
  <c r="AN68" i="41"/>
  <c r="BK68" i="41" s="1"/>
  <c r="AM68" i="41"/>
  <c r="AL68" i="41"/>
  <c r="AK68" i="41"/>
  <c r="AJ68" i="41"/>
  <c r="BJ68" i="41" s="1"/>
  <c r="AI68" i="41"/>
  <c r="AH68" i="41"/>
  <c r="AG68" i="41"/>
  <c r="BQ67" i="41"/>
  <c r="BM67" i="41"/>
  <c r="BI67" i="41"/>
  <c r="BG67" i="41"/>
  <c r="BF67" i="41"/>
  <c r="BE67" i="41"/>
  <c r="BD67" i="41"/>
  <c r="BC67" i="41"/>
  <c r="BB67" i="41"/>
  <c r="BP67" i="41" s="1"/>
  <c r="BA67" i="41"/>
  <c r="AZ67" i="41"/>
  <c r="BO67" i="41" s="1"/>
  <c r="AY67" i="41"/>
  <c r="AX67" i="41"/>
  <c r="AW67" i="41"/>
  <c r="AV67" i="41"/>
  <c r="BN67" i="41" s="1"/>
  <c r="AU67" i="41"/>
  <c r="AT67" i="41"/>
  <c r="AS67" i="41"/>
  <c r="AR67" i="41"/>
  <c r="AQ67" i="41"/>
  <c r="AP67" i="41"/>
  <c r="BL67" i="41" s="1"/>
  <c r="AO67" i="41"/>
  <c r="AN67" i="41"/>
  <c r="BK67" i="41" s="1"/>
  <c r="AM67" i="41"/>
  <c r="AL67" i="41"/>
  <c r="AK67" i="41"/>
  <c r="AJ67" i="41"/>
  <c r="BJ67" i="41" s="1"/>
  <c r="AI67" i="41"/>
  <c r="AH67" i="41"/>
  <c r="AG67" i="41"/>
  <c r="BQ66" i="41"/>
  <c r="BM66" i="41"/>
  <c r="BI66" i="41"/>
  <c r="BG66" i="41"/>
  <c r="BF66" i="41"/>
  <c r="BE66" i="41"/>
  <c r="BD66" i="41"/>
  <c r="BC66" i="41"/>
  <c r="BB66" i="41"/>
  <c r="BP66" i="41" s="1"/>
  <c r="BA66" i="41"/>
  <c r="AZ66" i="41"/>
  <c r="BO66" i="41" s="1"/>
  <c r="AY66" i="41"/>
  <c r="AX66" i="41"/>
  <c r="AW66" i="41"/>
  <c r="AV66" i="41"/>
  <c r="BN66" i="41" s="1"/>
  <c r="AU66" i="41"/>
  <c r="AT66" i="41"/>
  <c r="AS66" i="41"/>
  <c r="AR66" i="41"/>
  <c r="AQ66" i="41"/>
  <c r="AP66" i="41"/>
  <c r="BL66" i="41" s="1"/>
  <c r="AO66" i="41"/>
  <c r="AN66" i="41"/>
  <c r="BK66" i="41" s="1"/>
  <c r="AM66" i="41"/>
  <c r="AL66" i="41"/>
  <c r="AK66" i="41"/>
  <c r="AJ66" i="41"/>
  <c r="BJ66" i="41" s="1"/>
  <c r="AI66" i="41"/>
  <c r="AH66" i="41"/>
  <c r="AG66" i="41"/>
  <c r="BQ65" i="41"/>
  <c r="BM65" i="41"/>
  <c r="BI65" i="41"/>
  <c r="BG65" i="41"/>
  <c r="BF65" i="41"/>
  <c r="BE65" i="41"/>
  <c r="BD65" i="41"/>
  <c r="BC65" i="41"/>
  <c r="BB65" i="41"/>
  <c r="BP65" i="41" s="1"/>
  <c r="BA65" i="41"/>
  <c r="AZ65" i="41"/>
  <c r="BO65" i="41" s="1"/>
  <c r="AY65" i="41"/>
  <c r="AX65" i="41"/>
  <c r="AW65" i="41"/>
  <c r="AV65" i="41"/>
  <c r="BN65" i="41" s="1"/>
  <c r="AU65" i="41"/>
  <c r="AT65" i="41"/>
  <c r="AS65" i="41"/>
  <c r="AR65" i="41"/>
  <c r="AQ65" i="41"/>
  <c r="AP65" i="41"/>
  <c r="BL65" i="41" s="1"/>
  <c r="AO65" i="41"/>
  <c r="AN65" i="41"/>
  <c r="BK65" i="41" s="1"/>
  <c r="AM65" i="41"/>
  <c r="AL65" i="41"/>
  <c r="AK65" i="41"/>
  <c r="AJ65" i="41"/>
  <c r="BJ65" i="41" s="1"/>
  <c r="AI65" i="41"/>
  <c r="AH65" i="41"/>
  <c r="AG65" i="41"/>
  <c r="BQ64" i="41"/>
  <c r="BM64" i="41"/>
  <c r="BI64" i="41"/>
  <c r="BG64" i="41"/>
  <c r="BF64" i="41"/>
  <c r="BE64" i="41"/>
  <c r="BD64" i="41"/>
  <c r="BC64" i="41"/>
  <c r="BB64" i="41"/>
  <c r="BP64" i="41" s="1"/>
  <c r="BA64" i="41"/>
  <c r="AZ64" i="41"/>
  <c r="BO64" i="41" s="1"/>
  <c r="AY64" i="41"/>
  <c r="AX64" i="41"/>
  <c r="AW64" i="41"/>
  <c r="AV64" i="41"/>
  <c r="BN64" i="41" s="1"/>
  <c r="AU64" i="41"/>
  <c r="AT64" i="41"/>
  <c r="AS64" i="41"/>
  <c r="AR64" i="41"/>
  <c r="AQ64" i="41"/>
  <c r="AP64" i="41"/>
  <c r="BL64" i="41" s="1"/>
  <c r="AO64" i="41"/>
  <c r="AN64" i="41"/>
  <c r="BK64" i="41" s="1"/>
  <c r="AM64" i="41"/>
  <c r="AL64" i="41"/>
  <c r="AK64" i="41"/>
  <c r="AJ64" i="41"/>
  <c r="BJ64" i="41" s="1"/>
  <c r="AI64" i="41"/>
  <c r="AH64" i="41"/>
  <c r="AG64" i="41"/>
  <c r="BQ63" i="41"/>
  <c r="BM63" i="41"/>
  <c r="BI63" i="41"/>
  <c r="BG63" i="41"/>
  <c r="BF63" i="41"/>
  <c r="BE63" i="41"/>
  <c r="BD63" i="41"/>
  <c r="BC63" i="41"/>
  <c r="BB63" i="41"/>
  <c r="BP63" i="41" s="1"/>
  <c r="BA63" i="41"/>
  <c r="AZ63" i="41"/>
  <c r="BO63" i="41" s="1"/>
  <c r="AY63" i="41"/>
  <c r="AX63" i="41"/>
  <c r="AW63" i="41"/>
  <c r="AV63" i="41"/>
  <c r="BN63" i="41" s="1"/>
  <c r="AU63" i="41"/>
  <c r="AT63" i="41"/>
  <c r="AS63" i="41"/>
  <c r="AR63" i="41"/>
  <c r="AQ63" i="41"/>
  <c r="AP63" i="41"/>
  <c r="BL63" i="41" s="1"/>
  <c r="AO63" i="41"/>
  <c r="AN63" i="41"/>
  <c r="BK63" i="41" s="1"/>
  <c r="AM63" i="41"/>
  <c r="AL63" i="41"/>
  <c r="AK63" i="41"/>
  <c r="AJ63" i="41"/>
  <c r="BJ63" i="41" s="1"/>
  <c r="AI63" i="41"/>
  <c r="AH63" i="41"/>
  <c r="AG63" i="41"/>
  <c r="BQ62" i="41"/>
  <c r="BM62" i="41"/>
  <c r="BI62" i="41"/>
  <c r="BG62" i="41"/>
  <c r="BF62" i="41"/>
  <c r="BE62" i="41"/>
  <c r="BD62" i="41"/>
  <c r="BC62" i="41"/>
  <c r="BB62" i="41"/>
  <c r="BP62" i="41" s="1"/>
  <c r="BA62" i="41"/>
  <c r="AZ62" i="41"/>
  <c r="BO62" i="41" s="1"/>
  <c r="AY62" i="41"/>
  <c r="AX62" i="41"/>
  <c r="AW62" i="41"/>
  <c r="AV62" i="41"/>
  <c r="BN62" i="41" s="1"/>
  <c r="AU62" i="41"/>
  <c r="AT62" i="41"/>
  <c r="AS62" i="41"/>
  <c r="AR62" i="41"/>
  <c r="AQ62" i="41"/>
  <c r="AP62" i="41"/>
  <c r="BL62" i="41" s="1"/>
  <c r="AO62" i="41"/>
  <c r="AN62" i="41"/>
  <c r="BK62" i="41" s="1"/>
  <c r="AM62" i="41"/>
  <c r="AL62" i="41"/>
  <c r="AK62" i="41"/>
  <c r="AJ62" i="41"/>
  <c r="BJ62" i="41" s="1"/>
  <c r="AI62" i="41"/>
  <c r="AH62" i="41"/>
  <c r="AG62" i="41"/>
  <c r="BQ61" i="41"/>
  <c r="BM61" i="41"/>
  <c r="BI61" i="41"/>
  <c r="BG61" i="41"/>
  <c r="BF61" i="41"/>
  <c r="BE61" i="41"/>
  <c r="BD61" i="41"/>
  <c r="BC61" i="41"/>
  <c r="BB61" i="41"/>
  <c r="BP61" i="41" s="1"/>
  <c r="BA61" i="41"/>
  <c r="AZ61" i="41"/>
  <c r="BO61" i="41" s="1"/>
  <c r="AY61" i="41"/>
  <c r="AX61" i="41"/>
  <c r="AW61" i="41"/>
  <c r="AV61" i="41"/>
  <c r="BN61" i="41" s="1"/>
  <c r="AU61" i="41"/>
  <c r="AT61" i="41"/>
  <c r="AS61" i="41"/>
  <c r="AR61" i="41"/>
  <c r="AQ61" i="41"/>
  <c r="AP61" i="41"/>
  <c r="BL61" i="41" s="1"/>
  <c r="AO61" i="41"/>
  <c r="AN61" i="41"/>
  <c r="BK61" i="41" s="1"/>
  <c r="AM61" i="41"/>
  <c r="AL61" i="41"/>
  <c r="AK61" i="41"/>
  <c r="AJ61" i="41"/>
  <c r="BJ61" i="41" s="1"/>
  <c r="AI61" i="41"/>
  <c r="AH61" i="41"/>
  <c r="AG61" i="41"/>
  <c r="BQ60" i="41"/>
  <c r="BM60" i="41"/>
  <c r="BI60" i="41"/>
  <c r="BG60" i="41"/>
  <c r="BF60" i="41"/>
  <c r="BE60" i="41"/>
  <c r="BD60" i="41"/>
  <c r="BC60" i="41"/>
  <c r="BB60" i="41"/>
  <c r="BP60" i="41" s="1"/>
  <c r="BA60" i="41"/>
  <c r="AZ60" i="41"/>
  <c r="BO60" i="41" s="1"/>
  <c r="AY60" i="41"/>
  <c r="AX60" i="41"/>
  <c r="AW60" i="41"/>
  <c r="AV60" i="41"/>
  <c r="BN60" i="41" s="1"/>
  <c r="AU60" i="41"/>
  <c r="AT60" i="41"/>
  <c r="AS60" i="41"/>
  <c r="AR60" i="41"/>
  <c r="AQ60" i="41"/>
  <c r="AP60" i="41"/>
  <c r="BL60" i="41" s="1"/>
  <c r="AO60" i="41"/>
  <c r="AN60" i="41"/>
  <c r="BK60" i="41" s="1"/>
  <c r="AM60" i="41"/>
  <c r="AL60" i="41"/>
  <c r="AK60" i="41"/>
  <c r="AJ60" i="41"/>
  <c r="BJ60" i="41" s="1"/>
  <c r="AI60" i="41"/>
  <c r="AH60" i="41"/>
  <c r="AG60" i="41"/>
  <c r="BQ59" i="41"/>
  <c r="BM59" i="41"/>
  <c r="BI59" i="41"/>
  <c r="BG59" i="41"/>
  <c r="BF59" i="41"/>
  <c r="BE59" i="41"/>
  <c r="BD59" i="41"/>
  <c r="BC59" i="41"/>
  <c r="BB59" i="41"/>
  <c r="BP59" i="41" s="1"/>
  <c r="BA59" i="41"/>
  <c r="AZ59" i="41"/>
  <c r="BO59" i="41" s="1"/>
  <c r="AY59" i="41"/>
  <c r="AX59" i="41"/>
  <c r="AW59" i="41"/>
  <c r="AV59" i="41"/>
  <c r="BN59" i="41" s="1"/>
  <c r="AU59" i="41"/>
  <c r="AT59" i="41"/>
  <c r="AS59" i="41"/>
  <c r="AR59" i="41"/>
  <c r="AQ59" i="41"/>
  <c r="AP59" i="41"/>
  <c r="BL59" i="41" s="1"/>
  <c r="AO59" i="41"/>
  <c r="AN59" i="41"/>
  <c r="BK59" i="41" s="1"/>
  <c r="AM59" i="41"/>
  <c r="AL59" i="41"/>
  <c r="AK59" i="41"/>
  <c r="AJ59" i="41"/>
  <c r="BJ59" i="41" s="1"/>
  <c r="AI59" i="41"/>
  <c r="AH59" i="41"/>
  <c r="AG59" i="41"/>
  <c r="BQ58" i="41"/>
  <c r="BM58" i="41"/>
  <c r="BI58" i="41"/>
  <c r="BG58" i="41"/>
  <c r="BF58" i="41"/>
  <c r="BE58" i="41"/>
  <c r="BD58" i="41"/>
  <c r="BC58" i="41"/>
  <c r="BB58" i="41"/>
  <c r="BP58" i="41" s="1"/>
  <c r="BA58" i="41"/>
  <c r="AZ58" i="41"/>
  <c r="BO58" i="41" s="1"/>
  <c r="AY58" i="41"/>
  <c r="AX58" i="41"/>
  <c r="AW58" i="41"/>
  <c r="AV58" i="41"/>
  <c r="BN58" i="41" s="1"/>
  <c r="AU58" i="41"/>
  <c r="AT58" i="41"/>
  <c r="AS58" i="41"/>
  <c r="AR58" i="41"/>
  <c r="AQ58" i="41"/>
  <c r="AP58" i="41"/>
  <c r="BL58" i="41" s="1"/>
  <c r="AO58" i="41"/>
  <c r="AN58" i="41"/>
  <c r="BK58" i="41" s="1"/>
  <c r="AM58" i="41"/>
  <c r="AL58" i="41"/>
  <c r="AK58" i="41"/>
  <c r="AJ58" i="41"/>
  <c r="BJ58" i="41" s="1"/>
  <c r="AI58" i="41"/>
  <c r="AH58" i="41"/>
  <c r="AG58" i="41"/>
  <c r="BQ57" i="41"/>
  <c r="BM57" i="41"/>
  <c r="BI57" i="41"/>
  <c r="BG57" i="41"/>
  <c r="BF57" i="41"/>
  <c r="BE57" i="41"/>
  <c r="BD57" i="41"/>
  <c r="BC57" i="41"/>
  <c r="BB57" i="41"/>
  <c r="BP57" i="41" s="1"/>
  <c r="BA57" i="41"/>
  <c r="AZ57" i="41"/>
  <c r="BO57" i="41" s="1"/>
  <c r="AY57" i="41"/>
  <c r="AX57" i="41"/>
  <c r="AW57" i="41"/>
  <c r="AV57" i="41"/>
  <c r="BN57" i="41" s="1"/>
  <c r="AU57" i="41"/>
  <c r="AT57" i="41"/>
  <c r="AS57" i="41"/>
  <c r="AR57" i="41"/>
  <c r="AQ57" i="41"/>
  <c r="AP57" i="41"/>
  <c r="BL57" i="41" s="1"/>
  <c r="AO57" i="41"/>
  <c r="AN57" i="41"/>
  <c r="BK57" i="41" s="1"/>
  <c r="AM57" i="41"/>
  <c r="AL57" i="41"/>
  <c r="AK57" i="41"/>
  <c r="AJ57" i="41"/>
  <c r="BJ57" i="41" s="1"/>
  <c r="AI57" i="41"/>
  <c r="AH57" i="41"/>
  <c r="AG57" i="41"/>
  <c r="BQ56" i="41"/>
  <c r="BM56" i="41"/>
  <c r="BI56" i="41"/>
  <c r="BG56" i="41"/>
  <c r="BF56" i="41"/>
  <c r="BE56" i="41"/>
  <c r="BD56" i="41"/>
  <c r="BC56" i="41"/>
  <c r="BB56" i="41"/>
  <c r="BP56" i="41" s="1"/>
  <c r="BA56" i="41"/>
  <c r="AZ56" i="41"/>
  <c r="BO56" i="41" s="1"/>
  <c r="AY56" i="41"/>
  <c r="AX56" i="41"/>
  <c r="AW56" i="41"/>
  <c r="AV56" i="41"/>
  <c r="BN56" i="41" s="1"/>
  <c r="AU56" i="41"/>
  <c r="AT56" i="41"/>
  <c r="AS56" i="41"/>
  <c r="AR56" i="41"/>
  <c r="AQ56" i="41"/>
  <c r="AP56" i="41"/>
  <c r="BL56" i="41" s="1"/>
  <c r="AO56" i="41"/>
  <c r="AN56" i="41"/>
  <c r="BK56" i="41" s="1"/>
  <c r="AM56" i="41"/>
  <c r="AL56" i="41"/>
  <c r="AK56" i="41"/>
  <c r="AJ56" i="41"/>
  <c r="BJ56" i="41" s="1"/>
  <c r="AI56" i="41"/>
  <c r="AH56" i="41"/>
  <c r="AG56" i="41"/>
  <c r="BQ55" i="41"/>
  <c r="BM55" i="41"/>
  <c r="BI55" i="41"/>
  <c r="BG55" i="41"/>
  <c r="BF55" i="41"/>
  <c r="BE55" i="41"/>
  <c r="BD55" i="41"/>
  <c r="BC55" i="41"/>
  <c r="BB55" i="41"/>
  <c r="BP55" i="41" s="1"/>
  <c r="BA55" i="41"/>
  <c r="AZ55" i="41"/>
  <c r="BO55" i="41" s="1"/>
  <c r="AY55" i="41"/>
  <c r="AX55" i="41"/>
  <c r="AW55" i="41"/>
  <c r="AV55" i="41"/>
  <c r="BN55" i="41" s="1"/>
  <c r="AU55" i="41"/>
  <c r="AT55" i="41"/>
  <c r="AS55" i="41"/>
  <c r="AR55" i="41"/>
  <c r="AQ55" i="41"/>
  <c r="AP55" i="41"/>
  <c r="BL55" i="41" s="1"/>
  <c r="AO55" i="41"/>
  <c r="AN55" i="41"/>
  <c r="BK55" i="41" s="1"/>
  <c r="AM55" i="41"/>
  <c r="AL55" i="41"/>
  <c r="AK55" i="41"/>
  <c r="AJ55" i="41"/>
  <c r="BJ55" i="41" s="1"/>
  <c r="AI55" i="41"/>
  <c r="AH55" i="41"/>
  <c r="AG55" i="41"/>
  <c r="BQ54" i="41"/>
  <c r="BM54" i="41"/>
  <c r="BI54" i="41"/>
  <c r="BG54" i="41"/>
  <c r="BF54" i="41"/>
  <c r="BE54" i="41"/>
  <c r="BD54" i="41"/>
  <c r="BC54" i="41"/>
  <c r="BB54" i="41"/>
  <c r="BP54" i="41" s="1"/>
  <c r="BA54" i="41"/>
  <c r="AZ54" i="41"/>
  <c r="BO54" i="41" s="1"/>
  <c r="AY54" i="41"/>
  <c r="AX54" i="41"/>
  <c r="AW54" i="41"/>
  <c r="AV54" i="41"/>
  <c r="BN54" i="41" s="1"/>
  <c r="AU54" i="41"/>
  <c r="AT54" i="41"/>
  <c r="AS54" i="41"/>
  <c r="AR54" i="41"/>
  <c r="AQ54" i="41"/>
  <c r="AP54" i="41"/>
  <c r="BL54" i="41" s="1"/>
  <c r="AO54" i="41"/>
  <c r="AN54" i="41"/>
  <c r="BK54" i="41" s="1"/>
  <c r="AM54" i="41"/>
  <c r="AL54" i="41"/>
  <c r="AK54" i="41"/>
  <c r="AJ54" i="41"/>
  <c r="BJ54" i="41" s="1"/>
  <c r="AI54" i="41"/>
  <c r="AH54" i="41"/>
  <c r="AG54" i="41"/>
  <c r="BQ53" i="41"/>
  <c r="BM53" i="41"/>
  <c r="BI53" i="41"/>
  <c r="BG53" i="41"/>
  <c r="BF53" i="41"/>
  <c r="BE53" i="41"/>
  <c r="BD53" i="41"/>
  <c r="BC53" i="41"/>
  <c r="BB53" i="41"/>
  <c r="BP53" i="41" s="1"/>
  <c r="BA53" i="41"/>
  <c r="AZ53" i="41"/>
  <c r="BO53" i="41" s="1"/>
  <c r="AY53" i="41"/>
  <c r="AX53" i="41"/>
  <c r="AW53" i="41"/>
  <c r="AV53" i="41"/>
  <c r="BN53" i="41" s="1"/>
  <c r="AU53" i="41"/>
  <c r="AT53" i="41"/>
  <c r="AS53" i="41"/>
  <c r="AR53" i="41"/>
  <c r="AQ53" i="41"/>
  <c r="AP53" i="41"/>
  <c r="BL53" i="41" s="1"/>
  <c r="AO53" i="41"/>
  <c r="AN53" i="41"/>
  <c r="BK53" i="41" s="1"/>
  <c r="AM53" i="41"/>
  <c r="AL53" i="41"/>
  <c r="AK53" i="41"/>
  <c r="AJ53" i="41"/>
  <c r="BJ53" i="41" s="1"/>
  <c r="AI53" i="41"/>
  <c r="AH53" i="41"/>
  <c r="AG53" i="41"/>
  <c r="BQ52" i="41"/>
  <c r="BM52" i="41"/>
  <c r="BI52" i="41"/>
  <c r="BG52" i="41"/>
  <c r="BF52" i="41"/>
  <c r="BE52" i="41"/>
  <c r="BD52" i="41"/>
  <c r="BC52" i="41"/>
  <c r="BB52" i="41"/>
  <c r="BP52" i="41" s="1"/>
  <c r="BA52" i="41"/>
  <c r="AZ52" i="41"/>
  <c r="BO52" i="41" s="1"/>
  <c r="AY52" i="41"/>
  <c r="AX52" i="41"/>
  <c r="AW52" i="41"/>
  <c r="AV52" i="41"/>
  <c r="BN52" i="41" s="1"/>
  <c r="AU52" i="41"/>
  <c r="AT52" i="41"/>
  <c r="AS52" i="41"/>
  <c r="AR52" i="41"/>
  <c r="AQ52" i="41"/>
  <c r="AP52" i="41"/>
  <c r="BL52" i="41" s="1"/>
  <c r="AO52" i="41"/>
  <c r="AN52" i="41"/>
  <c r="BK52" i="41" s="1"/>
  <c r="AM52" i="41"/>
  <c r="AL52" i="41"/>
  <c r="AK52" i="41"/>
  <c r="AJ52" i="41"/>
  <c r="BJ52" i="41" s="1"/>
  <c r="AI52" i="41"/>
  <c r="AH52" i="41"/>
  <c r="AG52" i="41"/>
  <c r="BQ51" i="41"/>
  <c r="BM51" i="41"/>
  <c r="BI51" i="41"/>
  <c r="BG51" i="41"/>
  <c r="BF51" i="41"/>
  <c r="BE51" i="41"/>
  <c r="BD51" i="41"/>
  <c r="BC51" i="41"/>
  <c r="BB51" i="41"/>
  <c r="BP51" i="41" s="1"/>
  <c r="BA51" i="41"/>
  <c r="AZ51" i="41"/>
  <c r="BO51" i="41" s="1"/>
  <c r="AY51" i="41"/>
  <c r="AX51" i="41"/>
  <c r="AW51" i="41"/>
  <c r="AV51" i="41"/>
  <c r="BN51" i="41" s="1"/>
  <c r="AU51" i="41"/>
  <c r="AT51" i="41"/>
  <c r="AS51" i="41"/>
  <c r="AR51" i="41"/>
  <c r="AQ51" i="41"/>
  <c r="AP51" i="41"/>
  <c r="BL51" i="41" s="1"/>
  <c r="AO51" i="41"/>
  <c r="AN51" i="41"/>
  <c r="BK51" i="41" s="1"/>
  <c r="AM51" i="41"/>
  <c r="AL51" i="41"/>
  <c r="AK51" i="41"/>
  <c r="AJ51" i="41"/>
  <c r="BJ51" i="41" s="1"/>
  <c r="AI51" i="41"/>
  <c r="AH51" i="41"/>
  <c r="AG51" i="41"/>
  <c r="BQ50" i="41"/>
  <c r="BM50" i="41"/>
  <c r="BI50" i="41"/>
  <c r="BG50" i="41"/>
  <c r="BF50" i="41"/>
  <c r="BE50" i="41"/>
  <c r="BD50" i="41"/>
  <c r="BC50" i="41"/>
  <c r="BB50" i="41"/>
  <c r="BP50" i="41" s="1"/>
  <c r="BA50" i="41"/>
  <c r="AZ50" i="41"/>
  <c r="BO50" i="41" s="1"/>
  <c r="AY50" i="41"/>
  <c r="AX50" i="41"/>
  <c r="AW50" i="41"/>
  <c r="AV50" i="41"/>
  <c r="BN50" i="41" s="1"/>
  <c r="AU50" i="41"/>
  <c r="AT50" i="41"/>
  <c r="AS50" i="41"/>
  <c r="AR50" i="41"/>
  <c r="AQ50" i="41"/>
  <c r="AP50" i="41"/>
  <c r="BL50" i="41" s="1"/>
  <c r="AO50" i="41"/>
  <c r="AN50" i="41"/>
  <c r="BK50" i="41" s="1"/>
  <c r="AM50" i="41"/>
  <c r="AL50" i="41"/>
  <c r="AK50" i="41"/>
  <c r="AJ50" i="41"/>
  <c r="BJ50" i="41" s="1"/>
  <c r="AI50" i="41"/>
  <c r="AH50" i="41"/>
  <c r="AG50" i="41"/>
  <c r="BQ49" i="41"/>
  <c r="BM49" i="41"/>
  <c r="BI49" i="41"/>
  <c r="BG49" i="41"/>
  <c r="BF49" i="41"/>
  <c r="BE49" i="41"/>
  <c r="BD49" i="41"/>
  <c r="BC49" i="41"/>
  <c r="BB49" i="41"/>
  <c r="BP49" i="41" s="1"/>
  <c r="BA49" i="41"/>
  <c r="AZ49" i="41"/>
  <c r="BO49" i="41" s="1"/>
  <c r="AY49" i="41"/>
  <c r="AX49" i="41"/>
  <c r="AW49" i="41"/>
  <c r="AV49" i="41"/>
  <c r="BN49" i="41" s="1"/>
  <c r="AU49" i="41"/>
  <c r="AT49" i="41"/>
  <c r="AS49" i="41"/>
  <c r="AR49" i="41"/>
  <c r="AQ49" i="41"/>
  <c r="AP49" i="41"/>
  <c r="BL49" i="41" s="1"/>
  <c r="AO49" i="41"/>
  <c r="AN49" i="41"/>
  <c r="BK49" i="41" s="1"/>
  <c r="AM49" i="41"/>
  <c r="AL49" i="41"/>
  <c r="AK49" i="41"/>
  <c r="AJ49" i="41"/>
  <c r="BJ49" i="41" s="1"/>
  <c r="AI49" i="41"/>
  <c r="AH49" i="41"/>
  <c r="AG49" i="41"/>
  <c r="BQ48" i="41"/>
  <c r="BM48" i="41"/>
  <c r="BI48" i="41"/>
  <c r="BG48" i="41"/>
  <c r="BF48" i="41"/>
  <c r="BE48" i="41"/>
  <c r="BD48" i="41"/>
  <c r="BC48" i="41"/>
  <c r="BB48" i="41"/>
  <c r="BP48" i="41" s="1"/>
  <c r="BA48" i="41"/>
  <c r="AZ48" i="41"/>
  <c r="BO48" i="41" s="1"/>
  <c r="AY48" i="41"/>
  <c r="AX48" i="41"/>
  <c r="AW48" i="41"/>
  <c r="AV48" i="41"/>
  <c r="BN48" i="41" s="1"/>
  <c r="AU48" i="41"/>
  <c r="AT48" i="41"/>
  <c r="AS48" i="41"/>
  <c r="AR48" i="41"/>
  <c r="AQ48" i="41"/>
  <c r="AP48" i="41"/>
  <c r="BL48" i="41" s="1"/>
  <c r="AO48" i="41"/>
  <c r="AN48" i="41"/>
  <c r="BK48" i="41" s="1"/>
  <c r="AM48" i="41"/>
  <c r="AL48" i="41"/>
  <c r="AK48" i="41"/>
  <c r="AJ48" i="41"/>
  <c r="BJ48" i="41" s="1"/>
  <c r="AI48" i="41"/>
  <c r="AH48" i="41"/>
  <c r="AG48" i="41"/>
  <c r="BQ47" i="41"/>
  <c r="BM47" i="41"/>
  <c r="BI47" i="41"/>
  <c r="BG47" i="41"/>
  <c r="BF47" i="41"/>
  <c r="BE47" i="41"/>
  <c r="BD47" i="41"/>
  <c r="BC47" i="41"/>
  <c r="BB47" i="41"/>
  <c r="BP47" i="41" s="1"/>
  <c r="BA47" i="41"/>
  <c r="AZ47" i="41"/>
  <c r="BO47" i="41" s="1"/>
  <c r="AY47" i="41"/>
  <c r="AX47" i="41"/>
  <c r="AW47" i="41"/>
  <c r="AV47" i="41"/>
  <c r="BN47" i="41" s="1"/>
  <c r="AU47" i="41"/>
  <c r="AT47" i="41"/>
  <c r="AS47" i="41"/>
  <c r="AR47" i="41"/>
  <c r="AQ47" i="41"/>
  <c r="AP47" i="41"/>
  <c r="BL47" i="41" s="1"/>
  <c r="AO47" i="41"/>
  <c r="AN47" i="41"/>
  <c r="BK47" i="41" s="1"/>
  <c r="AM47" i="41"/>
  <c r="AL47" i="41"/>
  <c r="AK47" i="41"/>
  <c r="AJ47" i="41"/>
  <c r="BJ47" i="41" s="1"/>
  <c r="AI47" i="41"/>
  <c r="AH47" i="41"/>
  <c r="AG47" i="41"/>
  <c r="BQ46" i="41"/>
  <c r="BM46" i="41"/>
  <c r="BI46" i="41"/>
  <c r="BG46" i="41"/>
  <c r="BF46" i="41"/>
  <c r="BE46" i="41"/>
  <c r="BD46" i="41"/>
  <c r="BC46" i="41"/>
  <c r="BB46" i="41"/>
  <c r="BP46" i="41" s="1"/>
  <c r="BA46" i="41"/>
  <c r="AZ46" i="41"/>
  <c r="BO46" i="41" s="1"/>
  <c r="AY46" i="41"/>
  <c r="AX46" i="41"/>
  <c r="AW46" i="41"/>
  <c r="AV46" i="41"/>
  <c r="BN46" i="41" s="1"/>
  <c r="AU46" i="41"/>
  <c r="AT46" i="41"/>
  <c r="AS46" i="41"/>
  <c r="AR46" i="41"/>
  <c r="AQ46" i="41"/>
  <c r="AP46" i="41"/>
  <c r="BL46" i="41" s="1"/>
  <c r="AO46" i="41"/>
  <c r="AN46" i="41"/>
  <c r="BK46" i="41" s="1"/>
  <c r="AM46" i="41"/>
  <c r="AL46" i="41"/>
  <c r="AK46" i="41"/>
  <c r="AJ46" i="41"/>
  <c r="BJ46" i="41" s="1"/>
  <c r="AI46" i="41"/>
  <c r="AH46" i="41"/>
  <c r="AG46" i="41"/>
  <c r="BQ45" i="41"/>
  <c r="BM45" i="41"/>
  <c r="BI45" i="41"/>
  <c r="BG45" i="41"/>
  <c r="BF45" i="41"/>
  <c r="BE45" i="41"/>
  <c r="BD45" i="41"/>
  <c r="BC45" i="41"/>
  <c r="BB45" i="41"/>
  <c r="BP45" i="41" s="1"/>
  <c r="BA45" i="41"/>
  <c r="AZ45" i="41"/>
  <c r="BO45" i="41" s="1"/>
  <c r="AY45" i="41"/>
  <c r="AX45" i="41"/>
  <c r="AW45" i="41"/>
  <c r="AV45" i="41"/>
  <c r="BN45" i="41" s="1"/>
  <c r="AU45" i="41"/>
  <c r="AT45" i="41"/>
  <c r="AS45" i="41"/>
  <c r="AR45" i="41"/>
  <c r="AQ45" i="41"/>
  <c r="AP45" i="41"/>
  <c r="BL45" i="41" s="1"/>
  <c r="AO45" i="41"/>
  <c r="AN45" i="41"/>
  <c r="BK45" i="41" s="1"/>
  <c r="AM45" i="41"/>
  <c r="AL45" i="41"/>
  <c r="AK45" i="41"/>
  <c r="AJ45" i="41"/>
  <c r="BJ45" i="41" s="1"/>
  <c r="AI45" i="41"/>
  <c r="AH45" i="41"/>
  <c r="AG45" i="41"/>
  <c r="BQ44" i="41"/>
  <c r="BM44" i="41"/>
  <c r="BI44" i="41"/>
  <c r="BG44" i="41"/>
  <c r="BF44" i="41"/>
  <c r="BE44" i="41"/>
  <c r="BD44" i="41"/>
  <c r="BC44" i="41"/>
  <c r="BB44" i="41"/>
  <c r="BP44" i="41" s="1"/>
  <c r="BA44" i="41"/>
  <c r="AZ44" i="41"/>
  <c r="BO44" i="41" s="1"/>
  <c r="AY44" i="41"/>
  <c r="AX44" i="41"/>
  <c r="AW44" i="41"/>
  <c r="AV44" i="41"/>
  <c r="BN44" i="41" s="1"/>
  <c r="AU44" i="41"/>
  <c r="AT44" i="41"/>
  <c r="AS44" i="41"/>
  <c r="AR44" i="41"/>
  <c r="AQ44" i="41"/>
  <c r="AP44" i="41"/>
  <c r="BL44" i="41" s="1"/>
  <c r="AO44" i="41"/>
  <c r="AN44" i="41"/>
  <c r="BK44" i="41" s="1"/>
  <c r="AM44" i="41"/>
  <c r="AL44" i="41"/>
  <c r="AK44" i="41"/>
  <c r="AJ44" i="41"/>
  <c r="BJ44" i="41" s="1"/>
  <c r="AI44" i="41"/>
  <c r="AH44" i="41"/>
  <c r="AG44" i="41"/>
  <c r="BQ43" i="41"/>
  <c r="BM43" i="41"/>
  <c r="BI43" i="41"/>
  <c r="BG43" i="41"/>
  <c r="BF43" i="41"/>
  <c r="BE43" i="41"/>
  <c r="BD43" i="41"/>
  <c r="BC43" i="41"/>
  <c r="BB43" i="41"/>
  <c r="BP43" i="41" s="1"/>
  <c r="BA43" i="41"/>
  <c r="AZ43" i="41"/>
  <c r="BO43" i="41" s="1"/>
  <c r="AY43" i="41"/>
  <c r="AX43" i="41"/>
  <c r="AW43" i="41"/>
  <c r="AV43" i="41"/>
  <c r="BN43" i="41" s="1"/>
  <c r="AU43" i="41"/>
  <c r="AT43" i="41"/>
  <c r="AS43" i="41"/>
  <c r="AR43" i="41"/>
  <c r="AQ43" i="41"/>
  <c r="AP43" i="41"/>
  <c r="BL43" i="41" s="1"/>
  <c r="AO43" i="41"/>
  <c r="AN43" i="41"/>
  <c r="BK43" i="41" s="1"/>
  <c r="AM43" i="41"/>
  <c r="AL43" i="41"/>
  <c r="AK43" i="41"/>
  <c r="AJ43" i="41"/>
  <c r="BJ43" i="41" s="1"/>
  <c r="AI43" i="41"/>
  <c r="AH43" i="41"/>
  <c r="AG43" i="41"/>
  <c r="BQ42" i="41"/>
  <c r="BM42" i="41"/>
  <c r="BI42" i="41"/>
  <c r="BG42" i="41"/>
  <c r="BF42" i="41"/>
  <c r="BE42" i="41"/>
  <c r="BD42" i="41"/>
  <c r="BC42" i="41"/>
  <c r="BB42" i="41"/>
  <c r="BP42" i="41" s="1"/>
  <c r="BA42" i="41"/>
  <c r="AZ42" i="41"/>
  <c r="BO42" i="41" s="1"/>
  <c r="AY42" i="41"/>
  <c r="AX42" i="41"/>
  <c r="AW42" i="41"/>
  <c r="AV42" i="41"/>
  <c r="BN42" i="41" s="1"/>
  <c r="AU42" i="41"/>
  <c r="AT42" i="41"/>
  <c r="AS42" i="41"/>
  <c r="AR42" i="41"/>
  <c r="AQ42" i="41"/>
  <c r="AP42" i="41"/>
  <c r="BL42" i="41" s="1"/>
  <c r="AO42" i="41"/>
  <c r="AN42" i="41"/>
  <c r="BK42" i="41" s="1"/>
  <c r="AM42" i="41"/>
  <c r="AL42" i="41"/>
  <c r="AK42" i="41"/>
  <c r="AJ42" i="41"/>
  <c r="BJ42" i="41" s="1"/>
  <c r="AI42" i="41"/>
  <c r="AH42" i="41"/>
  <c r="AG42" i="41"/>
  <c r="BQ41" i="41"/>
  <c r="BM41" i="41"/>
  <c r="BI41" i="41"/>
  <c r="BG41" i="41"/>
  <c r="BF41" i="41"/>
  <c r="BE41" i="41"/>
  <c r="BD41" i="41"/>
  <c r="BC41" i="41"/>
  <c r="BB41" i="41"/>
  <c r="BP41" i="41" s="1"/>
  <c r="BA41" i="41"/>
  <c r="AZ41" i="41"/>
  <c r="BO41" i="41" s="1"/>
  <c r="AY41" i="41"/>
  <c r="AX41" i="41"/>
  <c r="AW41" i="41"/>
  <c r="AV41" i="41"/>
  <c r="BN41" i="41" s="1"/>
  <c r="AU41" i="41"/>
  <c r="AT41" i="41"/>
  <c r="AS41" i="41"/>
  <c r="AR41" i="41"/>
  <c r="AQ41" i="41"/>
  <c r="AP41" i="41"/>
  <c r="BL41" i="41" s="1"/>
  <c r="AO41" i="41"/>
  <c r="AN41" i="41"/>
  <c r="BK41" i="41" s="1"/>
  <c r="AM41" i="41"/>
  <c r="AL41" i="41"/>
  <c r="AK41" i="41"/>
  <c r="AJ41" i="41"/>
  <c r="BJ41" i="41" s="1"/>
  <c r="AI41" i="41"/>
  <c r="AH41" i="41"/>
  <c r="AG41" i="41"/>
  <c r="BQ40" i="41"/>
  <c r="BM40" i="41"/>
  <c r="BI40" i="41"/>
  <c r="BG40" i="41"/>
  <c r="BF40" i="41"/>
  <c r="BE40" i="41"/>
  <c r="BD40" i="41"/>
  <c r="BC40" i="41"/>
  <c r="BB40" i="41"/>
  <c r="BP40" i="41" s="1"/>
  <c r="BA40" i="41"/>
  <c r="AZ40" i="41"/>
  <c r="BO40" i="41" s="1"/>
  <c r="AY40" i="41"/>
  <c r="AX40" i="41"/>
  <c r="AW40" i="41"/>
  <c r="AV40" i="41"/>
  <c r="BN40" i="41" s="1"/>
  <c r="AU40" i="41"/>
  <c r="AT40" i="41"/>
  <c r="AS40" i="41"/>
  <c r="AR40" i="41"/>
  <c r="AQ40" i="41"/>
  <c r="AP40" i="41"/>
  <c r="BL40" i="41" s="1"/>
  <c r="AO40" i="41"/>
  <c r="AN40" i="41"/>
  <c r="BK40" i="41" s="1"/>
  <c r="AM40" i="41"/>
  <c r="AL40" i="41"/>
  <c r="AK40" i="41"/>
  <c r="AJ40" i="41"/>
  <c r="BJ40" i="41" s="1"/>
  <c r="AI40" i="41"/>
  <c r="AH40" i="41"/>
  <c r="AG40" i="41"/>
  <c r="BQ39" i="41"/>
  <c r="BM39" i="41"/>
  <c r="BI39" i="41"/>
  <c r="BG39" i="41"/>
  <c r="BF39" i="41"/>
  <c r="BE39" i="41"/>
  <c r="BD39" i="41"/>
  <c r="BC39" i="41"/>
  <c r="BB39" i="41"/>
  <c r="BP39" i="41" s="1"/>
  <c r="BA39" i="41"/>
  <c r="AZ39" i="41"/>
  <c r="BO39" i="41" s="1"/>
  <c r="AY39" i="41"/>
  <c r="AX39" i="41"/>
  <c r="AW39" i="41"/>
  <c r="AV39" i="41"/>
  <c r="BN39" i="41" s="1"/>
  <c r="AU39" i="41"/>
  <c r="AT39" i="41"/>
  <c r="AS39" i="41"/>
  <c r="AR39" i="41"/>
  <c r="AQ39" i="41"/>
  <c r="AP39" i="41"/>
  <c r="BL39" i="41" s="1"/>
  <c r="AO39" i="41"/>
  <c r="AN39" i="41"/>
  <c r="BK39" i="41" s="1"/>
  <c r="AM39" i="41"/>
  <c r="AL39" i="41"/>
  <c r="AK39" i="41"/>
  <c r="AJ39" i="41"/>
  <c r="BJ39" i="41" s="1"/>
  <c r="AI39" i="41"/>
  <c r="AH39" i="41"/>
  <c r="AG39" i="41"/>
  <c r="BQ38" i="41"/>
  <c r="BM38" i="41"/>
  <c r="BI38" i="41"/>
  <c r="BG38" i="41"/>
  <c r="BF38" i="41"/>
  <c r="BE38" i="41"/>
  <c r="BD38" i="41"/>
  <c r="BC38" i="41"/>
  <c r="BB38" i="41"/>
  <c r="BP38" i="41" s="1"/>
  <c r="BA38" i="41"/>
  <c r="AZ38" i="41"/>
  <c r="BO38" i="41" s="1"/>
  <c r="AY38" i="41"/>
  <c r="AX38" i="41"/>
  <c r="AW38" i="41"/>
  <c r="AV38" i="41"/>
  <c r="BN38" i="41" s="1"/>
  <c r="AU38" i="41"/>
  <c r="AT38" i="41"/>
  <c r="AS38" i="41"/>
  <c r="AR38" i="41"/>
  <c r="AQ38" i="41"/>
  <c r="AP38" i="41"/>
  <c r="BL38" i="41" s="1"/>
  <c r="AO38" i="41"/>
  <c r="AN38" i="41"/>
  <c r="BK38" i="41" s="1"/>
  <c r="AM38" i="41"/>
  <c r="AL38" i="41"/>
  <c r="AK38" i="41"/>
  <c r="AJ38" i="41"/>
  <c r="BJ38" i="41" s="1"/>
  <c r="AI38" i="41"/>
  <c r="AH38" i="41"/>
  <c r="AG38" i="41"/>
  <c r="BQ37" i="41"/>
  <c r="BM37" i="41"/>
  <c r="BI37" i="41"/>
  <c r="BG37" i="41"/>
  <c r="BF37" i="41"/>
  <c r="BE37" i="41"/>
  <c r="BD37" i="41"/>
  <c r="BC37" i="41"/>
  <c r="BB37" i="41"/>
  <c r="BP37" i="41" s="1"/>
  <c r="BA37" i="41"/>
  <c r="AZ37" i="41"/>
  <c r="BO37" i="41" s="1"/>
  <c r="AY37" i="41"/>
  <c r="AX37" i="41"/>
  <c r="AW37" i="41"/>
  <c r="AV37" i="41"/>
  <c r="BN37" i="41" s="1"/>
  <c r="AU37" i="41"/>
  <c r="AT37" i="41"/>
  <c r="AS37" i="41"/>
  <c r="AR37" i="41"/>
  <c r="AQ37" i="41"/>
  <c r="AP37" i="41"/>
  <c r="BL37" i="41" s="1"/>
  <c r="AO37" i="41"/>
  <c r="AN37" i="41"/>
  <c r="BK37" i="41" s="1"/>
  <c r="AM37" i="41"/>
  <c r="AL37" i="41"/>
  <c r="AK37" i="41"/>
  <c r="AJ37" i="41"/>
  <c r="BJ37" i="41" s="1"/>
  <c r="AI37" i="41"/>
  <c r="AH37" i="41"/>
  <c r="AG37" i="41"/>
  <c r="BQ36" i="41"/>
  <c r="BM36" i="41"/>
  <c r="BI36" i="41"/>
  <c r="BG36" i="41"/>
  <c r="BF36" i="41"/>
  <c r="BE36" i="41"/>
  <c r="BD36" i="41"/>
  <c r="BC36" i="41"/>
  <c r="BB36" i="41"/>
  <c r="BP36" i="41" s="1"/>
  <c r="BA36" i="41"/>
  <c r="AZ36" i="41"/>
  <c r="BO36" i="41" s="1"/>
  <c r="AY36" i="41"/>
  <c r="AX36" i="41"/>
  <c r="AW36" i="41"/>
  <c r="AV36" i="41"/>
  <c r="BN36" i="41" s="1"/>
  <c r="AU36" i="41"/>
  <c r="AT36" i="41"/>
  <c r="AS36" i="41"/>
  <c r="AR36" i="41"/>
  <c r="AQ36" i="41"/>
  <c r="AP36" i="41"/>
  <c r="BL36" i="41" s="1"/>
  <c r="AO36" i="41"/>
  <c r="AN36" i="41"/>
  <c r="BK36" i="41" s="1"/>
  <c r="AM36" i="41"/>
  <c r="AL36" i="41"/>
  <c r="AK36" i="41"/>
  <c r="AJ36" i="41"/>
  <c r="BJ36" i="41" s="1"/>
  <c r="AI36" i="41"/>
  <c r="AH36" i="41"/>
  <c r="AG36" i="41"/>
  <c r="BQ35" i="41"/>
  <c r="BM35" i="41"/>
  <c r="BI35" i="41"/>
  <c r="BG35" i="41"/>
  <c r="BF35" i="41"/>
  <c r="BE35" i="41"/>
  <c r="BD35" i="41"/>
  <c r="BC35" i="41"/>
  <c r="BB35" i="41"/>
  <c r="BP35" i="41" s="1"/>
  <c r="BA35" i="41"/>
  <c r="AZ35" i="41"/>
  <c r="BO35" i="41" s="1"/>
  <c r="AY35" i="41"/>
  <c r="AX35" i="41"/>
  <c r="AW35" i="41"/>
  <c r="AV35" i="41"/>
  <c r="BN35" i="41" s="1"/>
  <c r="AU35" i="41"/>
  <c r="AT35" i="41"/>
  <c r="AS35" i="41"/>
  <c r="AR35" i="41"/>
  <c r="AQ35" i="41"/>
  <c r="AP35" i="41"/>
  <c r="BL35" i="41" s="1"/>
  <c r="AO35" i="41"/>
  <c r="AN35" i="41"/>
  <c r="BK35" i="41" s="1"/>
  <c r="AM35" i="41"/>
  <c r="AL35" i="41"/>
  <c r="AK35" i="41"/>
  <c r="AJ35" i="41"/>
  <c r="BJ35" i="41" s="1"/>
  <c r="AI35" i="41"/>
  <c r="AH35" i="41"/>
  <c r="AG35" i="41"/>
  <c r="BQ34" i="41"/>
  <c r="BM34" i="41"/>
  <c r="BI34" i="41"/>
  <c r="BG34" i="41"/>
  <c r="BF34" i="41"/>
  <c r="BE34" i="41"/>
  <c r="BD34" i="41"/>
  <c r="BC34" i="41"/>
  <c r="BB34" i="41"/>
  <c r="BP34" i="41" s="1"/>
  <c r="BA34" i="41"/>
  <c r="AZ34" i="41"/>
  <c r="BO34" i="41" s="1"/>
  <c r="AY34" i="41"/>
  <c r="AX34" i="41"/>
  <c r="AW34" i="41"/>
  <c r="AV34" i="41"/>
  <c r="BN34" i="41" s="1"/>
  <c r="AU34" i="41"/>
  <c r="AT34" i="41"/>
  <c r="AS34" i="41"/>
  <c r="AR34" i="41"/>
  <c r="AQ34" i="41"/>
  <c r="AP34" i="41"/>
  <c r="BL34" i="41" s="1"/>
  <c r="AO34" i="41"/>
  <c r="AN34" i="41"/>
  <c r="BK34" i="41" s="1"/>
  <c r="AM34" i="41"/>
  <c r="AL34" i="41"/>
  <c r="AK34" i="41"/>
  <c r="AJ34" i="41"/>
  <c r="BJ34" i="41" s="1"/>
  <c r="AI34" i="41"/>
  <c r="AH34" i="41"/>
  <c r="AG34" i="41"/>
  <c r="BQ33" i="41"/>
  <c r="BM33" i="41"/>
  <c r="BI33" i="41"/>
  <c r="BG33" i="41"/>
  <c r="BF33" i="41"/>
  <c r="BE33" i="41"/>
  <c r="BD33" i="41"/>
  <c r="BC33" i="41"/>
  <c r="BB33" i="41"/>
  <c r="BP33" i="41" s="1"/>
  <c r="BA33" i="41"/>
  <c r="AZ33" i="41"/>
  <c r="BO33" i="41" s="1"/>
  <c r="AY33" i="41"/>
  <c r="AX33" i="41"/>
  <c r="AW33" i="41"/>
  <c r="AV33" i="41"/>
  <c r="BN33" i="41" s="1"/>
  <c r="AU33" i="41"/>
  <c r="AT33" i="41"/>
  <c r="AS33" i="41"/>
  <c r="AR33" i="41"/>
  <c r="AQ33" i="41"/>
  <c r="AP33" i="41"/>
  <c r="BL33" i="41" s="1"/>
  <c r="AO33" i="41"/>
  <c r="AN33" i="41"/>
  <c r="BK33" i="41" s="1"/>
  <c r="AM33" i="41"/>
  <c r="AL33" i="41"/>
  <c r="AK33" i="41"/>
  <c r="AJ33" i="41"/>
  <c r="BJ33" i="41" s="1"/>
  <c r="AI33" i="41"/>
  <c r="AH33" i="41"/>
  <c r="AG33" i="41"/>
  <c r="BQ32" i="41"/>
  <c r="BM32" i="41"/>
  <c r="BI32" i="41"/>
  <c r="BG32" i="41"/>
  <c r="BF32" i="41"/>
  <c r="BE32" i="41"/>
  <c r="BD32" i="41"/>
  <c r="BC32" i="41"/>
  <c r="BB32" i="41"/>
  <c r="BP32" i="41" s="1"/>
  <c r="BA32" i="41"/>
  <c r="AZ32" i="41"/>
  <c r="BO32" i="41" s="1"/>
  <c r="AY32" i="41"/>
  <c r="AX32" i="41"/>
  <c r="AW32" i="41"/>
  <c r="AV32" i="41"/>
  <c r="BN32" i="41" s="1"/>
  <c r="AU32" i="41"/>
  <c r="AT32" i="41"/>
  <c r="AS32" i="41"/>
  <c r="AR32" i="41"/>
  <c r="AQ32" i="41"/>
  <c r="AP32" i="41"/>
  <c r="BL32" i="41" s="1"/>
  <c r="AO32" i="41"/>
  <c r="AN32" i="41"/>
  <c r="BK32" i="41" s="1"/>
  <c r="AM32" i="41"/>
  <c r="AL32" i="41"/>
  <c r="AK32" i="41"/>
  <c r="AJ32" i="41"/>
  <c r="BJ32" i="41" s="1"/>
  <c r="AI32" i="41"/>
  <c r="AH32" i="41"/>
  <c r="AG32" i="41"/>
  <c r="BQ31" i="41"/>
  <c r="BM31" i="41"/>
  <c r="BI31" i="41"/>
  <c r="BG31" i="41"/>
  <c r="BF31" i="41"/>
  <c r="BE31" i="41"/>
  <c r="BD31" i="41"/>
  <c r="BC31" i="41"/>
  <c r="BB31" i="41"/>
  <c r="BP31" i="41" s="1"/>
  <c r="BA31" i="41"/>
  <c r="AZ31" i="41"/>
  <c r="BO31" i="41" s="1"/>
  <c r="AY31" i="41"/>
  <c r="AX31" i="41"/>
  <c r="AW31" i="41"/>
  <c r="AV31" i="41"/>
  <c r="BN31" i="41" s="1"/>
  <c r="AU31" i="41"/>
  <c r="AT31" i="41"/>
  <c r="AS31" i="41"/>
  <c r="AR31" i="41"/>
  <c r="AQ31" i="41"/>
  <c r="AP31" i="41"/>
  <c r="BL31" i="41" s="1"/>
  <c r="AO31" i="41"/>
  <c r="AN31" i="41"/>
  <c r="BK31" i="41" s="1"/>
  <c r="AM31" i="41"/>
  <c r="AL31" i="41"/>
  <c r="AK31" i="41"/>
  <c r="AJ31" i="41"/>
  <c r="BJ31" i="41" s="1"/>
  <c r="AI31" i="41"/>
  <c r="AH31" i="41"/>
  <c r="AG31" i="41"/>
  <c r="BQ30" i="41"/>
  <c r="BM30" i="41"/>
  <c r="BI30" i="41"/>
  <c r="BG30" i="41"/>
  <c r="BF30" i="41"/>
  <c r="BE30" i="41"/>
  <c r="BD30" i="41"/>
  <c r="BC30" i="41"/>
  <c r="BB30" i="41"/>
  <c r="BP30" i="41" s="1"/>
  <c r="BA30" i="41"/>
  <c r="AZ30" i="41"/>
  <c r="BO30" i="41" s="1"/>
  <c r="AY30" i="41"/>
  <c r="AX30" i="41"/>
  <c r="AW30" i="41"/>
  <c r="AV30" i="41"/>
  <c r="BN30" i="41" s="1"/>
  <c r="AU30" i="41"/>
  <c r="AT30" i="41"/>
  <c r="AS30" i="41"/>
  <c r="AR30" i="41"/>
  <c r="AQ30" i="41"/>
  <c r="AP30" i="41"/>
  <c r="BL30" i="41" s="1"/>
  <c r="AO30" i="41"/>
  <c r="AN30" i="41"/>
  <c r="BK30" i="41" s="1"/>
  <c r="AM30" i="41"/>
  <c r="AL30" i="41"/>
  <c r="AK30" i="41"/>
  <c r="AJ30" i="41"/>
  <c r="BJ30" i="41" s="1"/>
  <c r="AI30" i="41"/>
  <c r="AH30" i="41"/>
  <c r="AG30" i="41"/>
  <c r="BQ29" i="41"/>
  <c r="BM29" i="41"/>
  <c r="BI29" i="41"/>
  <c r="BG29" i="41"/>
  <c r="BF29" i="41"/>
  <c r="BE29" i="41"/>
  <c r="BD29" i="41"/>
  <c r="BC29" i="41"/>
  <c r="BB29" i="41"/>
  <c r="BP29" i="41" s="1"/>
  <c r="BA29" i="41"/>
  <c r="AZ29" i="41"/>
  <c r="BO29" i="41" s="1"/>
  <c r="AY29" i="41"/>
  <c r="AX29" i="41"/>
  <c r="AW29" i="41"/>
  <c r="AV29" i="41"/>
  <c r="BN29" i="41" s="1"/>
  <c r="AU29" i="41"/>
  <c r="AT29" i="41"/>
  <c r="AS29" i="41"/>
  <c r="AR29" i="41"/>
  <c r="AQ29" i="41"/>
  <c r="AP29" i="41"/>
  <c r="BL29" i="41" s="1"/>
  <c r="AO29" i="41"/>
  <c r="AN29" i="41"/>
  <c r="BK29" i="41" s="1"/>
  <c r="AM29" i="41"/>
  <c r="AL29" i="41"/>
  <c r="AK29" i="41"/>
  <c r="AJ29" i="41"/>
  <c r="BJ29" i="41" s="1"/>
  <c r="AI29" i="41"/>
  <c r="AH29" i="41"/>
  <c r="AG29" i="41"/>
  <c r="BQ28" i="41"/>
  <c r="BM28" i="41"/>
  <c r="BI28" i="41"/>
  <c r="BG28" i="41"/>
  <c r="BF28" i="41"/>
  <c r="BE28" i="41"/>
  <c r="BD28" i="41"/>
  <c r="BC28" i="41"/>
  <c r="BB28" i="41"/>
  <c r="BP28" i="41" s="1"/>
  <c r="BA28" i="41"/>
  <c r="AZ28" i="41"/>
  <c r="BO28" i="41" s="1"/>
  <c r="AY28" i="41"/>
  <c r="AX28" i="41"/>
  <c r="AW28" i="41"/>
  <c r="AV28" i="41"/>
  <c r="BN28" i="41" s="1"/>
  <c r="AU28" i="41"/>
  <c r="AT28" i="41"/>
  <c r="AS28" i="41"/>
  <c r="AR28" i="41"/>
  <c r="AQ28" i="41"/>
  <c r="AP28" i="41"/>
  <c r="BL28" i="41" s="1"/>
  <c r="AO28" i="41"/>
  <c r="AN28" i="41"/>
  <c r="BK28" i="41" s="1"/>
  <c r="AM28" i="41"/>
  <c r="AL28" i="41"/>
  <c r="AK28" i="41"/>
  <c r="AJ28" i="41"/>
  <c r="BJ28" i="41" s="1"/>
  <c r="AI28" i="41"/>
  <c r="AH28" i="41"/>
  <c r="AG28" i="41"/>
  <c r="BQ27" i="41"/>
  <c r="BM27" i="41"/>
  <c r="BI27" i="41"/>
  <c r="BG27" i="41"/>
  <c r="BF27" i="41"/>
  <c r="BE27" i="41"/>
  <c r="BD27" i="41"/>
  <c r="BC27" i="41"/>
  <c r="BB27" i="41"/>
  <c r="BP27" i="41" s="1"/>
  <c r="BA27" i="41"/>
  <c r="AZ27" i="41"/>
  <c r="BO27" i="41" s="1"/>
  <c r="AY27" i="41"/>
  <c r="AX27" i="41"/>
  <c r="AW27" i="41"/>
  <c r="AV27" i="41"/>
  <c r="BN27" i="41" s="1"/>
  <c r="AU27" i="41"/>
  <c r="AT27" i="41"/>
  <c r="AS27" i="41"/>
  <c r="AR27" i="41"/>
  <c r="AQ27" i="41"/>
  <c r="AP27" i="41"/>
  <c r="BL27" i="41" s="1"/>
  <c r="AO27" i="41"/>
  <c r="AN27" i="41"/>
  <c r="BK27" i="41" s="1"/>
  <c r="AM27" i="41"/>
  <c r="AL27" i="41"/>
  <c r="AK27" i="41"/>
  <c r="AJ27" i="41"/>
  <c r="BJ27" i="41" s="1"/>
  <c r="AI27" i="41"/>
  <c r="AH27" i="41"/>
  <c r="AG27" i="41"/>
  <c r="BQ26" i="41"/>
  <c r="BM26" i="41"/>
  <c r="BI26" i="41"/>
  <c r="BG26" i="41"/>
  <c r="BF26" i="41"/>
  <c r="BE26" i="41"/>
  <c r="BD26" i="41"/>
  <c r="BC26" i="41"/>
  <c r="BB26" i="41"/>
  <c r="BP26" i="41" s="1"/>
  <c r="BA26" i="41"/>
  <c r="AZ26" i="41"/>
  <c r="BO26" i="41" s="1"/>
  <c r="AY26" i="41"/>
  <c r="AX26" i="41"/>
  <c r="AW26" i="41"/>
  <c r="AV26" i="41"/>
  <c r="BN26" i="41" s="1"/>
  <c r="AU26" i="41"/>
  <c r="AT26" i="41"/>
  <c r="AS26" i="41"/>
  <c r="AR26" i="41"/>
  <c r="AQ26" i="41"/>
  <c r="AP26" i="41"/>
  <c r="BL26" i="41" s="1"/>
  <c r="AO26" i="41"/>
  <c r="AN26" i="41"/>
  <c r="BK26" i="41" s="1"/>
  <c r="AM26" i="41"/>
  <c r="AL26" i="41"/>
  <c r="AK26" i="41"/>
  <c r="AJ26" i="41"/>
  <c r="BJ26" i="41" s="1"/>
  <c r="AI26" i="41"/>
  <c r="AH26" i="41"/>
  <c r="AG26" i="41"/>
  <c r="BQ25" i="41"/>
  <c r="BM25" i="41"/>
  <c r="BI25" i="41"/>
  <c r="BG25" i="41"/>
  <c r="BF25" i="41"/>
  <c r="BE25" i="41"/>
  <c r="BD25" i="41"/>
  <c r="BC25" i="41"/>
  <c r="BB25" i="41"/>
  <c r="BP25" i="41" s="1"/>
  <c r="BA25" i="41"/>
  <c r="AZ25" i="41"/>
  <c r="BO25" i="41" s="1"/>
  <c r="AY25" i="41"/>
  <c r="AX25" i="41"/>
  <c r="AW25" i="41"/>
  <c r="AV25" i="41"/>
  <c r="BN25" i="41" s="1"/>
  <c r="AU25" i="41"/>
  <c r="AT25" i="41"/>
  <c r="AS25" i="41"/>
  <c r="AR25" i="41"/>
  <c r="AQ25" i="41"/>
  <c r="AP25" i="41"/>
  <c r="BL25" i="41" s="1"/>
  <c r="AO25" i="41"/>
  <c r="AN25" i="41"/>
  <c r="BK25" i="41" s="1"/>
  <c r="AM25" i="41"/>
  <c r="AL25" i="41"/>
  <c r="AK25" i="41"/>
  <c r="AJ25" i="41"/>
  <c r="BJ25" i="41" s="1"/>
  <c r="AI25" i="41"/>
  <c r="AH25" i="41"/>
  <c r="AG25" i="41"/>
  <c r="BQ24" i="41"/>
  <c r="BM24" i="41"/>
  <c r="BI24" i="41"/>
  <c r="BG24" i="41"/>
  <c r="BF24" i="41"/>
  <c r="BE24" i="41"/>
  <c r="BD24" i="41"/>
  <c r="BC24" i="41"/>
  <c r="BB24" i="41"/>
  <c r="BP24" i="41" s="1"/>
  <c r="BA24" i="41"/>
  <c r="AZ24" i="41"/>
  <c r="BO24" i="41" s="1"/>
  <c r="AY24" i="41"/>
  <c r="AX24" i="41"/>
  <c r="AW24" i="41"/>
  <c r="AV24" i="41"/>
  <c r="BN24" i="41" s="1"/>
  <c r="AU24" i="41"/>
  <c r="AT24" i="41"/>
  <c r="AS24" i="41"/>
  <c r="AR24" i="41"/>
  <c r="AQ24" i="41"/>
  <c r="AP24" i="41"/>
  <c r="BL24" i="41" s="1"/>
  <c r="AO24" i="41"/>
  <c r="AN24" i="41"/>
  <c r="BK24" i="41" s="1"/>
  <c r="AM24" i="41"/>
  <c r="AL24" i="41"/>
  <c r="AK24" i="41"/>
  <c r="AJ24" i="41"/>
  <c r="BJ24" i="41" s="1"/>
  <c r="AI24" i="41"/>
  <c r="AH24" i="41"/>
  <c r="AG24" i="41"/>
  <c r="BQ23" i="41"/>
  <c r="BM23" i="41"/>
  <c r="BI23" i="41"/>
  <c r="BG23" i="41"/>
  <c r="BF23" i="41"/>
  <c r="BE23" i="41"/>
  <c r="BD23" i="41"/>
  <c r="BC23" i="41"/>
  <c r="BB23" i="41"/>
  <c r="BP23" i="41" s="1"/>
  <c r="BA23" i="41"/>
  <c r="AZ23" i="41"/>
  <c r="BO23" i="41" s="1"/>
  <c r="AY23" i="41"/>
  <c r="AX23" i="41"/>
  <c r="AW23" i="41"/>
  <c r="AV23" i="41"/>
  <c r="BN23" i="41" s="1"/>
  <c r="AU23" i="41"/>
  <c r="AT23" i="41"/>
  <c r="AS23" i="41"/>
  <c r="AR23" i="41"/>
  <c r="AQ23" i="41"/>
  <c r="AP23" i="41"/>
  <c r="BL23" i="41" s="1"/>
  <c r="AO23" i="41"/>
  <c r="AN23" i="41"/>
  <c r="BK23" i="41" s="1"/>
  <c r="AM23" i="41"/>
  <c r="AL23" i="41"/>
  <c r="AK23" i="41"/>
  <c r="AJ23" i="41"/>
  <c r="BJ23" i="41" s="1"/>
  <c r="AI23" i="41"/>
  <c r="AH23" i="41"/>
  <c r="AG23" i="41"/>
  <c r="BQ22" i="41"/>
  <c r="BM22" i="41"/>
  <c r="BI22" i="41"/>
  <c r="BG22" i="41"/>
  <c r="BF22" i="41"/>
  <c r="BE22" i="41"/>
  <c r="BD22" i="41"/>
  <c r="BC22" i="41"/>
  <c r="BB22" i="41"/>
  <c r="BP22" i="41" s="1"/>
  <c r="BA22" i="41"/>
  <c r="AZ22" i="41"/>
  <c r="BO22" i="41" s="1"/>
  <c r="AY22" i="41"/>
  <c r="AX22" i="41"/>
  <c r="AW22" i="41"/>
  <c r="AV22" i="41"/>
  <c r="BN22" i="41" s="1"/>
  <c r="AU22" i="41"/>
  <c r="AT22" i="41"/>
  <c r="AS22" i="41"/>
  <c r="AR22" i="41"/>
  <c r="AQ22" i="41"/>
  <c r="AP22" i="41"/>
  <c r="BL22" i="41" s="1"/>
  <c r="AO22" i="41"/>
  <c r="AN22" i="41"/>
  <c r="BK22" i="41" s="1"/>
  <c r="AM22" i="41"/>
  <c r="AL22" i="41"/>
  <c r="AK22" i="41"/>
  <c r="AJ22" i="41"/>
  <c r="BJ22" i="41" s="1"/>
  <c r="AI22" i="41"/>
  <c r="AH22" i="41"/>
  <c r="AG22" i="41"/>
  <c r="BQ21" i="41"/>
  <c r="BM21" i="41"/>
  <c r="BI21" i="41"/>
  <c r="BG21" i="41"/>
  <c r="BF21" i="41"/>
  <c r="BE21" i="41"/>
  <c r="BD21" i="41"/>
  <c r="BC21" i="41"/>
  <c r="BB21" i="41"/>
  <c r="BP21" i="41" s="1"/>
  <c r="BA21" i="41"/>
  <c r="AZ21" i="41"/>
  <c r="BO21" i="41" s="1"/>
  <c r="AY21" i="41"/>
  <c r="AX21" i="41"/>
  <c r="AW21" i="41"/>
  <c r="AV21" i="41"/>
  <c r="BN21" i="41" s="1"/>
  <c r="AU21" i="41"/>
  <c r="AT21" i="41"/>
  <c r="AS21" i="41"/>
  <c r="AR21" i="41"/>
  <c r="AQ21" i="41"/>
  <c r="AP21" i="41"/>
  <c r="BL21" i="41" s="1"/>
  <c r="AO21" i="41"/>
  <c r="AN21" i="41"/>
  <c r="BK21" i="41" s="1"/>
  <c r="AM21" i="41"/>
  <c r="AL21" i="41"/>
  <c r="AK21" i="41"/>
  <c r="AJ21" i="41"/>
  <c r="BJ21" i="41" s="1"/>
  <c r="AI21" i="41"/>
  <c r="AH21" i="41"/>
  <c r="AG21" i="41"/>
  <c r="BQ20" i="41"/>
  <c r="BM20" i="41"/>
  <c r="BI20" i="41"/>
  <c r="BG20" i="41"/>
  <c r="BF20" i="41"/>
  <c r="BE20" i="41"/>
  <c r="BD20" i="41"/>
  <c r="BC20" i="41"/>
  <c r="BB20" i="41"/>
  <c r="BP20" i="41" s="1"/>
  <c r="BA20" i="41"/>
  <c r="AZ20" i="41"/>
  <c r="BO20" i="41" s="1"/>
  <c r="AY20" i="41"/>
  <c r="AX20" i="41"/>
  <c r="AW20" i="41"/>
  <c r="AV20" i="41"/>
  <c r="BN20" i="41" s="1"/>
  <c r="AU20" i="41"/>
  <c r="AT20" i="41"/>
  <c r="AS20" i="41"/>
  <c r="AR20" i="41"/>
  <c r="AQ20" i="41"/>
  <c r="AP20" i="41"/>
  <c r="BL20" i="41" s="1"/>
  <c r="AO20" i="41"/>
  <c r="AN20" i="41"/>
  <c r="BK20" i="41" s="1"/>
  <c r="AM20" i="41"/>
  <c r="AL20" i="41"/>
  <c r="AK20" i="41"/>
  <c r="AJ20" i="41"/>
  <c r="BJ20" i="41" s="1"/>
  <c r="AI20" i="41"/>
  <c r="AH20" i="41"/>
  <c r="AG20" i="41"/>
  <c r="BQ19" i="41"/>
  <c r="BM19" i="41"/>
  <c r="BI19" i="41"/>
  <c r="BG19" i="41"/>
  <c r="BF19" i="41"/>
  <c r="BE19" i="41"/>
  <c r="BD19" i="41"/>
  <c r="BC19" i="41"/>
  <c r="BB19" i="41"/>
  <c r="BP19" i="41" s="1"/>
  <c r="BA19" i="41"/>
  <c r="AZ19" i="41"/>
  <c r="BO19" i="41" s="1"/>
  <c r="AY19" i="41"/>
  <c r="AX19" i="41"/>
  <c r="AW19" i="41"/>
  <c r="AV19" i="41"/>
  <c r="BN19" i="41" s="1"/>
  <c r="AU19" i="41"/>
  <c r="AT19" i="41"/>
  <c r="AS19" i="41"/>
  <c r="AR19" i="41"/>
  <c r="AQ19" i="41"/>
  <c r="AP19" i="41"/>
  <c r="BL19" i="41" s="1"/>
  <c r="AO19" i="41"/>
  <c r="AN19" i="41"/>
  <c r="BK19" i="41" s="1"/>
  <c r="AM19" i="41"/>
  <c r="AL19" i="41"/>
  <c r="AK19" i="41"/>
  <c r="AJ19" i="41"/>
  <c r="BJ19" i="41" s="1"/>
  <c r="AI19" i="41"/>
  <c r="AH19" i="41"/>
  <c r="AG19" i="41"/>
  <c r="BQ18" i="41"/>
  <c r="BM18" i="41"/>
  <c r="BI18" i="41"/>
  <c r="BG18" i="41"/>
  <c r="BF18" i="41"/>
  <c r="BE18" i="41"/>
  <c r="BD18" i="41"/>
  <c r="BC18" i="41"/>
  <c r="BB18" i="41"/>
  <c r="BP18" i="41" s="1"/>
  <c r="BA18" i="41"/>
  <c r="AZ18" i="41"/>
  <c r="BO18" i="41" s="1"/>
  <c r="AY18" i="41"/>
  <c r="AX18" i="41"/>
  <c r="AW18" i="41"/>
  <c r="AV18" i="41"/>
  <c r="BN18" i="41" s="1"/>
  <c r="AU18" i="41"/>
  <c r="AT18" i="41"/>
  <c r="AS18" i="41"/>
  <c r="AR18" i="41"/>
  <c r="AQ18" i="41"/>
  <c r="AP18" i="41"/>
  <c r="BL18" i="41" s="1"/>
  <c r="AO18" i="41"/>
  <c r="AN18" i="41"/>
  <c r="BK18" i="41" s="1"/>
  <c r="AM18" i="41"/>
  <c r="AL18" i="41"/>
  <c r="AK18" i="41"/>
  <c r="AJ18" i="41"/>
  <c r="BJ18" i="41" s="1"/>
  <c r="AI18" i="41"/>
  <c r="AH18" i="41"/>
  <c r="AG18" i="41"/>
  <c r="BQ17" i="41"/>
  <c r="BM17" i="41"/>
  <c r="BI17" i="41"/>
  <c r="BG17" i="41"/>
  <c r="BF17" i="41"/>
  <c r="BE17" i="41"/>
  <c r="BD17" i="41"/>
  <c r="BC17" i="41"/>
  <c r="BB17" i="41"/>
  <c r="BP17" i="41" s="1"/>
  <c r="BA17" i="41"/>
  <c r="AZ17" i="41"/>
  <c r="BO17" i="41" s="1"/>
  <c r="AY17" i="41"/>
  <c r="AX17" i="41"/>
  <c r="AW17" i="41"/>
  <c r="AV17" i="41"/>
  <c r="BN17" i="41" s="1"/>
  <c r="AU17" i="41"/>
  <c r="AT17" i="41"/>
  <c r="AS17" i="41"/>
  <c r="AR17" i="41"/>
  <c r="AQ17" i="41"/>
  <c r="AP17" i="41"/>
  <c r="BL17" i="41" s="1"/>
  <c r="AO17" i="41"/>
  <c r="AN17" i="41"/>
  <c r="BK17" i="41" s="1"/>
  <c r="AM17" i="41"/>
  <c r="AL17" i="41"/>
  <c r="AK17" i="41"/>
  <c r="AJ17" i="41"/>
  <c r="BJ17" i="41" s="1"/>
  <c r="AI17" i="41"/>
  <c r="AH17" i="41"/>
  <c r="AG17" i="41"/>
  <c r="BQ16" i="41"/>
  <c r="BM16" i="41"/>
  <c r="BI16" i="41"/>
  <c r="BG16" i="41"/>
  <c r="BF16" i="41"/>
  <c r="BE16" i="41"/>
  <c r="BD16" i="41"/>
  <c r="BC16" i="41"/>
  <c r="BB16" i="41"/>
  <c r="BP16" i="41" s="1"/>
  <c r="BA16" i="41"/>
  <c r="AZ16" i="41"/>
  <c r="BO16" i="41" s="1"/>
  <c r="AY16" i="41"/>
  <c r="AX16" i="41"/>
  <c r="AW16" i="41"/>
  <c r="AV16" i="41"/>
  <c r="BN16" i="41" s="1"/>
  <c r="AU16" i="41"/>
  <c r="AT16" i="41"/>
  <c r="AS16" i="41"/>
  <c r="AR16" i="41"/>
  <c r="AQ16" i="41"/>
  <c r="AP16" i="41"/>
  <c r="BL16" i="41" s="1"/>
  <c r="AO16" i="41"/>
  <c r="AN16" i="41"/>
  <c r="BK16" i="41" s="1"/>
  <c r="AM16" i="41"/>
  <c r="AL16" i="41"/>
  <c r="AK16" i="41"/>
  <c r="AJ16" i="41"/>
  <c r="BJ16" i="41" s="1"/>
  <c r="AI16" i="41"/>
  <c r="AH16" i="41"/>
  <c r="AG16" i="41"/>
  <c r="BQ15" i="41"/>
  <c r="BM15" i="41"/>
  <c r="BI15" i="41"/>
  <c r="BG15" i="41"/>
  <c r="BF15" i="41"/>
  <c r="BE15" i="41"/>
  <c r="BD15" i="41"/>
  <c r="BC15" i="41"/>
  <c r="BB15" i="41"/>
  <c r="BP15" i="41" s="1"/>
  <c r="BA15" i="41"/>
  <c r="AZ15" i="41"/>
  <c r="BO15" i="41" s="1"/>
  <c r="AY15" i="41"/>
  <c r="AX15" i="41"/>
  <c r="AW15" i="41"/>
  <c r="AV15" i="41"/>
  <c r="BN15" i="41" s="1"/>
  <c r="AU15" i="41"/>
  <c r="AT15" i="41"/>
  <c r="AS15" i="41"/>
  <c r="AR15" i="41"/>
  <c r="AQ15" i="41"/>
  <c r="AP15" i="41"/>
  <c r="BL15" i="41" s="1"/>
  <c r="AO15" i="41"/>
  <c r="AN15" i="41"/>
  <c r="BK15" i="41" s="1"/>
  <c r="AM15" i="41"/>
  <c r="AL15" i="41"/>
  <c r="AK15" i="41"/>
  <c r="AJ15" i="41"/>
  <c r="BJ15" i="41" s="1"/>
  <c r="AI15" i="41"/>
  <c r="AH15" i="41"/>
  <c r="AG15" i="41"/>
  <c r="BQ14" i="41"/>
  <c r="BM14" i="41"/>
  <c r="BI14" i="41"/>
  <c r="BG14" i="41"/>
  <c r="BF14" i="41"/>
  <c r="BE14" i="41"/>
  <c r="BD14" i="41"/>
  <c r="BC14" i="41"/>
  <c r="BB14" i="41"/>
  <c r="BP14" i="41" s="1"/>
  <c r="BA14" i="41"/>
  <c r="AZ14" i="41"/>
  <c r="BO14" i="41" s="1"/>
  <c r="AY14" i="41"/>
  <c r="AX14" i="41"/>
  <c r="AW14" i="41"/>
  <c r="AV14" i="41"/>
  <c r="BN14" i="41" s="1"/>
  <c r="AU14" i="41"/>
  <c r="AT14" i="41"/>
  <c r="AS14" i="41"/>
  <c r="AR14" i="41"/>
  <c r="AQ14" i="41"/>
  <c r="AP14" i="41"/>
  <c r="BL14" i="41" s="1"/>
  <c r="AO14" i="41"/>
  <c r="AN14" i="41"/>
  <c r="BK14" i="41" s="1"/>
  <c r="AM14" i="41"/>
  <c r="AL14" i="41"/>
  <c r="AK14" i="41"/>
  <c r="AJ14" i="41"/>
  <c r="BJ14" i="41" s="1"/>
  <c r="AI14" i="41"/>
  <c r="AH14" i="41"/>
  <c r="AG14" i="41"/>
  <c r="BQ13" i="41"/>
  <c r="BM13" i="41"/>
  <c r="BI13" i="41"/>
  <c r="BG13" i="41"/>
  <c r="BF13" i="41"/>
  <c r="BE13" i="41"/>
  <c r="BD13" i="41"/>
  <c r="BC13" i="41"/>
  <c r="BB13" i="41"/>
  <c r="BP13" i="41" s="1"/>
  <c r="BA13" i="41"/>
  <c r="AZ13" i="41"/>
  <c r="BO13" i="41" s="1"/>
  <c r="AY13" i="41"/>
  <c r="AX13" i="41"/>
  <c r="AW13" i="41"/>
  <c r="AV13" i="41"/>
  <c r="BN13" i="41" s="1"/>
  <c r="AU13" i="41"/>
  <c r="AT13" i="41"/>
  <c r="AS13" i="41"/>
  <c r="AR13" i="41"/>
  <c r="AQ13" i="41"/>
  <c r="AP13" i="41"/>
  <c r="BL13" i="41" s="1"/>
  <c r="AO13" i="41"/>
  <c r="AN13" i="41"/>
  <c r="BK13" i="41" s="1"/>
  <c r="AM13" i="41"/>
  <c r="AL13" i="41"/>
  <c r="AK13" i="41"/>
  <c r="AJ13" i="41"/>
  <c r="BJ13" i="41" s="1"/>
  <c r="AI13" i="41"/>
  <c r="AH13" i="41"/>
  <c r="AG13" i="41"/>
  <c r="BQ12" i="41"/>
  <c r="BM12" i="41"/>
  <c r="BI12" i="41"/>
  <c r="BG12" i="41"/>
  <c r="BF12" i="41"/>
  <c r="BE12" i="41"/>
  <c r="BD12" i="41"/>
  <c r="BC12" i="41"/>
  <c r="BB12" i="41"/>
  <c r="BP12" i="41" s="1"/>
  <c r="BA12" i="41"/>
  <c r="AZ12" i="41"/>
  <c r="BO12" i="41" s="1"/>
  <c r="AY12" i="41"/>
  <c r="AX12" i="41"/>
  <c r="AW12" i="41"/>
  <c r="AV12" i="41"/>
  <c r="BN12" i="41" s="1"/>
  <c r="AU12" i="41"/>
  <c r="AT12" i="41"/>
  <c r="AS12" i="41"/>
  <c r="AR12" i="41"/>
  <c r="AQ12" i="41"/>
  <c r="AP12" i="41"/>
  <c r="BL12" i="41" s="1"/>
  <c r="AO12" i="41"/>
  <c r="AN12" i="41"/>
  <c r="BK12" i="41" s="1"/>
  <c r="AM12" i="41"/>
  <c r="AL12" i="41"/>
  <c r="AK12" i="41"/>
  <c r="AJ12" i="41"/>
  <c r="BJ12" i="41" s="1"/>
  <c r="AI12" i="41"/>
  <c r="AH12" i="41"/>
  <c r="AG12" i="41"/>
  <c r="BQ11" i="41"/>
  <c r="BM11" i="41"/>
  <c r="BI11" i="41"/>
  <c r="BG11" i="41"/>
  <c r="BF11" i="41"/>
  <c r="BE11" i="41"/>
  <c r="BD11" i="41"/>
  <c r="BC11" i="41"/>
  <c r="BB11" i="41"/>
  <c r="BP11" i="41" s="1"/>
  <c r="BA11" i="41"/>
  <c r="AZ11" i="41"/>
  <c r="BO11" i="41" s="1"/>
  <c r="AY11" i="41"/>
  <c r="AX11" i="41"/>
  <c r="AW11" i="41"/>
  <c r="AV11" i="41"/>
  <c r="BN11" i="41" s="1"/>
  <c r="AU11" i="41"/>
  <c r="AT11" i="41"/>
  <c r="AS11" i="41"/>
  <c r="AR11" i="41"/>
  <c r="AQ11" i="41"/>
  <c r="AP11" i="41"/>
  <c r="BL11" i="41" s="1"/>
  <c r="AO11" i="41"/>
  <c r="AN11" i="41"/>
  <c r="BK11" i="41" s="1"/>
  <c r="AM11" i="41"/>
  <c r="AL11" i="41"/>
  <c r="AK11" i="41"/>
  <c r="AJ11" i="41"/>
  <c r="BJ11" i="41" s="1"/>
  <c r="AI11" i="41"/>
  <c r="AH11" i="41"/>
  <c r="AG11" i="41"/>
  <c r="BQ10" i="41"/>
  <c r="BM10" i="41"/>
  <c r="BI10" i="41"/>
  <c r="BG10" i="41"/>
  <c r="BF10" i="41"/>
  <c r="BE10" i="41"/>
  <c r="BD10" i="41"/>
  <c r="BC10" i="41"/>
  <c r="BB10" i="41"/>
  <c r="BP10" i="41" s="1"/>
  <c r="BA10" i="41"/>
  <c r="AZ10" i="41"/>
  <c r="BO10" i="41" s="1"/>
  <c r="AY10" i="41"/>
  <c r="AX10" i="41"/>
  <c r="AW10" i="41"/>
  <c r="AV10" i="41"/>
  <c r="BN10" i="41" s="1"/>
  <c r="AU10" i="41"/>
  <c r="AT10" i="41"/>
  <c r="AS10" i="41"/>
  <c r="AR10" i="41"/>
  <c r="AQ10" i="41"/>
  <c r="AP10" i="41"/>
  <c r="BL10" i="41" s="1"/>
  <c r="AO10" i="41"/>
  <c r="AN10" i="41"/>
  <c r="BK10" i="41" s="1"/>
  <c r="AM10" i="41"/>
  <c r="AL10" i="41"/>
  <c r="AK10" i="41"/>
  <c r="AJ10" i="41"/>
  <c r="BJ10" i="41" s="1"/>
  <c r="AI10" i="41"/>
  <c r="AH10" i="41"/>
  <c r="AG10" i="41"/>
  <c r="BQ9" i="41"/>
  <c r="BM9" i="41"/>
  <c r="BI9" i="41"/>
  <c r="BG9" i="41"/>
  <c r="BF9" i="41"/>
  <c r="BE9" i="41"/>
  <c r="BD9" i="41"/>
  <c r="BC9" i="41"/>
  <c r="BB9" i="41"/>
  <c r="BP9" i="41" s="1"/>
  <c r="BA9" i="41"/>
  <c r="AZ9" i="41"/>
  <c r="BO9" i="41" s="1"/>
  <c r="AY9" i="41"/>
  <c r="AX9" i="41"/>
  <c r="AW9" i="41"/>
  <c r="AV9" i="41"/>
  <c r="BN9" i="41" s="1"/>
  <c r="AU9" i="41"/>
  <c r="AT9" i="41"/>
  <c r="AS9" i="41"/>
  <c r="AR9" i="41"/>
  <c r="AQ9" i="41"/>
  <c r="AP9" i="41"/>
  <c r="BL9" i="41" s="1"/>
  <c r="AO9" i="41"/>
  <c r="AN9" i="41"/>
  <c r="BK9" i="41" s="1"/>
  <c r="AM9" i="41"/>
  <c r="AL9" i="41"/>
  <c r="AK9" i="41"/>
  <c r="AJ9" i="41"/>
  <c r="BJ9" i="41" s="1"/>
  <c r="AI9" i="41"/>
  <c r="AH9" i="41"/>
  <c r="AG9" i="41"/>
  <c r="BQ8" i="41"/>
  <c r="BM8" i="41"/>
  <c r="BI8" i="41"/>
  <c r="BG8" i="41"/>
  <c r="BF8" i="41"/>
  <c r="BE8" i="41"/>
  <c r="BD8" i="41"/>
  <c r="BC8" i="41"/>
  <c r="BB8" i="41"/>
  <c r="BP8" i="41" s="1"/>
  <c r="BA8" i="41"/>
  <c r="AZ8" i="41"/>
  <c r="BO8" i="41" s="1"/>
  <c r="AY8" i="41"/>
  <c r="AX8" i="41"/>
  <c r="AW8" i="41"/>
  <c r="AV8" i="41"/>
  <c r="BN8" i="41" s="1"/>
  <c r="AU8" i="41"/>
  <c r="AT8" i="41"/>
  <c r="AS8" i="41"/>
  <c r="AR8" i="41"/>
  <c r="AQ8" i="41"/>
  <c r="AP8" i="41"/>
  <c r="BL8" i="41" s="1"/>
  <c r="AO8" i="41"/>
  <c r="AN8" i="41"/>
  <c r="BK8" i="41" s="1"/>
  <c r="AM8" i="41"/>
  <c r="AL8" i="41"/>
  <c r="AK8" i="41"/>
  <c r="AJ8" i="41"/>
  <c r="BJ8" i="41" s="1"/>
  <c r="AI8" i="41"/>
  <c r="AH8" i="41"/>
  <c r="AG8" i="41"/>
  <c r="BQ7" i="41"/>
  <c r="BM7" i="41"/>
  <c r="BI7" i="41"/>
  <c r="BG7" i="41"/>
  <c r="BF7" i="41"/>
  <c r="BE7" i="41"/>
  <c r="BD7" i="41"/>
  <c r="BC7" i="41"/>
  <c r="BB7" i="41"/>
  <c r="BP7" i="41" s="1"/>
  <c r="BA7" i="41"/>
  <c r="AZ7" i="41"/>
  <c r="BO7" i="41" s="1"/>
  <c r="AY7" i="41"/>
  <c r="AX7" i="41"/>
  <c r="AW7" i="41"/>
  <c r="AV7" i="41"/>
  <c r="BN7" i="41" s="1"/>
  <c r="AU7" i="41"/>
  <c r="AT7" i="41"/>
  <c r="AS7" i="41"/>
  <c r="AR7" i="41"/>
  <c r="AQ7" i="41"/>
  <c r="AP7" i="41"/>
  <c r="BL7" i="41" s="1"/>
  <c r="AO7" i="41"/>
  <c r="AN7" i="41"/>
  <c r="BK7" i="41" s="1"/>
  <c r="AM7" i="41"/>
  <c r="AL7" i="41"/>
  <c r="AK7" i="41"/>
  <c r="AJ7" i="41"/>
  <c r="BJ7" i="41" s="1"/>
  <c r="AI7" i="41"/>
  <c r="AH7" i="41"/>
  <c r="AG7" i="41"/>
  <c r="BQ6" i="41"/>
  <c r="BM6" i="41"/>
  <c r="BI6" i="41"/>
  <c r="BG6" i="41"/>
  <c r="BF6" i="41"/>
  <c r="BE6" i="41"/>
  <c r="BD6" i="41"/>
  <c r="BC6" i="41"/>
  <c r="BB6" i="41"/>
  <c r="BP6" i="41" s="1"/>
  <c r="BA6" i="41"/>
  <c r="AZ6" i="41"/>
  <c r="BO6" i="41" s="1"/>
  <c r="AY6" i="41"/>
  <c r="AX6" i="41"/>
  <c r="AW6" i="41"/>
  <c r="AV6" i="41"/>
  <c r="BN6" i="41" s="1"/>
  <c r="AU6" i="41"/>
  <c r="AT6" i="41"/>
  <c r="AS6" i="41"/>
  <c r="AR6" i="41"/>
  <c r="AQ6" i="41"/>
  <c r="AP6" i="41"/>
  <c r="BL6" i="41" s="1"/>
  <c r="AO6" i="41"/>
  <c r="AN6" i="41"/>
  <c r="BK6" i="41" s="1"/>
  <c r="AM6" i="41"/>
  <c r="AL6" i="41"/>
  <c r="AK6" i="41"/>
  <c r="AJ6" i="41"/>
  <c r="BJ6" i="41" s="1"/>
  <c r="AI6" i="41"/>
  <c r="AH6" i="41"/>
  <c r="AG6" i="41"/>
  <c r="BQ5" i="41"/>
  <c r="BM5" i="41"/>
  <c r="BI5" i="41"/>
  <c r="BG5" i="41"/>
  <c r="BF5" i="41"/>
  <c r="BE5" i="41"/>
  <c r="BD5" i="41"/>
  <c r="BC5" i="41"/>
  <c r="BB5" i="41"/>
  <c r="BP5" i="41" s="1"/>
  <c r="BA5" i="41"/>
  <c r="AZ5" i="41"/>
  <c r="BO5" i="41" s="1"/>
  <c r="AY5" i="41"/>
  <c r="AX5" i="41"/>
  <c r="AW5" i="41"/>
  <c r="AV5" i="41"/>
  <c r="BN5" i="41" s="1"/>
  <c r="AU5" i="41"/>
  <c r="AT5" i="41"/>
  <c r="AS5" i="41"/>
  <c r="AR5" i="41"/>
  <c r="AQ5" i="41"/>
  <c r="AP5" i="41"/>
  <c r="BL5" i="41" s="1"/>
  <c r="AO5" i="41"/>
  <c r="AN5" i="41"/>
  <c r="BK5" i="41" s="1"/>
  <c r="AM5" i="41"/>
  <c r="AL5" i="41"/>
  <c r="AK5" i="41"/>
  <c r="AJ5" i="41"/>
  <c r="BJ5" i="41" s="1"/>
  <c r="AI5" i="41"/>
  <c r="AH5" i="41"/>
  <c r="AG5" i="41"/>
  <c r="BQ4" i="41"/>
  <c r="BM4" i="41"/>
  <c r="BI4" i="41"/>
  <c r="BG4" i="41"/>
  <c r="BF4" i="41"/>
  <c r="BE4" i="41"/>
  <c r="BD4" i="41"/>
  <c r="BC4" i="41"/>
  <c r="BB4" i="41"/>
  <c r="BP4" i="41" s="1"/>
  <c r="BA4" i="41"/>
  <c r="AZ4" i="41"/>
  <c r="BO4" i="41" s="1"/>
  <c r="AY4" i="41"/>
  <c r="AX4" i="41"/>
  <c r="AW4" i="41"/>
  <c r="AV4" i="41"/>
  <c r="BN4" i="41" s="1"/>
  <c r="AU4" i="41"/>
  <c r="AT4" i="41"/>
  <c r="AS4" i="41"/>
  <c r="AR4" i="41"/>
  <c r="AQ4" i="41"/>
  <c r="AP4" i="41"/>
  <c r="BL4" i="41" s="1"/>
  <c r="AO4" i="41"/>
  <c r="AN4" i="41"/>
  <c r="BK4" i="41" s="1"/>
  <c r="AM4" i="41"/>
  <c r="AL4" i="41"/>
  <c r="AK4" i="41"/>
  <c r="AJ4" i="41"/>
  <c r="BJ4" i="41" s="1"/>
  <c r="AI4" i="41"/>
  <c r="AH4" i="41"/>
  <c r="AG4" i="41"/>
  <c r="BQ3" i="41"/>
  <c r="BM3" i="41"/>
  <c r="BI3" i="41"/>
  <c r="BG3" i="41"/>
  <c r="BF3" i="41"/>
  <c r="BE3" i="41"/>
  <c r="BD3" i="41"/>
  <c r="BC3" i="41"/>
  <c r="BB3" i="41"/>
  <c r="BP3" i="41" s="1"/>
  <c r="BA3" i="41"/>
  <c r="AZ3" i="41"/>
  <c r="BO3" i="41" s="1"/>
  <c r="AY3" i="41"/>
  <c r="AX3" i="41"/>
  <c r="AW3" i="41"/>
  <c r="AV3" i="41"/>
  <c r="BN3" i="41" s="1"/>
  <c r="AU3" i="41"/>
  <c r="AT3" i="41"/>
  <c r="AS3" i="41"/>
  <c r="AR3" i="41"/>
  <c r="AQ3" i="41"/>
  <c r="AP3" i="41"/>
  <c r="BL3" i="41" s="1"/>
  <c r="AO3" i="41"/>
  <c r="AN3" i="41"/>
  <c r="BK3" i="41" s="1"/>
  <c r="AM3" i="41"/>
  <c r="AL3" i="41"/>
  <c r="AK3" i="41"/>
  <c r="AJ3" i="41"/>
  <c r="BJ3" i="41" s="1"/>
  <c r="AI3" i="41"/>
  <c r="AH3" i="41"/>
  <c r="AG3" i="41"/>
  <c r="BQ2" i="41"/>
  <c r="BM2" i="41"/>
  <c r="BI2" i="41"/>
  <c r="BG2" i="41"/>
  <c r="BF2" i="41"/>
  <c r="BE2" i="41"/>
  <c r="BD2" i="41"/>
  <c r="BC2" i="41"/>
  <c r="BB2" i="41"/>
  <c r="BP2" i="41" s="1"/>
  <c r="BA2" i="41"/>
  <c r="AZ2" i="41"/>
  <c r="BO2" i="41" s="1"/>
  <c r="AY2" i="41"/>
  <c r="AX2" i="41"/>
  <c r="AW2" i="41"/>
  <c r="AV2" i="41"/>
  <c r="BN2" i="41" s="1"/>
  <c r="AU2" i="41"/>
  <c r="AT2" i="41"/>
  <c r="AS2" i="41"/>
  <c r="AR2" i="41"/>
  <c r="AQ2" i="41"/>
  <c r="AP2" i="41"/>
  <c r="BL2" i="41" s="1"/>
  <c r="AO2" i="41"/>
  <c r="AN2" i="41"/>
  <c r="BK2" i="41" s="1"/>
  <c r="AM2" i="41"/>
  <c r="AL2" i="41"/>
  <c r="AK2" i="41"/>
  <c r="AJ2" i="41"/>
  <c r="BJ2" i="41" s="1"/>
  <c r="AI2" i="41"/>
  <c r="AH2" i="41"/>
  <c r="AG2" i="41"/>
  <c r="BK12" i="50" l="1"/>
  <c r="BI14" i="50"/>
  <c r="BO16" i="50"/>
  <c r="BK20" i="50"/>
  <c r="BO20" i="50"/>
  <c r="BI22" i="50"/>
  <c r="BM22" i="50"/>
  <c r="BQ22" i="50"/>
  <c r="BK24" i="50"/>
  <c r="BK28" i="50"/>
  <c r="BI30" i="50"/>
  <c r="BM30" i="50"/>
  <c r="BQ30" i="50"/>
  <c r="BK32" i="50"/>
  <c r="BO32" i="50"/>
  <c r="BO36" i="50"/>
  <c r="BI38" i="50"/>
  <c r="BQ38" i="50"/>
  <c r="BK40" i="50"/>
  <c r="BK44" i="50"/>
  <c r="BO44" i="50"/>
  <c r="BM46" i="50"/>
  <c r="BQ50" i="50"/>
  <c r="BQ54" i="50"/>
  <c r="BO56" i="50"/>
  <c r="BI62" i="50"/>
  <c r="BM78" i="50"/>
  <c r="BM82" i="50"/>
  <c r="BK84" i="50"/>
  <c r="BJ101" i="50"/>
  <c r="BO18" i="50"/>
  <c r="BK26" i="50"/>
  <c r="BO26" i="50"/>
  <c r="BK34" i="50"/>
  <c r="BO66" i="50"/>
  <c r="BO70" i="50"/>
  <c r="BK3" i="50"/>
  <c r="BO3" i="50"/>
  <c r="BK5" i="50"/>
  <c r="BO5" i="50"/>
  <c r="BK7" i="50"/>
  <c r="BO7" i="50"/>
  <c r="BK9" i="50"/>
  <c r="BO9" i="50"/>
  <c r="BM10" i="50"/>
  <c r="BQ10" i="50"/>
  <c r="BI11" i="50"/>
  <c r="BM11" i="50"/>
  <c r="BQ11" i="50"/>
  <c r="BK13" i="50"/>
  <c r="BO13" i="50"/>
  <c r="BI15" i="50"/>
  <c r="BM15" i="50"/>
  <c r="BQ15" i="50"/>
  <c r="BK17" i="50"/>
  <c r="BO17" i="50"/>
  <c r="BI19" i="50"/>
  <c r="BM19" i="50"/>
  <c r="BQ19" i="50"/>
  <c r="BK21" i="50"/>
  <c r="BO21" i="50"/>
  <c r="BI23" i="50"/>
  <c r="BM23" i="50"/>
  <c r="BQ23" i="50"/>
  <c r="BK25" i="50"/>
  <c r="BO25" i="50"/>
  <c r="BI27" i="50"/>
  <c r="BM27" i="50"/>
  <c r="BQ27" i="50"/>
  <c r="BK29" i="50"/>
  <c r="BO29" i="50"/>
  <c r="BI31" i="50"/>
  <c r="BM31" i="50"/>
  <c r="BQ31" i="50"/>
  <c r="BK33" i="50"/>
  <c r="BO33" i="50"/>
  <c r="BI35" i="50"/>
  <c r="BM35" i="50"/>
  <c r="BQ35" i="50"/>
  <c r="BK37" i="50"/>
  <c r="BO37" i="50"/>
  <c r="BI39" i="50"/>
  <c r="BM39" i="50"/>
  <c r="BQ39" i="50"/>
  <c r="BK41" i="50"/>
  <c r="BO41" i="50"/>
  <c r="BI43" i="50"/>
  <c r="BM43" i="50"/>
  <c r="BQ43" i="50"/>
  <c r="BK45" i="50"/>
  <c r="BO45" i="50"/>
  <c r="BI47" i="50"/>
  <c r="BM47" i="50"/>
  <c r="BQ47" i="50"/>
  <c r="BK49" i="50"/>
  <c r="BO49" i="50"/>
  <c r="BI51" i="50"/>
  <c r="BM51" i="50"/>
  <c r="BQ51" i="50"/>
  <c r="BK53" i="50"/>
  <c r="BO53" i="50"/>
  <c r="BI55" i="50"/>
  <c r="BM55" i="50"/>
  <c r="BQ55" i="50"/>
  <c r="BK57" i="50"/>
  <c r="BO57" i="50"/>
  <c r="BI59" i="50"/>
  <c r="BM59" i="50"/>
  <c r="BQ59" i="50"/>
  <c r="BK61" i="50"/>
  <c r="BO61" i="50"/>
  <c r="BI63" i="50"/>
  <c r="BM63" i="50"/>
  <c r="BQ63" i="50"/>
  <c r="BK65" i="50"/>
  <c r="BO65" i="50"/>
  <c r="BI67" i="50"/>
  <c r="BM67" i="50"/>
  <c r="BQ67" i="50"/>
  <c r="BK69" i="50"/>
  <c r="BO69" i="50"/>
  <c r="BI71" i="50"/>
  <c r="BM71" i="50"/>
  <c r="BQ71" i="50"/>
  <c r="BK73" i="50"/>
  <c r="BO73" i="50"/>
  <c r="BI75" i="50"/>
  <c r="BM75" i="50"/>
  <c r="BQ75" i="50"/>
  <c r="BK77" i="50"/>
  <c r="BO77" i="50"/>
  <c r="BI79" i="50"/>
  <c r="BM79" i="50"/>
  <c r="BQ79" i="50"/>
  <c r="BK81" i="50"/>
  <c r="BO81" i="50"/>
  <c r="BI83" i="50"/>
  <c r="BM83" i="50"/>
  <c r="BQ83" i="50"/>
  <c r="BN85" i="50"/>
  <c r="BK86" i="50"/>
  <c r="BO86" i="50"/>
  <c r="BK87" i="50"/>
  <c r="BO87" i="50"/>
  <c r="BK88" i="50"/>
  <c r="BO88" i="50"/>
  <c r="BK89" i="50"/>
  <c r="BO89" i="50"/>
  <c r="BK90" i="50"/>
  <c r="BO90" i="50"/>
  <c r="BK91" i="50"/>
  <c r="BO91" i="50"/>
  <c r="BK92" i="50"/>
  <c r="BO92" i="50"/>
  <c r="BK93" i="50"/>
  <c r="BO93" i="50"/>
  <c r="BK94" i="50"/>
  <c r="BO94" i="50"/>
  <c r="BK95" i="50"/>
  <c r="BO95" i="50"/>
  <c r="BK96" i="50"/>
  <c r="BO96" i="50"/>
  <c r="BK97" i="50"/>
  <c r="BO97" i="50"/>
  <c r="BK98" i="50"/>
  <c r="BO98" i="50"/>
  <c r="BK99" i="50"/>
  <c r="BO99" i="50"/>
  <c r="BK100" i="50"/>
  <c r="BO100" i="50"/>
  <c r="BK101" i="50"/>
  <c r="BO101" i="50"/>
  <c r="BK105" i="50"/>
  <c r="BO105" i="50"/>
  <c r="BK109" i="50"/>
  <c r="BO109" i="50"/>
  <c r="BK113" i="50"/>
  <c r="BO113" i="50"/>
  <c r="BK117" i="50"/>
  <c r="BO117" i="50"/>
  <c r="BK121" i="50"/>
  <c r="BO121" i="50"/>
  <c r="BK125" i="50"/>
  <c r="BO125" i="50"/>
  <c r="BK129" i="50"/>
  <c r="BO129" i="50"/>
  <c r="BK133" i="50"/>
  <c r="BO133" i="50"/>
  <c r="BK137" i="50"/>
  <c r="BO137" i="50"/>
  <c r="BK141" i="50"/>
  <c r="BO141" i="50"/>
  <c r="BK145" i="50"/>
  <c r="BO145" i="50"/>
  <c r="BK149" i="50"/>
  <c r="BN149" i="50"/>
  <c r="BJ156" i="50"/>
  <c r="BJ172" i="50"/>
  <c r="BL84" i="50"/>
  <c r="BP84" i="50"/>
  <c r="BL86" i="50"/>
  <c r="BP86" i="50"/>
  <c r="BL87" i="50"/>
  <c r="BP87" i="50"/>
  <c r="BL88" i="50"/>
  <c r="BP88" i="50"/>
  <c r="BL89" i="50"/>
  <c r="BP89" i="50"/>
  <c r="BL90" i="50"/>
  <c r="BP90" i="50"/>
  <c r="BL91" i="50"/>
  <c r="BP91" i="50"/>
  <c r="BL92" i="50"/>
  <c r="BP92" i="50"/>
  <c r="BL93" i="50"/>
  <c r="BP93" i="50"/>
  <c r="BL94" i="50"/>
  <c r="BP94" i="50"/>
  <c r="BL95" i="50"/>
  <c r="BP95" i="50"/>
  <c r="BL96" i="50"/>
  <c r="BP96" i="50"/>
  <c r="BL97" i="50"/>
  <c r="BP97" i="50"/>
  <c r="BL98" i="50"/>
  <c r="BP98" i="50"/>
  <c r="BL99" i="50"/>
  <c r="BP99" i="50"/>
  <c r="BL100" i="50"/>
  <c r="BP100" i="50"/>
  <c r="BL101" i="50"/>
  <c r="BP101" i="50"/>
  <c r="BK103" i="50"/>
  <c r="BO103" i="50"/>
  <c r="BK107" i="50"/>
  <c r="BO107" i="50"/>
  <c r="BK111" i="50"/>
  <c r="BO111" i="50"/>
  <c r="BK115" i="50"/>
  <c r="BO115" i="50"/>
  <c r="BK119" i="50"/>
  <c r="BO119" i="50"/>
  <c r="BK123" i="50"/>
  <c r="BO123" i="50"/>
  <c r="BK127" i="50"/>
  <c r="BO127" i="50"/>
  <c r="BK131" i="50"/>
  <c r="BO131" i="50"/>
  <c r="BK135" i="50"/>
  <c r="BO135" i="50"/>
  <c r="BK139" i="50"/>
  <c r="BO139" i="50"/>
  <c r="BK143" i="50"/>
  <c r="BO143" i="50"/>
  <c r="BK147" i="50"/>
  <c r="BO147" i="50"/>
  <c r="BJ152" i="50"/>
  <c r="BJ168" i="50"/>
  <c r="BI152" i="50"/>
  <c r="BM152" i="50"/>
  <c r="BQ152" i="50"/>
  <c r="BI156" i="50"/>
  <c r="BM156" i="50"/>
  <c r="BQ156" i="50"/>
  <c r="BI160" i="50"/>
  <c r="BM160" i="50"/>
  <c r="BQ160" i="50"/>
  <c r="BI164" i="50"/>
  <c r="BM164" i="50"/>
  <c r="BQ164" i="50"/>
  <c r="BI168" i="50"/>
  <c r="BM168" i="50"/>
  <c r="BQ168" i="50"/>
  <c r="BI172" i="50"/>
  <c r="BM172" i="50"/>
  <c r="BQ172" i="50"/>
  <c r="BI176" i="50"/>
  <c r="BM176" i="50"/>
  <c r="BQ176" i="50"/>
  <c r="BI180" i="50"/>
  <c r="BM180" i="50"/>
  <c r="BQ180" i="50"/>
  <c r="BP149" i="50"/>
  <c r="BI153" i="50"/>
  <c r="BM153" i="50"/>
  <c r="BQ153" i="50"/>
  <c r="BI157" i="50"/>
  <c r="BM157" i="50"/>
  <c r="BQ157" i="50"/>
  <c r="BI161" i="50"/>
  <c r="BM161" i="50"/>
  <c r="BQ161" i="50"/>
  <c r="BI165" i="50"/>
  <c r="BM165" i="50"/>
  <c r="BQ165" i="50"/>
  <c r="BI169" i="50"/>
  <c r="BM169" i="50"/>
  <c r="BQ169" i="50"/>
  <c r="BI173" i="50"/>
  <c r="BM173" i="50"/>
  <c r="BQ173" i="50"/>
  <c r="BI177" i="50"/>
  <c r="BM177" i="50"/>
  <c r="BQ177" i="50"/>
  <c r="BI181" i="50"/>
  <c r="BN215" i="50"/>
  <c r="BM277" i="50"/>
  <c r="BO215" i="50"/>
  <c r="BL277" i="50"/>
  <c r="BP277" i="50"/>
  <c r="BL278" i="50"/>
  <c r="BP278" i="50"/>
  <c r="BL279" i="50"/>
  <c r="BK282" i="50"/>
  <c r="BO282" i="50"/>
  <c r="BK286" i="50"/>
  <c r="BO286" i="50"/>
  <c r="BK290" i="50"/>
  <c r="BO290" i="50"/>
  <c r="BK294" i="50"/>
  <c r="BO294" i="50"/>
  <c r="BK298" i="50"/>
  <c r="BO298" i="50"/>
  <c r="BK302" i="50"/>
  <c r="BO302" i="50"/>
  <c r="BK306" i="50"/>
  <c r="BO306" i="50"/>
  <c r="BK310" i="50"/>
  <c r="BO310" i="50"/>
  <c r="BK314" i="50"/>
  <c r="BO314" i="50"/>
  <c r="BK318" i="50"/>
  <c r="BO318" i="50"/>
  <c r="BK281" i="50"/>
  <c r="BO281" i="50"/>
  <c r="BK285" i="50"/>
  <c r="BO285" i="50"/>
  <c r="BK289" i="50"/>
  <c r="BO289" i="50"/>
  <c r="BK293" i="50"/>
  <c r="BO293" i="50"/>
  <c r="BK297" i="50"/>
  <c r="BO297" i="50"/>
  <c r="BK301" i="50"/>
  <c r="BO301" i="50"/>
  <c r="BK305" i="50"/>
  <c r="BO305" i="50"/>
  <c r="BK309" i="50"/>
  <c r="BO309" i="50"/>
  <c r="BK313" i="50"/>
  <c r="BO313" i="50"/>
  <c r="BK317" i="50"/>
  <c r="BO317" i="50"/>
  <c r="BN319" i="50"/>
  <c r="BL320" i="50"/>
  <c r="BP320" i="50"/>
  <c r="BP319" i="50"/>
  <c r="BL80" i="41"/>
  <c r="BP80" i="41"/>
  <c r="BL81" i="41"/>
  <c r="BP81" i="41"/>
  <c r="BL82" i="41"/>
  <c r="BP82" i="41"/>
  <c r="BL83" i="41"/>
  <c r="BP83" i="41"/>
  <c r="BP79" i="41"/>
  <c r="BL85" i="41"/>
  <c r="BP85" i="41"/>
  <c r="BM167" i="41"/>
  <c r="BQ167" i="41"/>
  <c r="BI168" i="41"/>
  <c r="BM168" i="41"/>
  <c r="BQ168" i="41"/>
  <c r="BI172" i="41"/>
  <c r="BM172" i="41"/>
  <c r="BQ172" i="41"/>
  <c r="BI170" i="41"/>
  <c r="BM170" i="41"/>
  <c r="BQ170" i="41"/>
  <c r="BK217" i="41"/>
  <c r="BO217" i="41"/>
  <c r="BI219" i="41"/>
  <c r="BM219" i="41"/>
  <c r="BQ219" i="41"/>
  <c r="BK221" i="41"/>
  <c r="BO221" i="41"/>
  <c r="BI223" i="41"/>
  <c r="BM223" i="41"/>
  <c r="BQ223" i="41"/>
  <c r="BK225" i="41"/>
  <c r="BO225" i="41"/>
  <c r="BI218" i="41"/>
  <c r="BM218" i="41"/>
  <c r="BQ218" i="41"/>
  <c r="BK220" i="41"/>
  <c r="BO220" i="41"/>
  <c r="BI222" i="41"/>
  <c r="BM222" i="41"/>
  <c r="BQ222" i="41"/>
  <c r="BK224" i="41"/>
  <c r="BO224" i="41"/>
  <c r="BK226" i="41"/>
  <c r="BO226" i="41"/>
  <c r="BI273" i="41"/>
  <c r="BM273" i="41"/>
  <c r="BQ273" i="41"/>
  <c r="BK275" i="41"/>
  <c r="BO275" i="41"/>
  <c r="BL277" i="41"/>
  <c r="BP277" i="41"/>
  <c r="BI270" i="41"/>
  <c r="BM270" i="41"/>
  <c r="BQ270" i="41"/>
  <c r="BI272" i="41"/>
  <c r="BM272" i="41"/>
  <c r="BQ272" i="41"/>
  <c r="BI274" i="41"/>
  <c r="BM274" i="41"/>
  <c r="BQ274" i="41"/>
  <c r="BK276" i="41"/>
  <c r="BO276" i="41"/>
  <c r="BK277" i="41"/>
  <c r="BO277" i="41"/>
  <c r="BK278" i="41"/>
  <c r="BO278" i="41"/>
  <c r="BK279" i="41"/>
  <c r="BO279" i="41"/>
  <c r="BK280" i="41"/>
  <c r="BO280" i="41"/>
  <c r="BK281" i="41"/>
  <c r="BO281" i="41"/>
  <c r="BK282" i="41"/>
  <c r="BO282" i="41"/>
  <c r="BK283" i="41"/>
  <c r="BO283" i="41"/>
  <c r="BK284" i="41"/>
  <c r="BO284" i="41"/>
  <c r="BK285" i="41"/>
  <c r="BO285" i="41"/>
  <c r="BK286" i="41"/>
  <c r="BO286" i="41"/>
  <c r="BK287" i="41"/>
  <c r="BO287" i="41"/>
  <c r="BK288" i="41"/>
  <c r="BO288" i="41"/>
  <c r="BK289" i="41"/>
  <c r="BO289" i="41"/>
  <c r="BK290" i="41"/>
  <c r="BO290" i="41"/>
  <c r="BK291" i="41"/>
  <c r="BO291" i="41"/>
  <c r="BK292" i="41"/>
  <c r="BO292" i="41"/>
  <c r="BK293" i="41"/>
  <c r="BO293" i="41"/>
  <c r="BK294" i="41"/>
  <c r="BO294" i="41"/>
  <c r="BK296" i="41"/>
  <c r="BO296" i="41"/>
  <c r="BK298" i="41"/>
  <c r="BO298" i="41"/>
  <c r="BK300" i="41"/>
  <c r="BO300" i="41"/>
  <c r="BK302" i="41"/>
  <c r="BO302" i="41"/>
  <c r="BK304" i="41"/>
  <c r="BO304" i="41"/>
  <c r="BL295" i="41"/>
  <c r="BP295" i="41"/>
  <c r="BL297" i="41"/>
  <c r="BP297" i="41"/>
  <c r="BL299" i="41"/>
  <c r="BP299" i="41"/>
  <c r="BL301" i="41"/>
  <c r="BP301" i="41"/>
  <c r="BL303" i="41"/>
  <c r="BP303" i="41"/>
  <c r="BL276" i="41"/>
  <c r="BP276" i="41"/>
  <c r="BK295" i="41"/>
  <c r="BO295" i="41"/>
  <c r="BK297" i="41"/>
  <c r="BO297" i="41"/>
  <c r="BK299" i="41"/>
  <c r="BO299" i="41"/>
  <c r="BK301" i="41"/>
  <c r="BO301" i="41"/>
  <c r="BK303" i="41"/>
  <c r="BO303" i="41"/>
  <c r="BK305" i="41"/>
  <c r="BL305" i="41"/>
  <c r="BO305" i="41"/>
  <c r="BP305" i="41"/>
  <c r="BL306" i="41"/>
  <c r="BP306" i="41"/>
  <c r="BK307" i="41"/>
  <c r="BO307" i="41"/>
  <c r="BK311" i="41"/>
  <c r="BO311" i="41"/>
  <c r="BK315" i="41"/>
  <c r="BO315" i="41"/>
  <c r="BK319" i="41"/>
  <c r="BO319" i="41"/>
  <c r="BK323" i="41"/>
  <c r="BO323" i="41"/>
  <c r="BK327" i="41"/>
  <c r="BO327" i="41"/>
  <c r="BK306" i="41"/>
  <c r="BO306" i="41"/>
  <c r="BK308" i="41"/>
  <c r="BO308" i="41"/>
  <c r="BK312" i="41"/>
  <c r="BO312" i="41"/>
  <c r="BK316" i="41"/>
  <c r="BO316" i="41"/>
  <c r="BK320" i="41"/>
  <c r="BO320" i="41"/>
  <c r="BK324" i="41"/>
  <c r="BO324" i="41"/>
  <c r="BJ328" i="41"/>
  <c r="BJ332" i="41"/>
  <c r="BJ333" i="41"/>
  <c r="BN333" i="41"/>
  <c r="BJ351" i="41"/>
  <c r="BJ355" i="41"/>
  <c r="BI358" i="41"/>
  <c r="BM358" i="41"/>
  <c r="BQ358" i="41"/>
  <c r="BJ359" i="41"/>
  <c r="BN359" i="41"/>
  <c r="BL328" i="41"/>
  <c r="BP328" i="41"/>
  <c r="BL329" i="41"/>
  <c r="BP329" i="41"/>
  <c r="BL330" i="41"/>
  <c r="BP330" i="41"/>
  <c r="BJ337" i="41"/>
  <c r="BN337" i="41"/>
  <c r="BJ341" i="41"/>
  <c r="BN341" i="41"/>
  <c r="BJ345" i="41"/>
  <c r="BN345" i="41"/>
  <c r="BJ349" i="41"/>
  <c r="BN349" i="41"/>
  <c r="BJ353" i="41"/>
  <c r="BN353" i="41"/>
  <c r="BJ357" i="41"/>
  <c r="BN357" i="41"/>
  <c r="BI360" i="41"/>
  <c r="BJ361" i="41"/>
  <c r="BN361" i="41"/>
  <c r="BJ334" i="41"/>
  <c r="BN334" i="41"/>
  <c r="BJ338" i="41"/>
  <c r="BN338" i="41"/>
  <c r="BJ342" i="41"/>
  <c r="BN342" i="41"/>
  <c r="BJ346" i="41"/>
  <c r="BN346" i="41"/>
  <c r="BJ350" i="41"/>
  <c r="BN350" i="41"/>
  <c r="BJ354" i="41"/>
  <c r="BN354" i="41"/>
  <c r="BJ358" i="41"/>
  <c r="BN358" i="41"/>
  <c r="BI361" i="41"/>
  <c r="BM361" i="41"/>
  <c r="E30" i="28" l="1"/>
  <c r="E31" i="28"/>
  <c r="E32" i="28"/>
  <c r="E34" i="28"/>
  <c r="E35" i="28"/>
  <c r="E36" i="28"/>
  <c r="E38" i="28"/>
  <c r="E39" i="28"/>
  <c r="E40" i="28"/>
  <c r="H37" i="24" l="1"/>
  <c r="K30" i="28" l="1"/>
  <c r="K40" i="28"/>
  <c r="K39" i="28"/>
  <c r="K38" i="28"/>
  <c r="K36" i="28"/>
  <c r="K35" i="28"/>
  <c r="K34" i="28"/>
  <c r="K32" i="28"/>
  <c r="K31" i="28"/>
  <c r="J40" i="28"/>
  <c r="J39" i="28"/>
  <c r="J38" i="28"/>
  <c r="J36" i="28"/>
  <c r="J35" i="28"/>
  <c r="J34" i="28"/>
  <c r="J32" i="28"/>
  <c r="J31" i="28"/>
  <c r="J30" i="28"/>
  <c r="H30" i="28" l="1"/>
  <c r="H31" i="28"/>
  <c r="H32" i="28"/>
  <c r="H34" i="28"/>
  <c r="H38" i="28"/>
  <c r="H40" i="28"/>
  <c r="H35" i="28"/>
  <c r="H39" i="28"/>
  <c r="H36" i="28"/>
  <c r="D30" i="28" l="1"/>
  <c r="F30" i="28"/>
  <c r="G30" i="28"/>
  <c r="D31" i="28"/>
  <c r="F31" i="28"/>
  <c r="G31" i="28"/>
  <c r="D32" i="28"/>
  <c r="F32" i="28"/>
  <c r="G32" i="28"/>
  <c r="D34" i="28"/>
  <c r="F34" i="28"/>
  <c r="G34" i="28"/>
  <c r="D38" i="28"/>
  <c r="F38" i="28"/>
  <c r="G38" i="28"/>
  <c r="D40" i="28"/>
  <c r="F40" i="28"/>
  <c r="G40" i="28"/>
  <c r="D35" i="28"/>
  <c r="F35" i="28"/>
  <c r="G35" i="28"/>
  <c r="D39" i="28"/>
  <c r="F39" i="28"/>
  <c r="G39" i="28"/>
  <c r="D36" i="28"/>
  <c r="F36" i="28"/>
  <c r="G36" i="28"/>
  <c r="C31" i="28"/>
  <c r="C32" i="28"/>
  <c r="C34" i="28"/>
  <c r="C38" i="28"/>
  <c r="C40" i="28"/>
  <c r="C35" i="28"/>
  <c r="C39" i="28"/>
  <c r="C36" i="28"/>
  <c r="C30" i="28"/>
  <c r="C30" i="24"/>
  <c r="D30" i="24"/>
  <c r="E30" i="24"/>
  <c r="F30" i="24"/>
  <c r="G30" i="24"/>
  <c r="H30" i="24"/>
  <c r="I30" i="24"/>
  <c r="J30" i="24"/>
  <c r="K30" i="24"/>
  <c r="L30" i="24"/>
  <c r="C31" i="24"/>
  <c r="D31" i="24"/>
  <c r="E31" i="24"/>
  <c r="F31" i="24"/>
  <c r="G31" i="24"/>
  <c r="H31" i="24"/>
  <c r="I31" i="24"/>
  <c r="J31" i="24"/>
  <c r="K31" i="24"/>
  <c r="L31" i="24"/>
  <c r="C33" i="24"/>
  <c r="D33" i="24"/>
  <c r="E33" i="24"/>
  <c r="F33" i="24"/>
  <c r="G33" i="24"/>
  <c r="H33" i="24"/>
  <c r="I33" i="24"/>
  <c r="J33" i="24"/>
  <c r="K33" i="24"/>
  <c r="L33" i="24"/>
  <c r="C37" i="24"/>
  <c r="D37" i="24"/>
  <c r="E37" i="24"/>
  <c r="F37" i="24"/>
  <c r="G37" i="24"/>
  <c r="I37" i="24"/>
  <c r="J37" i="24"/>
  <c r="K37" i="24"/>
  <c r="L37" i="24"/>
  <c r="P6" i="24" s="1"/>
  <c r="C39" i="24"/>
  <c r="D39" i="24"/>
  <c r="E39" i="24"/>
  <c r="F39" i="24"/>
  <c r="G39" i="24"/>
  <c r="H39" i="24"/>
  <c r="I39" i="24"/>
  <c r="J39" i="24"/>
  <c r="K39" i="24"/>
  <c r="L39" i="24"/>
  <c r="C34" i="24"/>
  <c r="D34" i="24"/>
  <c r="E34" i="24"/>
  <c r="F34" i="24"/>
  <c r="G34" i="24"/>
  <c r="H34" i="24"/>
  <c r="I34" i="24"/>
  <c r="J34" i="24"/>
  <c r="K34" i="24"/>
  <c r="L34" i="24"/>
  <c r="C38" i="24"/>
  <c r="D38" i="24"/>
  <c r="E38" i="24"/>
  <c r="F38" i="24"/>
  <c r="G38" i="24"/>
  <c r="H38" i="24"/>
  <c r="I38" i="24"/>
  <c r="J38" i="24"/>
  <c r="K38" i="24"/>
  <c r="L38" i="24"/>
  <c r="C35" i="24"/>
  <c r="D35" i="24"/>
  <c r="E35" i="24"/>
  <c r="F35" i="24"/>
  <c r="G35" i="24"/>
  <c r="H35" i="24"/>
  <c r="I35" i="24"/>
  <c r="J35" i="24"/>
  <c r="K35" i="24"/>
  <c r="L35" i="24"/>
  <c r="Q5" i="24" l="1"/>
  <c r="Q7" i="24"/>
  <c r="O7" i="24"/>
  <c r="P9" i="24"/>
  <c r="O9" i="24"/>
  <c r="R9" i="24"/>
  <c r="P8" i="24"/>
  <c r="P7" i="24"/>
  <c r="R7" i="24"/>
  <c r="P5" i="24"/>
  <c r="O5" i="24"/>
  <c r="R5" i="24"/>
  <c r="P3" i="24"/>
  <c r="O3" i="24"/>
  <c r="R3" i="24"/>
  <c r="R6" i="24"/>
  <c r="R4" i="24"/>
  <c r="Q10" i="24"/>
  <c r="Q8" i="24"/>
  <c r="Q9" i="24"/>
  <c r="O4" i="24"/>
  <c r="Q3" i="24"/>
  <c r="P4" i="24"/>
  <c r="O6" i="24"/>
  <c r="O10" i="24"/>
  <c r="O8" i="24"/>
  <c r="P10" i="24"/>
  <c r="Q4" i="24"/>
  <c r="Q6" i="24"/>
  <c r="R8" i="24"/>
  <c r="R10" i="24"/>
  <c r="S6" i="24" l="1"/>
  <c r="S9" i="24"/>
  <c r="K29" i="24" l="1"/>
  <c r="C29" i="24" l="1"/>
  <c r="L29" i="24" l="1"/>
  <c r="J29" i="24"/>
  <c r="I29" i="24"/>
  <c r="H29" i="24"/>
  <c r="G29" i="24"/>
  <c r="F29" i="24"/>
  <c r="E29" i="24"/>
  <c r="D29" i="24"/>
  <c r="O2" i="24" l="1"/>
  <c r="P2" i="24"/>
  <c r="Q2" i="24"/>
  <c r="R2" i="24"/>
  <c r="S7" i="24"/>
  <c r="S3" i="24"/>
  <c r="S4" i="24"/>
  <c r="S5" i="24"/>
  <c r="S8" i="24"/>
  <c r="S10" i="24"/>
  <c r="S2" i="24" l="1"/>
</calcChain>
</file>

<file path=xl/sharedStrings.xml><?xml version="1.0" encoding="utf-8"?>
<sst xmlns="http://schemas.openxmlformats.org/spreadsheetml/2006/main" count="5630" uniqueCount="173">
  <si>
    <t>Scenario</t>
  </si>
  <si>
    <t>AL</t>
  </si>
  <si>
    <t>AT</t>
  </si>
  <si>
    <t>BA</t>
  </si>
  <si>
    <t>BE</t>
  </si>
  <si>
    <t>BG</t>
  </si>
  <si>
    <t>CH</t>
  </si>
  <si>
    <t>CY</t>
  </si>
  <si>
    <t>CZ</t>
  </si>
  <si>
    <t>DE</t>
  </si>
  <si>
    <t>DEkf</t>
  </si>
  <si>
    <t>DKe</t>
  </si>
  <si>
    <t>DKw</t>
  </si>
  <si>
    <t>DKkf</t>
  </si>
  <si>
    <t>EE</t>
  </si>
  <si>
    <t>ES</t>
  </si>
  <si>
    <t>FI</t>
  </si>
  <si>
    <t>FR</t>
  </si>
  <si>
    <t>FR15</t>
  </si>
  <si>
    <t>GB</t>
  </si>
  <si>
    <t>GR</t>
  </si>
  <si>
    <t>GR03</t>
  </si>
  <si>
    <t>HR</t>
  </si>
  <si>
    <t>HU</t>
  </si>
  <si>
    <t>IE</t>
  </si>
  <si>
    <t>IL00</t>
  </si>
  <si>
    <t>IS00</t>
  </si>
  <si>
    <t>ITcn</t>
  </si>
  <si>
    <t>ITcs</t>
  </si>
  <si>
    <t>ITn</t>
  </si>
  <si>
    <t>ITs</t>
  </si>
  <si>
    <t>ITsar</t>
  </si>
  <si>
    <t>ITsic</t>
  </si>
  <si>
    <t>LT</t>
  </si>
  <si>
    <t>LUb</t>
  </si>
  <si>
    <t>LUf</t>
  </si>
  <si>
    <t>LUg</t>
  </si>
  <si>
    <t>LUv</t>
  </si>
  <si>
    <t>LV</t>
  </si>
  <si>
    <t>ME</t>
  </si>
  <si>
    <t>MK</t>
  </si>
  <si>
    <t>MT</t>
  </si>
  <si>
    <t>NI</t>
  </si>
  <si>
    <t>NL</t>
  </si>
  <si>
    <t>NOm</t>
  </si>
  <si>
    <t>NOn</t>
  </si>
  <si>
    <t>NOs</t>
  </si>
  <si>
    <t>PL</t>
  </si>
  <si>
    <t>PT</t>
  </si>
  <si>
    <t>RO</t>
  </si>
  <si>
    <t>RS</t>
  </si>
  <si>
    <t>SE1</t>
  </si>
  <si>
    <t>SE2</t>
  </si>
  <si>
    <t>SE3</t>
  </si>
  <si>
    <t>SE4</t>
  </si>
  <si>
    <t>SI</t>
  </si>
  <si>
    <t>SK</t>
  </si>
  <si>
    <t>TN00</t>
  </si>
  <si>
    <t>TR</t>
  </si>
  <si>
    <t>Nuclear</t>
  </si>
  <si>
    <t>Net annual country balance [GWh] (Export is positive)</t>
  </si>
  <si>
    <t>Dump energy [GWh]</t>
  </si>
  <si>
    <t>CO2 Emissions [tons]</t>
  </si>
  <si>
    <t>Marginal Cost Yearly Average [€]</t>
  </si>
  <si>
    <t>Demand Side Response [GWh]</t>
  </si>
  <si>
    <t>WET (2007)</t>
  </si>
  <si>
    <t>2025 - CBG</t>
  </si>
  <si>
    <t>2025 - GBC</t>
  </si>
  <si>
    <t>ST 2030</t>
  </si>
  <si>
    <t>ST 2040</t>
  </si>
  <si>
    <t>GCA 2040</t>
  </si>
  <si>
    <t>EUCO2030</t>
  </si>
  <si>
    <t>Normal (1984)</t>
  </si>
  <si>
    <t>Dry (1982)</t>
  </si>
  <si>
    <t>Average</t>
  </si>
  <si>
    <t>RES, GWh</t>
  </si>
  <si>
    <t xml:space="preserve">DG 2030 </t>
  </si>
  <si>
    <t>Net annual country balance [GWh]</t>
  </si>
  <si>
    <t>DK</t>
  </si>
  <si>
    <t>IT</t>
  </si>
  <si>
    <t>LU</t>
  </si>
  <si>
    <t>NO</t>
  </si>
  <si>
    <t>SE</t>
  </si>
  <si>
    <t>RES, % demand</t>
  </si>
  <si>
    <t>2025BE</t>
  </si>
  <si>
    <t>2025GBC</t>
  </si>
  <si>
    <t>2030ST</t>
  </si>
  <si>
    <t>2040ST</t>
  </si>
  <si>
    <t>2040GCA</t>
  </si>
  <si>
    <t>2030DG</t>
  </si>
  <si>
    <t>2040DG</t>
  </si>
  <si>
    <t>2030EU</t>
  </si>
  <si>
    <t>Annual Generaiton [GWh]</t>
  </si>
  <si>
    <t>Natural gas</t>
  </si>
  <si>
    <t xml:space="preserve">Peak </t>
  </si>
  <si>
    <t>Hydro and pumped storage</t>
  </si>
  <si>
    <t>Wind</t>
  </si>
  <si>
    <t>Solar</t>
  </si>
  <si>
    <t xml:space="preserve">Biomass and other RES </t>
  </si>
  <si>
    <t xml:space="preserve">Demand </t>
  </si>
  <si>
    <t xml:space="preserve">DG 2040 </t>
  </si>
  <si>
    <t xml:space="preserve">Total RES </t>
  </si>
  <si>
    <t>Single Indicators</t>
  </si>
  <si>
    <t>CO2 Emissions [Mtons]</t>
  </si>
  <si>
    <t>Curtailed Energy  [GWh]</t>
  </si>
  <si>
    <t>Demand  [TWh]</t>
  </si>
  <si>
    <t>RES    [GWh]</t>
  </si>
  <si>
    <t>RES,% of demand</t>
  </si>
  <si>
    <t>2020BE</t>
  </si>
  <si>
    <t>2040GCA84</t>
  </si>
  <si>
    <t>2020BE84</t>
  </si>
  <si>
    <t>2025BE84</t>
  </si>
  <si>
    <t>2025GBC84</t>
  </si>
  <si>
    <t>2030ST84</t>
  </si>
  <si>
    <t>2040ST84</t>
  </si>
  <si>
    <t>2030DG84</t>
  </si>
  <si>
    <t>2040DG84</t>
  </si>
  <si>
    <t>2030EU84</t>
  </si>
  <si>
    <t>Gas</t>
  </si>
  <si>
    <t>Country</t>
  </si>
  <si>
    <t>Climate</t>
  </si>
  <si>
    <t>Indicator</t>
  </si>
  <si>
    <t>Other Non Res</t>
  </si>
  <si>
    <t>Other Non RES</t>
  </si>
  <si>
    <t>2020BE07</t>
  </si>
  <si>
    <t>2025BE07</t>
  </si>
  <si>
    <t>2025GBC07</t>
  </si>
  <si>
    <t>2030DG07</t>
  </si>
  <si>
    <t>2040DG07</t>
  </si>
  <si>
    <t>2030EU07</t>
  </si>
  <si>
    <t>2020BE82</t>
  </si>
  <si>
    <t>2025BE82</t>
  </si>
  <si>
    <t>2040GCA82</t>
  </si>
  <si>
    <t>2030DG82</t>
  </si>
  <si>
    <t>2040DG82</t>
  </si>
  <si>
    <t>2030EU82</t>
  </si>
  <si>
    <t>2030ST07</t>
  </si>
  <si>
    <t>2040ST07</t>
  </si>
  <si>
    <t>2040GCA07</t>
  </si>
  <si>
    <t>2025GBC82</t>
  </si>
  <si>
    <t>2030ST82</t>
  </si>
  <si>
    <t>2040ST82</t>
  </si>
  <si>
    <t>Marginal Costs</t>
  </si>
  <si>
    <t>DG 2030</t>
  </si>
  <si>
    <t>EUCO 2030</t>
  </si>
  <si>
    <t>DG 2040</t>
  </si>
  <si>
    <t>CO2 EU28</t>
  </si>
  <si>
    <t>Demand EU28</t>
  </si>
  <si>
    <t>Coal + Lignite</t>
  </si>
  <si>
    <t>Coal + Other fossil</t>
  </si>
  <si>
    <t>07</t>
  </si>
  <si>
    <t>average</t>
  </si>
  <si>
    <t>Native Demand (excl. Pump load) [GWh]</t>
  </si>
  <si>
    <t>Curtailed energy [GWh]</t>
  </si>
  <si>
    <t>sum</t>
  </si>
  <si>
    <t>2020BEaverage</t>
  </si>
  <si>
    <t>2025BEaverage</t>
  </si>
  <si>
    <t>2025GBCaverage</t>
  </si>
  <si>
    <t>2030STaverage</t>
  </si>
  <si>
    <t>2040STaverage</t>
  </si>
  <si>
    <t>2040GCAaverage</t>
  </si>
  <si>
    <t>2030DGaverage</t>
  </si>
  <si>
    <t>2040DGaverage</t>
  </si>
  <si>
    <t>2030EUaverage</t>
  </si>
  <si>
    <t>2020BEsum</t>
  </si>
  <si>
    <t>2025BEsum</t>
  </si>
  <si>
    <t>2025GBCsum</t>
  </si>
  <si>
    <t>2030STsum</t>
  </si>
  <si>
    <t>2040STsum</t>
  </si>
  <si>
    <t>2040GCAsum</t>
  </si>
  <si>
    <t>2030DGsum</t>
  </si>
  <si>
    <t>2040DGsum</t>
  </si>
  <si>
    <t>2030EUsum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</si>
</sst>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venirNext LT Com Regular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0"/>
      <name val="Arial"/>
      <family val="2"/>
      <charset val="238"/>
    </font>
    <font>
      <b/>
      <sz val="11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9" fontId="1" fillId="0" borderId="0" applyFont="0" applyFill="0" applyBorder="0" applyAlignment="0" applyProtection="0"/>
    <xf numFmtId="0" fontId="7" fillId="10" borderId="10" applyNumberFormat="0" applyAlignment="0" applyProtection="0"/>
    <xf numFmtId="0" fontId="8" fillId="11" borderId="10" applyNumberFormat="0" applyAlignment="0" applyProtection="0"/>
    <xf numFmtId="0" fontId="7" fillId="10" borderId="10" applyNumberFormat="0" applyAlignment="0" applyProtection="0"/>
    <xf numFmtId="0" fontId="4" fillId="0" borderId="0"/>
    <xf numFmtId="43" fontId="1" fillId="0" borderId="0" applyFont="0" applyFill="0" applyBorder="0" applyAlignment="0" applyProtection="0"/>
    <xf numFmtId="0" fontId="2" fillId="0" borderId="0"/>
    <xf numFmtId="2" fontId="10" fillId="0" borderId="11" applyFill="0" applyProtection="0">
      <alignment horizontal="right" vertical="top" wrapText="1"/>
    </xf>
  </cellStyleXfs>
  <cellXfs count="185">
    <xf numFmtId="0" fontId="0" fillId="0" borderId="0" xfId="0"/>
    <xf numFmtId="0" fontId="0" fillId="0" borderId="0" xfId="0" applyAlignment="1">
      <alignment horizontal="center"/>
    </xf>
    <xf numFmtId="164" fontId="2" fillId="0" borderId="3" xfId="0" applyNumberFormat="1" applyFont="1" applyBorder="1"/>
    <xf numFmtId="164" fontId="2" fillId="0" borderId="0" xfId="0" applyNumberFormat="1" applyFont="1" applyBorder="1"/>
    <xf numFmtId="0" fontId="3" fillId="4" borderId="6" xfId="1" applyFont="1" applyFill="1" applyBorder="1" applyAlignment="1">
      <alignment horizontal="center"/>
    </xf>
    <xf numFmtId="1" fontId="5" fillId="0" borderId="8" xfId="0" applyNumberFormat="1" applyFont="1" applyBorder="1"/>
    <xf numFmtId="1" fontId="5" fillId="0" borderId="1" xfId="0" applyNumberFormat="1" applyFont="1" applyBorder="1"/>
    <xf numFmtId="1" fontId="5" fillId="0" borderId="0" xfId="0" applyNumberFormat="1" applyFont="1" applyBorder="1"/>
    <xf numFmtId="1" fontId="5" fillId="0" borderId="2" xfId="0" applyNumberFormat="1" applyFont="1" applyBorder="1"/>
    <xf numFmtId="1" fontId="5" fillId="0" borderId="3" xfId="0" applyNumberFormat="1" applyFont="1" applyBorder="1"/>
    <xf numFmtId="1" fontId="5" fillId="0" borderId="9" xfId="0" applyNumberFormat="1" applyFont="1" applyBorder="1"/>
    <xf numFmtId="0" fontId="0" fillId="0" borderId="0" xfId="0" applyBorder="1"/>
    <xf numFmtId="1" fontId="6" fillId="0" borderId="0" xfId="0" applyNumberFormat="1" applyFont="1" applyFill="1" applyBorder="1"/>
    <xf numFmtId="164" fontId="2" fillId="0" borderId="8" xfId="0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164" fontId="2" fillId="0" borderId="9" xfId="0" applyNumberFormat="1" applyFont="1" applyBorder="1"/>
    <xf numFmtId="1" fontId="0" fillId="0" borderId="0" xfId="0" applyNumberFormat="1"/>
    <xf numFmtId="0" fontId="0" fillId="0" borderId="0" xfId="0" applyAlignment="1">
      <alignment horizontal="center" vertical="center"/>
    </xf>
    <xf numFmtId="0" fontId="3" fillId="6" borderId="6" xfId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6" borderId="0" xfId="1" applyFont="1" applyFill="1" applyBorder="1" applyAlignment="1">
      <alignment horizontal="center"/>
    </xf>
    <xf numFmtId="164" fontId="2" fillId="13" borderId="8" xfId="0" applyNumberFormat="1" applyFont="1" applyFill="1" applyBorder="1"/>
    <xf numFmtId="164" fontId="2" fillId="13" borderId="0" xfId="0" applyNumberFormat="1" applyFont="1" applyFill="1" applyBorder="1"/>
    <xf numFmtId="0" fontId="3" fillId="4" borderId="1" xfId="1" applyFont="1" applyFill="1" applyBorder="1" applyAlignment="1">
      <alignment horizontal="center"/>
    </xf>
    <xf numFmtId="0" fontId="0" fillId="5" borderId="6" xfId="0" applyFill="1" applyBorder="1" applyAlignment="1">
      <alignment horizontal="left"/>
    </xf>
    <xf numFmtId="0" fontId="0" fillId="5" borderId="12" xfId="0" applyFill="1" applyBorder="1" applyAlignment="1">
      <alignment horizontal="left"/>
    </xf>
    <xf numFmtId="0" fontId="0" fillId="5" borderId="12" xfId="0" applyFill="1" applyBorder="1"/>
    <xf numFmtId="0" fontId="0" fillId="5" borderId="13" xfId="0" applyFill="1" applyBorder="1"/>
    <xf numFmtId="0" fontId="0" fillId="0" borderId="0" xfId="0" applyAlignment="1">
      <alignment horizontal="center" vertical="center" wrapText="1"/>
    </xf>
    <xf numFmtId="0" fontId="9" fillId="10" borderId="10" xfId="4" applyFont="1" applyAlignment="1">
      <alignment horizontal="center" vertical="center" wrapText="1"/>
    </xf>
    <xf numFmtId="0" fontId="9" fillId="10" borderId="15" xfId="4" applyFont="1" applyBorder="1" applyAlignment="1">
      <alignment horizontal="center" vertical="center" wrapText="1"/>
    </xf>
    <xf numFmtId="1" fontId="9" fillId="10" borderId="10" xfId="4" applyNumberFormat="1" applyFont="1" applyAlignment="1">
      <alignment horizontal="center" vertical="center" wrapText="1"/>
    </xf>
    <xf numFmtId="0" fontId="9" fillId="10" borderId="16" xfId="4" applyFont="1" applyBorder="1" applyAlignment="1">
      <alignment horizontal="center" vertical="center" wrapText="1"/>
    </xf>
    <xf numFmtId="0" fontId="9" fillId="10" borderId="17" xfId="4" applyFont="1" applyBorder="1" applyAlignment="1">
      <alignment horizontal="center" vertical="center" wrapText="1"/>
    </xf>
    <xf numFmtId="0" fontId="0" fillId="8" borderId="7" xfId="0" applyFont="1" applyFill="1" applyBorder="1" applyAlignment="1">
      <alignment horizontal="center"/>
    </xf>
    <xf numFmtId="1" fontId="8" fillId="11" borderId="10" xfId="5" applyNumberFormat="1" applyAlignment="1">
      <alignment horizontal="center"/>
    </xf>
    <xf numFmtId="9" fontId="8" fillId="11" borderId="10" xfId="5" applyNumberFormat="1" applyAlignment="1">
      <alignment horizontal="center"/>
    </xf>
    <xf numFmtId="0" fontId="0" fillId="8" borderId="4" xfId="0" applyFon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5" fillId="12" borderId="7" xfId="0" applyFont="1" applyFill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5" fillId="12" borderId="4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9" fillId="10" borderId="10" xfId="4" applyFont="1" applyAlignment="1">
      <alignment horizontal="center" wrapText="1"/>
    </xf>
    <xf numFmtId="1" fontId="1" fillId="10" borderId="10" xfId="4" applyNumberFormat="1" applyFont="1" applyAlignment="1">
      <alignment horizontal="center" wrapText="1"/>
    </xf>
    <xf numFmtId="1" fontId="0" fillId="10" borderId="10" xfId="4" applyNumberFormat="1" applyFont="1" applyAlignment="1">
      <alignment horizontal="center" wrapText="1"/>
    </xf>
    <xf numFmtId="0" fontId="9" fillId="6" borderId="10" xfId="4" applyFont="1" applyFill="1" applyAlignment="1">
      <alignment horizontal="center" wrapText="1"/>
    </xf>
    <xf numFmtId="1" fontId="1" fillId="6" borderId="10" xfId="4" applyNumberFormat="1" applyFont="1" applyFill="1" applyAlignment="1">
      <alignment horizontal="center" wrapText="1"/>
    </xf>
    <xf numFmtId="0" fontId="0" fillId="0" borderId="4" xfId="0" applyBorder="1" applyAlignment="1">
      <alignment horizontal="center" vertical="center"/>
    </xf>
    <xf numFmtId="9" fontId="8" fillId="11" borderId="14" xfId="5" applyNumberFormat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9" fontId="0" fillId="0" borderId="0" xfId="3" applyFont="1" applyAlignment="1">
      <alignment horizontal="center" vertical="center"/>
    </xf>
    <xf numFmtId="1" fontId="3" fillId="6" borderId="6" xfId="1" applyNumberFormat="1" applyFont="1" applyFill="1" applyBorder="1" applyAlignment="1">
      <alignment horizontal="center"/>
    </xf>
    <xf numFmtId="0" fontId="9" fillId="10" borderId="11" xfId="4" applyFont="1" applyBorder="1" applyAlignment="1">
      <alignment horizontal="center" vertical="center"/>
    </xf>
    <xf numFmtId="0" fontId="9" fillId="10" borderId="11" xfId="4" applyFont="1" applyBorder="1" applyAlignment="1">
      <alignment horizontal="center" vertical="center" wrapText="1"/>
    </xf>
    <xf numFmtId="0" fontId="0" fillId="8" borderId="11" xfId="0" applyFont="1" applyFill="1" applyBorder="1" applyAlignment="1">
      <alignment horizontal="center"/>
    </xf>
    <xf numFmtId="9" fontId="8" fillId="11" borderId="11" xfId="3" applyFont="1" applyFill="1" applyBorder="1"/>
    <xf numFmtId="0" fontId="0" fillId="8" borderId="11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1" fontId="8" fillId="14" borderId="11" xfId="5" applyNumberFormat="1" applyFill="1" applyBorder="1"/>
    <xf numFmtId="0" fontId="0" fillId="7" borderId="11" xfId="0" applyFill="1" applyBorder="1" applyAlignment="1">
      <alignment horizontal="center"/>
    </xf>
    <xf numFmtId="0" fontId="5" fillId="12" borderId="11" xfId="0" applyFont="1" applyFill="1" applyBorder="1" applyAlignment="1">
      <alignment horizontal="center"/>
    </xf>
    <xf numFmtId="0" fontId="11" fillId="15" borderId="11" xfId="0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/>
    </xf>
    <xf numFmtId="1" fontId="11" fillId="15" borderId="11" xfId="5" applyNumberFormat="1" applyFont="1" applyFill="1" applyBorder="1"/>
    <xf numFmtId="1" fontId="11" fillId="15" borderId="11" xfId="0" applyNumberFormat="1" applyFont="1" applyFill="1" applyBorder="1"/>
    <xf numFmtId="9" fontId="11" fillId="15" borderId="11" xfId="3" applyFont="1" applyFill="1" applyBorder="1"/>
    <xf numFmtId="9" fontId="9" fillId="10" borderId="11" xfId="3" applyFont="1" applyFill="1" applyBorder="1" applyAlignment="1">
      <alignment horizontal="center" vertical="center" wrapText="1"/>
    </xf>
    <xf numFmtId="9" fontId="0" fillId="8" borderId="11" xfId="3" applyFont="1" applyFill="1" applyBorder="1" applyAlignment="1">
      <alignment horizontal="center"/>
    </xf>
    <xf numFmtId="9" fontId="0" fillId="5" borderId="11" xfId="3" applyFont="1" applyFill="1" applyBorder="1" applyAlignment="1">
      <alignment horizontal="center"/>
    </xf>
    <xf numFmtId="9" fontId="0" fillId="7" borderId="11" xfId="3" applyFont="1" applyFill="1" applyBorder="1" applyAlignment="1">
      <alignment horizontal="center"/>
    </xf>
    <xf numFmtId="0" fontId="9" fillId="16" borderId="10" xfId="4" applyFont="1" applyFill="1" applyAlignment="1">
      <alignment horizontal="center" wrapText="1"/>
    </xf>
    <xf numFmtId="1" fontId="9" fillId="10" borderId="10" xfId="4" applyNumberFormat="1" applyFont="1" applyAlignment="1">
      <alignment horizontal="center" wrapText="1"/>
    </xf>
    <xf numFmtId="1" fontId="3" fillId="4" borderId="6" xfId="1" applyNumberFormat="1" applyFont="1" applyFill="1" applyBorder="1" applyAlignment="1">
      <alignment horizontal="center"/>
    </xf>
    <xf numFmtId="1" fontId="9" fillId="6" borderId="10" xfId="4" applyNumberFormat="1" applyFont="1" applyFill="1" applyAlignment="1">
      <alignment horizontal="center" wrapText="1"/>
    </xf>
    <xf numFmtId="0" fontId="0" fillId="8" borderId="7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49" fontId="0" fillId="0" borderId="0" xfId="0" applyNumberFormat="1"/>
    <xf numFmtId="0" fontId="0" fillId="6" borderId="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5" fillId="9" borderId="8" xfId="0" applyFont="1" applyFill="1" applyBorder="1" applyAlignment="1">
      <alignment horizontal="center" vertical="center"/>
    </xf>
    <xf numFmtId="9" fontId="5" fillId="0" borderId="8" xfId="3" applyFont="1" applyBorder="1"/>
    <xf numFmtId="0" fontId="5" fillId="9" borderId="12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9" fontId="5" fillId="0" borderId="0" xfId="3" applyFont="1" applyBorder="1"/>
    <xf numFmtId="0" fontId="5" fillId="9" borderId="13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9" fontId="5" fillId="0" borderId="3" xfId="3" applyFont="1" applyBorder="1"/>
    <xf numFmtId="0" fontId="0" fillId="8" borderId="6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5" fillId="8" borderId="6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12" xfId="0" applyBorder="1"/>
    <xf numFmtId="0" fontId="5" fillId="7" borderId="11" xfId="0" applyFont="1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</cellXfs>
  <cellStyles count="11">
    <cellStyle name="Calculation" xfId="5" builtinId="22"/>
    <cellStyle name="Eingabe 2" xfId="6" xr:uid="{00000000-0005-0000-0000-000001000000}"/>
    <cellStyle name="Input" xfId="4" builtinId="20"/>
    <cellStyle name="Komma 3" xfId="8" xr:uid="{00000000-0005-0000-0000-000003000000}"/>
    <cellStyle name="Normal" xfId="0" builtinId="0"/>
    <cellStyle name="Normal 2" xfId="9" xr:uid="{00000000-0005-0000-0000-000005000000}"/>
    <cellStyle name="Normal 2 3" xfId="2" xr:uid="{00000000-0005-0000-0000-000006000000}"/>
    <cellStyle name="Normal 2 3 4" xfId="7" xr:uid="{00000000-0005-0000-0000-000007000000}"/>
    <cellStyle name="Normal 5" xfId="1" xr:uid="{00000000-0005-0000-0000-000008000000}"/>
    <cellStyle name="Percent" xfId="3" builtinId="5"/>
    <cellStyle name="Style 28" xfId="10" xr:uid="{00000000-0005-0000-0000-00000A000000}"/>
  </cellStyles>
  <dxfs count="1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9CE8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</sheetPr>
  <dimension ref="A1:S51"/>
  <sheetViews>
    <sheetView zoomScale="70" zoomScaleNormal="70" workbookViewId="0">
      <selection activeCell="N22" sqref="N22"/>
    </sheetView>
  </sheetViews>
  <sheetFormatPr defaultRowHeight="14.4"/>
  <cols>
    <col min="1" max="1" width="23.88671875" style="1" bestFit="1" customWidth="1"/>
    <col min="2" max="2" width="10.33203125" style="1" customWidth="1"/>
    <col min="3" max="3" width="7.77734375" style="1" bestFit="1" customWidth="1"/>
    <col min="4" max="4" width="14.44140625" style="1" customWidth="1"/>
    <col min="5" max="5" width="10.77734375" style="1" bestFit="1" customWidth="1"/>
    <col min="6" max="6" width="6.6640625" style="1" bestFit="1" customWidth="1"/>
    <col min="7" max="7" width="12.5546875" style="1" customWidth="1"/>
    <col min="8" max="9" width="8.88671875" style="1" bestFit="1" customWidth="1"/>
    <col min="10" max="11" width="12.5546875" style="1" customWidth="1"/>
    <col min="12" max="12" width="8.88671875" style="1" bestFit="1" customWidth="1"/>
    <col min="13" max="13" width="8.88671875" style="1"/>
    <col min="14" max="19" width="14.21875" style="1" customWidth="1"/>
    <col min="20" max="21" width="8.88671875" style="1"/>
    <col min="22" max="23" width="11.21875" style="1" bestFit="1" customWidth="1"/>
    <col min="24" max="16384" width="8.88671875" style="1"/>
  </cols>
  <sheetData>
    <row r="1" spans="1:19" s="29" customFormat="1" ht="28.8" customHeight="1">
      <c r="A1" s="33" t="s">
        <v>92</v>
      </c>
      <c r="B1" s="34" t="s">
        <v>0</v>
      </c>
      <c r="C1" s="30" t="s">
        <v>59</v>
      </c>
      <c r="D1" s="30" t="s">
        <v>148</v>
      </c>
      <c r="E1" s="30" t="s">
        <v>118</v>
      </c>
      <c r="F1" s="30" t="s">
        <v>94</v>
      </c>
      <c r="G1" s="30" t="s">
        <v>95</v>
      </c>
      <c r="H1" s="30" t="s">
        <v>96</v>
      </c>
      <c r="I1" s="30" t="s">
        <v>97</v>
      </c>
      <c r="J1" s="30" t="s">
        <v>98</v>
      </c>
      <c r="K1" s="30" t="s">
        <v>122</v>
      </c>
      <c r="L1" s="30" t="s">
        <v>99</v>
      </c>
      <c r="N1" s="31" t="s">
        <v>0</v>
      </c>
      <c r="O1" s="30" t="s">
        <v>95</v>
      </c>
      <c r="P1" s="30" t="s">
        <v>96</v>
      </c>
      <c r="Q1" s="30" t="s">
        <v>97</v>
      </c>
      <c r="R1" s="30" t="s">
        <v>98</v>
      </c>
      <c r="S1" s="32" t="s">
        <v>101</v>
      </c>
    </row>
    <row r="2" spans="1:19">
      <c r="A2" s="84" t="s">
        <v>65</v>
      </c>
      <c r="B2" s="35" t="s">
        <v>108</v>
      </c>
      <c r="C2" s="36">
        <v>846315.45673171163</v>
      </c>
      <c r="D2" s="36">
        <v>757164.61261675856</v>
      </c>
      <c r="E2" s="36">
        <v>457792.73521003861</v>
      </c>
      <c r="F2" s="36">
        <v>5036.8022319071533</v>
      </c>
      <c r="G2" s="36">
        <v>623881.65660232899</v>
      </c>
      <c r="H2" s="36">
        <v>640940.00091392873</v>
      </c>
      <c r="I2" s="36">
        <v>242382.24507107396</v>
      </c>
      <c r="J2" s="36">
        <v>337995.51587191795</v>
      </c>
      <c r="K2" s="36">
        <v>316983.24441979174</v>
      </c>
      <c r="L2" s="36">
        <v>4045524.6787283779</v>
      </c>
      <c r="N2" s="57">
        <v>2020</v>
      </c>
      <c r="O2" s="56">
        <f>G29/L29</f>
        <v>0.15872222698161548</v>
      </c>
      <c r="P2" s="37">
        <f>H29/L29</f>
        <v>0.13262557570879724</v>
      </c>
      <c r="Q2" s="37">
        <f>I29/L29</f>
        <v>4.9202200827846501E-2</v>
      </c>
      <c r="R2" s="37">
        <f>J29/L29</f>
        <v>8.2293871560562823E-2</v>
      </c>
      <c r="S2" s="37">
        <f>SUM(O2:R2)</f>
        <v>0.42284387507882204</v>
      </c>
    </row>
    <row r="3" spans="1:19">
      <c r="A3" s="85"/>
      <c r="B3" s="38" t="s">
        <v>84</v>
      </c>
      <c r="C3" s="36">
        <v>684685.96737059706</v>
      </c>
      <c r="D3" s="36">
        <v>701286.89777065313</v>
      </c>
      <c r="E3" s="36">
        <v>382691.82712077018</v>
      </c>
      <c r="F3" s="36">
        <v>4562.4413666936125</v>
      </c>
      <c r="G3" s="36">
        <v>722035.16837776254</v>
      </c>
      <c r="H3" s="36">
        <v>673059.97234746197</v>
      </c>
      <c r="I3" s="36">
        <v>242486.20452883927</v>
      </c>
      <c r="J3" s="36">
        <v>326206.65404980205</v>
      </c>
      <c r="K3" s="36">
        <v>316795.0264673967</v>
      </c>
      <c r="L3" s="36">
        <v>4011196.7195748449</v>
      </c>
      <c r="N3" s="58" t="s">
        <v>66</v>
      </c>
      <c r="O3" s="56">
        <f t="shared" ref="O3:O4" si="0">G30/L30</f>
        <v>0.16731629505071574</v>
      </c>
      <c r="P3" s="37">
        <f t="shared" ref="P3:P4" si="1">H30/L30</f>
        <v>0.16148593719173254</v>
      </c>
      <c r="Q3" s="37">
        <f t="shared" ref="Q3:Q4" si="2">I30/L30</f>
        <v>5.9779745134635298E-2</v>
      </c>
      <c r="R3" s="37">
        <f t="shared" ref="R3:R4" si="3">J30/L30</f>
        <v>8.2695910908265557E-2</v>
      </c>
      <c r="S3" s="37">
        <f t="shared" ref="S3:S10" si="4">SUM(O3:R3)</f>
        <v>0.47127788828534917</v>
      </c>
    </row>
    <row r="4" spans="1:19">
      <c r="A4" s="85"/>
      <c r="B4" s="38" t="s">
        <v>85</v>
      </c>
      <c r="C4" s="36">
        <v>683883.02324844361</v>
      </c>
      <c r="D4" s="36">
        <v>490793.66571717261</v>
      </c>
      <c r="E4" s="36">
        <v>592690.0213313686</v>
      </c>
      <c r="F4" s="36">
        <v>3270.880706403289</v>
      </c>
      <c r="G4" s="36">
        <v>708398.3413975311</v>
      </c>
      <c r="H4" s="36">
        <v>673059.97234746197</v>
      </c>
      <c r="I4" s="36">
        <v>242486.20452883927</v>
      </c>
      <c r="J4" s="36">
        <v>324192.58171410242</v>
      </c>
      <c r="K4" s="36">
        <v>316849.62512201146</v>
      </c>
      <c r="L4" s="36">
        <v>4011196.7195748454</v>
      </c>
      <c r="N4" s="58" t="s">
        <v>67</v>
      </c>
      <c r="O4" s="56">
        <f t="shared" si="0"/>
        <v>0.16446555414153297</v>
      </c>
      <c r="P4" s="37">
        <f t="shared" si="1"/>
        <v>0.1614859371917326</v>
      </c>
      <c r="Q4" s="37">
        <f t="shared" si="2"/>
        <v>5.9779745134635319E-2</v>
      </c>
      <c r="R4" s="37">
        <f t="shared" si="3"/>
        <v>8.2003843853786257E-2</v>
      </c>
      <c r="S4" s="37">
        <f t="shared" si="4"/>
        <v>0.46773508032168709</v>
      </c>
    </row>
    <row r="5" spans="1:19">
      <c r="A5" s="85"/>
      <c r="B5" s="38" t="s">
        <v>86</v>
      </c>
      <c r="C5" s="36">
        <v>620104.05216446135</v>
      </c>
      <c r="D5" s="36">
        <v>279900.26236991223</v>
      </c>
      <c r="E5" s="36">
        <v>775361.15307955618</v>
      </c>
      <c r="F5" s="36">
        <v>3932.2712359981374</v>
      </c>
      <c r="G5" s="36">
        <v>740694.90062470234</v>
      </c>
      <c r="H5" s="36">
        <v>836090.67978985375</v>
      </c>
      <c r="I5" s="36">
        <v>332660.07600374287</v>
      </c>
      <c r="J5" s="36">
        <v>293549.68784397381</v>
      </c>
      <c r="K5" s="36">
        <v>282736.63282482052</v>
      </c>
      <c r="L5" s="36">
        <v>4102250.2494439646</v>
      </c>
      <c r="N5" s="58" t="s">
        <v>68</v>
      </c>
      <c r="O5" s="56">
        <f>G33/L33</f>
        <v>0.16834395678674935</v>
      </c>
      <c r="P5" s="37">
        <f>H33/L33</f>
        <v>0.19627922924673832</v>
      </c>
      <c r="Q5" s="37">
        <f>I33/L33</f>
        <v>8.0167831612977275E-2</v>
      </c>
      <c r="R5" s="37">
        <f>J33/L33</f>
        <v>7.2282681601323201E-2</v>
      </c>
      <c r="S5" s="37">
        <f t="shared" si="4"/>
        <v>0.51707369924778812</v>
      </c>
    </row>
    <row r="6" spans="1:19">
      <c r="A6" s="85"/>
      <c r="B6" s="38" t="s">
        <v>87</v>
      </c>
      <c r="C6" s="36">
        <v>477508.72452369105</v>
      </c>
      <c r="D6" s="36">
        <v>144304.5861053454</v>
      </c>
      <c r="E6" s="36">
        <v>548719.84937664634</v>
      </c>
      <c r="F6" s="36">
        <v>7369.7768695973782</v>
      </c>
      <c r="G6" s="36">
        <v>763619.23361500597</v>
      </c>
      <c r="H6" s="36">
        <v>1198883.2172073862</v>
      </c>
      <c r="I6" s="36">
        <v>499428.0388590279</v>
      </c>
      <c r="J6" s="36">
        <v>252002.29329790649</v>
      </c>
      <c r="K6" s="36">
        <v>274978.91440572339</v>
      </c>
      <c r="L6" s="36">
        <v>4020643.0871000006</v>
      </c>
      <c r="N6" s="58" t="s">
        <v>69</v>
      </c>
      <c r="O6" s="56">
        <f>G37/L37</f>
        <v>0.17666686809090978</v>
      </c>
      <c r="P6" s="37">
        <f>H37/L37</f>
        <v>0.28707522285554371</v>
      </c>
      <c r="Q6" s="37">
        <f>I37/L37</f>
        <v>0.12247422569535438</v>
      </c>
      <c r="R6" s="37">
        <f>J37/L37</f>
        <v>6.2945084013915298E-2</v>
      </c>
      <c r="S6" s="37">
        <f>SUM(O6:R6)</f>
        <v>0.64916140065572314</v>
      </c>
    </row>
    <row r="7" spans="1:19">
      <c r="A7" s="85"/>
      <c r="B7" s="38" t="s">
        <v>88</v>
      </c>
      <c r="C7" s="36">
        <v>401711.95953314571</v>
      </c>
      <c r="D7" s="36">
        <v>45193.994755237974</v>
      </c>
      <c r="E7" s="36">
        <v>347228.46071622631</v>
      </c>
      <c r="F7" s="36">
        <v>2134.9251118468237</v>
      </c>
      <c r="G7" s="36">
        <v>821882.94154042879</v>
      </c>
      <c r="H7" s="36">
        <v>1562850.6752139176</v>
      </c>
      <c r="I7" s="36">
        <v>864385.53588408534</v>
      </c>
      <c r="J7" s="36">
        <v>251634.18492561497</v>
      </c>
      <c r="K7" s="36">
        <v>274318.00373612106</v>
      </c>
      <c r="L7" s="36">
        <v>4150064.4991000053</v>
      </c>
      <c r="N7" s="58" t="s">
        <v>70</v>
      </c>
      <c r="O7" s="56">
        <f>G39/L39</f>
        <v>0.18609528917351506</v>
      </c>
      <c r="P7" s="37">
        <f>H39/L39</f>
        <v>0.36130649432870471</v>
      </c>
      <c r="Q7" s="37">
        <f>I39/L39</f>
        <v>0.20574100654373323</v>
      </c>
      <c r="R7" s="37">
        <f>J39/L39</f>
        <v>6.082533528163795E-2</v>
      </c>
      <c r="S7" s="37">
        <f>SUM(O7:R7)</f>
        <v>0.813968125327591</v>
      </c>
    </row>
    <row r="8" spans="1:19">
      <c r="A8" s="85"/>
      <c r="B8" s="39" t="s">
        <v>89</v>
      </c>
      <c r="C8" s="36">
        <v>606852.98785125732</v>
      </c>
      <c r="D8" s="36">
        <v>470183.59671583108</v>
      </c>
      <c r="E8" s="36">
        <v>461024.79215827072</v>
      </c>
      <c r="F8" s="36">
        <v>4569.1132429316858</v>
      </c>
      <c r="G8" s="36">
        <v>766806.64262629044</v>
      </c>
      <c r="H8" s="36">
        <v>835362.93384022033</v>
      </c>
      <c r="I8" s="36">
        <v>627513.10985774035</v>
      </c>
      <c r="J8" s="36">
        <v>306759.52077383862</v>
      </c>
      <c r="K8" s="36">
        <v>282668.12041742291</v>
      </c>
      <c r="L8" s="36">
        <v>4255031.9465780016</v>
      </c>
      <c r="N8" s="58" t="s">
        <v>76</v>
      </c>
      <c r="O8" s="56">
        <f>G34/L34</f>
        <v>0.16791397281923248</v>
      </c>
      <c r="P8" s="37">
        <f>H34/L34</f>
        <v>0.18909262060599463</v>
      </c>
      <c r="Q8" s="37">
        <f>I34/L34</f>
        <v>0.14567925906844628</v>
      </c>
      <c r="R8" s="37">
        <f>J34/L34</f>
        <v>7.3355889816758668E-2</v>
      </c>
      <c r="S8" s="37">
        <f t="shared" si="4"/>
        <v>0.57604174231043204</v>
      </c>
    </row>
    <row r="9" spans="1:19">
      <c r="A9" s="85"/>
      <c r="B9" s="39" t="s">
        <v>90</v>
      </c>
      <c r="C9" s="36">
        <v>422948.51162033627</v>
      </c>
      <c r="D9" s="36">
        <v>179945.23490397807</v>
      </c>
      <c r="E9" s="36">
        <v>402173.13194489275</v>
      </c>
      <c r="F9" s="36">
        <v>1796.7005086155998</v>
      </c>
      <c r="G9" s="36">
        <v>783102.56403838599</v>
      </c>
      <c r="H9" s="36">
        <v>1253314.5098653364</v>
      </c>
      <c r="I9" s="36">
        <v>1112012.7983554325</v>
      </c>
      <c r="J9" s="36">
        <v>266955.6752073078</v>
      </c>
      <c r="K9" s="36">
        <v>274778.70128289156</v>
      </c>
      <c r="L9" s="36">
        <v>4444473.7669000058</v>
      </c>
      <c r="N9" s="58" t="s">
        <v>100</v>
      </c>
      <c r="O9" s="56">
        <f>G38/L38</f>
        <v>0.16458686452262955</v>
      </c>
      <c r="P9" s="37">
        <f>H38/L38</f>
        <v>0.27154759005934481</v>
      </c>
      <c r="Q9" s="37">
        <f>I38/L38</f>
        <v>0.24683792049030803</v>
      </c>
      <c r="R9" s="37">
        <f>J38/L38</f>
        <v>6.0902313041055742E-2</v>
      </c>
      <c r="S9" s="37">
        <f t="shared" si="4"/>
        <v>0.74387468811333812</v>
      </c>
    </row>
    <row r="10" spans="1:19">
      <c r="A10" s="85"/>
      <c r="B10" s="39" t="s">
        <v>91</v>
      </c>
      <c r="C10" s="36">
        <v>826448.96469124488</v>
      </c>
      <c r="D10" s="36">
        <v>445976.94186305342</v>
      </c>
      <c r="E10" s="36">
        <v>785400.48294673651</v>
      </c>
      <c r="F10" s="36">
        <v>29514.171017304023</v>
      </c>
      <c r="G10" s="36">
        <v>736545.28237762966</v>
      </c>
      <c r="H10" s="36">
        <v>782270.29795285407</v>
      </c>
      <c r="I10" s="36">
        <v>327335.86894403689</v>
      </c>
      <c r="J10" s="36">
        <v>197793.5246074911</v>
      </c>
      <c r="K10" s="36">
        <v>22649.464261175941</v>
      </c>
      <c r="L10" s="36">
        <v>4124073.6647626855</v>
      </c>
      <c r="N10" s="59" t="s">
        <v>71</v>
      </c>
      <c r="O10" s="56">
        <f>G35/L35</f>
        <v>0.16628002579779563</v>
      </c>
      <c r="P10" s="37">
        <f>H35/L35</f>
        <v>0.18263869264150107</v>
      </c>
      <c r="Q10" s="37">
        <f>I35/L35</f>
        <v>7.8365095348311167E-2</v>
      </c>
      <c r="R10" s="37">
        <f>J35/L35</f>
        <v>5.1779780046475231E-2</v>
      </c>
      <c r="S10" s="37">
        <f t="shared" si="4"/>
        <v>0.47906359383408303</v>
      </c>
    </row>
    <row r="11" spans="1:19">
      <c r="A11" s="86" t="s">
        <v>72</v>
      </c>
      <c r="B11" s="40" t="s">
        <v>108</v>
      </c>
      <c r="C11" s="36">
        <v>874760.52532424394</v>
      </c>
      <c r="D11" s="36">
        <v>793449.49111295806</v>
      </c>
      <c r="E11" s="36">
        <v>249305.81068436991</v>
      </c>
      <c r="F11" s="36">
        <v>3865.0972908568265</v>
      </c>
      <c r="G11" s="36">
        <v>628147.48605990503</v>
      </c>
      <c r="H11" s="36">
        <v>448744.8869974445</v>
      </c>
      <c r="I11" s="36">
        <v>162430.60495138328</v>
      </c>
      <c r="J11" s="36">
        <v>309874.33128287463</v>
      </c>
      <c r="K11" s="36">
        <v>292886.75995795947</v>
      </c>
      <c r="L11" s="36">
        <v>3774417.9206500039</v>
      </c>
    </row>
    <row r="12" spans="1:19">
      <c r="A12" s="87"/>
      <c r="B12" s="41" t="s">
        <v>84</v>
      </c>
      <c r="C12" s="36">
        <v>694105.1464830453</v>
      </c>
      <c r="D12" s="36">
        <v>750736.29397678457</v>
      </c>
      <c r="E12" s="36">
        <v>418682.82390954345</v>
      </c>
      <c r="F12" s="36">
        <v>4902.618876390924</v>
      </c>
      <c r="G12" s="36">
        <v>679899.07307550416</v>
      </c>
      <c r="H12" s="36">
        <v>641223.68726885587</v>
      </c>
      <c r="I12" s="36">
        <v>238926.91079070524</v>
      </c>
      <c r="J12" s="36">
        <v>337055.30456021259</v>
      </c>
      <c r="K12" s="36">
        <v>316988.2151279113</v>
      </c>
      <c r="L12" s="36">
        <v>4050980.9473741339</v>
      </c>
    </row>
    <row r="13" spans="1:19">
      <c r="A13" s="87"/>
      <c r="B13" s="41" t="s">
        <v>85</v>
      </c>
      <c r="C13" s="36">
        <v>693751.11140604271</v>
      </c>
      <c r="D13" s="36">
        <v>499856.97203761997</v>
      </c>
      <c r="E13" s="36">
        <v>671341.58661615627</v>
      </c>
      <c r="F13" s="36">
        <v>3123.4170365609025</v>
      </c>
      <c r="G13" s="36">
        <v>669175.11735020473</v>
      </c>
      <c r="H13" s="36">
        <v>641223.68726885587</v>
      </c>
      <c r="I13" s="36">
        <v>238926.91079070524</v>
      </c>
      <c r="J13" s="36">
        <v>333819.84415275208</v>
      </c>
      <c r="K13" s="36">
        <v>317006.5370436766</v>
      </c>
      <c r="L13" s="36">
        <v>4050980.9473741329</v>
      </c>
    </row>
    <row r="14" spans="1:19">
      <c r="A14" s="87"/>
      <c r="B14" s="41" t="s">
        <v>86</v>
      </c>
      <c r="C14" s="36">
        <v>635611.11546260992</v>
      </c>
      <c r="D14" s="36">
        <v>292467.86459318572</v>
      </c>
      <c r="E14" s="36">
        <v>852780.58427861345</v>
      </c>
      <c r="F14" s="36">
        <v>3737.7906966578407</v>
      </c>
      <c r="G14" s="36">
        <v>700475.07436247368</v>
      </c>
      <c r="H14" s="36">
        <v>795401.09209509823</v>
      </c>
      <c r="I14" s="36">
        <v>327811.57075484388</v>
      </c>
      <c r="J14" s="36">
        <v>299263.87419748714</v>
      </c>
      <c r="K14" s="36">
        <v>282954.26332600194</v>
      </c>
      <c r="L14" s="36">
        <v>4141045.5984368515</v>
      </c>
    </row>
    <row r="15" spans="1:19">
      <c r="A15" s="87"/>
      <c r="B15" s="41" t="s">
        <v>87</v>
      </c>
      <c r="C15" s="36">
        <v>509565.56298507616</v>
      </c>
      <c r="D15" s="36">
        <v>157968.64463625051</v>
      </c>
      <c r="E15" s="36">
        <v>626446.18066822656</v>
      </c>
      <c r="F15" s="36">
        <v>7701.3495607789146</v>
      </c>
      <c r="G15" s="36">
        <v>720192.34446022403</v>
      </c>
      <c r="H15" s="36">
        <v>1137808.6031118403</v>
      </c>
      <c r="I15" s="36">
        <v>490667.5811609751</v>
      </c>
      <c r="J15" s="36">
        <v>254815.47062380629</v>
      </c>
      <c r="K15" s="36">
        <v>275344.40574198263</v>
      </c>
      <c r="L15" s="36">
        <v>4063152.7202000027</v>
      </c>
    </row>
    <row r="16" spans="1:19">
      <c r="A16" s="87"/>
      <c r="B16" s="41" t="s">
        <v>88</v>
      </c>
      <c r="C16" s="36">
        <v>461404.03666905401</v>
      </c>
      <c r="D16" s="36">
        <v>50606.809282838913</v>
      </c>
      <c r="E16" s="36">
        <v>392373.14540739678</v>
      </c>
      <c r="F16" s="36">
        <v>2672.5766992936583</v>
      </c>
      <c r="G16" s="36">
        <v>782686.28295194672</v>
      </c>
      <c r="H16" s="36">
        <v>1486222.5578218251</v>
      </c>
      <c r="I16" s="36">
        <v>850379.68942492758</v>
      </c>
      <c r="J16" s="36">
        <v>254952.15632198239</v>
      </c>
      <c r="K16" s="36">
        <v>274668.8392836561</v>
      </c>
      <c r="L16" s="36">
        <v>4195433.0934000034</v>
      </c>
    </row>
    <row r="17" spans="1:12">
      <c r="A17" s="87"/>
      <c r="B17" s="41" t="s">
        <v>89</v>
      </c>
      <c r="C17" s="36">
        <v>624932.09387662308</v>
      </c>
      <c r="D17" s="36">
        <v>498193.24364655046</v>
      </c>
      <c r="E17" s="36">
        <v>519854.36458173295</v>
      </c>
      <c r="F17" s="36">
        <v>4811.5004108113371</v>
      </c>
      <c r="G17" s="36">
        <v>723656.12740739319</v>
      </c>
      <c r="H17" s="36">
        <v>794728.16441492434</v>
      </c>
      <c r="I17" s="36">
        <v>617494.75697201164</v>
      </c>
      <c r="J17" s="36">
        <v>316123.82050229859</v>
      </c>
      <c r="K17" s="36">
        <v>282911.46799719729</v>
      </c>
      <c r="L17" s="36">
        <v>4294331.2128230892</v>
      </c>
    </row>
    <row r="18" spans="1:12">
      <c r="A18" s="87"/>
      <c r="B18" s="41" t="s">
        <v>90</v>
      </c>
      <c r="C18" s="36">
        <v>468010.45444801112</v>
      </c>
      <c r="D18" s="36">
        <v>208081.85688089879</v>
      </c>
      <c r="E18" s="36">
        <v>459690.92964114645</v>
      </c>
      <c r="F18" s="36">
        <v>1798.8743240384824</v>
      </c>
      <c r="G18" s="36">
        <v>740057.20637171739</v>
      </c>
      <c r="H18" s="36">
        <v>1187613.9150372802</v>
      </c>
      <c r="I18" s="36">
        <v>1092788.4415829673</v>
      </c>
      <c r="J18" s="36">
        <v>274379.14633415296</v>
      </c>
      <c r="K18" s="36">
        <v>275161.66569566692</v>
      </c>
      <c r="L18" s="36">
        <v>4490184.8733000048</v>
      </c>
    </row>
    <row r="19" spans="1:12">
      <c r="A19" s="87"/>
      <c r="B19" s="41" t="s">
        <v>91</v>
      </c>
      <c r="C19" s="36">
        <v>828475.52699431381</v>
      </c>
      <c r="D19" s="36">
        <v>475720.13509334793</v>
      </c>
      <c r="E19" s="36">
        <v>847889.50543945865</v>
      </c>
      <c r="F19" s="36">
        <v>29899.294873352068</v>
      </c>
      <c r="G19" s="36">
        <v>695671.07152871438</v>
      </c>
      <c r="H19" s="36">
        <v>743957.67341041565</v>
      </c>
      <c r="I19" s="36">
        <v>321295.70327279012</v>
      </c>
      <c r="J19" s="36">
        <v>220669.29567132529</v>
      </c>
      <c r="K19" s="36">
        <v>22649.464611175939</v>
      </c>
      <c r="L19" s="36">
        <v>4167738.447743522</v>
      </c>
    </row>
    <row r="20" spans="1:12">
      <c r="A20" s="88" t="s">
        <v>73</v>
      </c>
      <c r="B20" s="42" t="s">
        <v>108</v>
      </c>
      <c r="C20" s="36">
        <v>879117.57808201888</v>
      </c>
      <c r="D20" s="36">
        <v>818744.82416338939</v>
      </c>
      <c r="E20" s="36">
        <v>256634.76366867818</v>
      </c>
      <c r="F20" s="36">
        <v>4422.4214199003236</v>
      </c>
      <c r="G20" s="36">
        <v>586835.82940848335</v>
      </c>
      <c r="H20" s="36">
        <v>446839.20332298486</v>
      </c>
      <c r="I20" s="36">
        <v>165215.71731610131</v>
      </c>
      <c r="J20" s="36">
        <v>305539.8970666863</v>
      </c>
      <c r="K20" s="36">
        <v>292875.29432694172</v>
      </c>
      <c r="L20" s="36">
        <v>3765485.648700004</v>
      </c>
    </row>
    <row r="21" spans="1:12">
      <c r="A21" s="89"/>
      <c r="B21" s="43" t="s">
        <v>84</v>
      </c>
      <c r="C21" s="36">
        <v>694660.67357370385</v>
      </c>
      <c r="D21" s="36">
        <v>757164.61261675856</v>
      </c>
      <c r="E21" s="36">
        <v>457792.73521003861</v>
      </c>
      <c r="F21" s="36">
        <v>5036.8022319071533</v>
      </c>
      <c r="G21" s="36">
        <v>623881.65660232899</v>
      </c>
      <c r="H21" s="36">
        <v>640940.00091392873</v>
      </c>
      <c r="I21" s="36">
        <v>242382.24507107396</v>
      </c>
      <c r="J21" s="36">
        <v>337995.51587191795</v>
      </c>
      <c r="K21" s="36">
        <v>316983.24441979174</v>
      </c>
      <c r="L21" s="36">
        <v>4045524.6787283779</v>
      </c>
    </row>
    <row r="22" spans="1:12">
      <c r="A22" s="89"/>
      <c r="B22" s="43" t="s">
        <v>85</v>
      </c>
      <c r="C22" s="36">
        <v>694328.89732712519</v>
      </c>
      <c r="D22" s="36">
        <v>502307.39602665609</v>
      </c>
      <c r="E22" s="36">
        <v>714456.31502444984</v>
      </c>
      <c r="F22" s="36">
        <v>3191.421382206433</v>
      </c>
      <c r="G22" s="36">
        <v>613726.51691482845</v>
      </c>
      <c r="H22" s="36">
        <v>640940.00091392873</v>
      </c>
      <c r="I22" s="36">
        <v>242382.24507107396</v>
      </c>
      <c r="J22" s="36">
        <v>334865.70671619283</v>
      </c>
      <c r="K22" s="36">
        <v>317013.55957712489</v>
      </c>
      <c r="L22" s="36">
        <v>4045524.6787283751</v>
      </c>
    </row>
    <row r="23" spans="1:12">
      <c r="A23" s="89"/>
      <c r="B23" s="43" t="s">
        <v>86</v>
      </c>
      <c r="C23" s="36">
        <v>636224.1965650802</v>
      </c>
      <c r="D23" s="36">
        <v>296641.86240766605</v>
      </c>
      <c r="E23" s="36">
        <v>890547.99529291177</v>
      </c>
      <c r="F23" s="36">
        <v>3821.0924775295662</v>
      </c>
      <c r="G23" s="36">
        <v>642915.93314493552</v>
      </c>
      <c r="H23" s="36">
        <v>798430.77205490693</v>
      </c>
      <c r="I23" s="36">
        <v>332000.26217818144</v>
      </c>
      <c r="J23" s="36">
        <v>302040.76479455497</v>
      </c>
      <c r="K23" s="36">
        <v>282935.63063169143</v>
      </c>
      <c r="L23" s="36">
        <v>4136631.2247146037</v>
      </c>
    </row>
    <row r="24" spans="1:12">
      <c r="A24" s="89"/>
      <c r="B24" s="43" t="s">
        <v>87</v>
      </c>
      <c r="C24" s="36">
        <v>506681.04417268519</v>
      </c>
      <c r="D24" s="36">
        <v>159873.1471810661</v>
      </c>
      <c r="E24" s="36">
        <v>660112.91764917772</v>
      </c>
      <c r="F24" s="36">
        <v>7521.1532379225227</v>
      </c>
      <c r="G24" s="36">
        <v>660837.24428560655</v>
      </c>
      <c r="H24" s="36">
        <v>1148260.0853731327</v>
      </c>
      <c r="I24" s="36">
        <v>496681.19753208366</v>
      </c>
      <c r="J24" s="36">
        <v>257304.57414102566</v>
      </c>
      <c r="K24" s="36">
        <v>275385.68832799484</v>
      </c>
      <c r="L24" s="36">
        <v>4055711.9880000013</v>
      </c>
    </row>
    <row r="25" spans="1:12">
      <c r="A25" s="89"/>
      <c r="B25" s="43" t="s">
        <v>88</v>
      </c>
      <c r="C25" s="36">
        <v>476465.39160928555</v>
      </c>
      <c r="D25" s="36">
        <v>53826.337887430724</v>
      </c>
      <c r="E25" s="36">
        <v>409055.76878195116</v>
      </c>
      <c r="F25" s="36">
        <v>2640.6836641677014</v>
      </c>
      <c r="G25" s="36">
        <v>727647.13174454507</v>
      </c>
      <c r="H25" s="36">
        <v>1478956.0332093916</v>
      </c>
      <c r="I25" s="36">
        <v>863658.671077459</v>
      </c>
      <c r="J25" s="36">
        <v>255699.70289381329</v>
      </c>
      <c r="K25" s="36">
        <v>274799.81423829356</v>
      </c>
      <c r="L25" s="36">
        <v>4186879.5923000029</v>
      </c>
    </row>
    <row r="26" spans="1:12">
      <c r="A26" s="89"/>
      <c r="B26" s="43" t="s">
        <v>89</v>
      </c>
      <c r="C26" s="36">
        <v>625868.51786986797</v>
      </c>
      <c r="D26" s="36">
        <v>502407.03937035566</v>
      </c>
      <c r="E26" s="36">
        <v>553059.94084902725</v>
      </c>
      <c r="F26" s="36">
        <v>5044.2199953612089</v>
      </c>
      <c r="G26" s="36">
        <v>665404.19207341154</v>
      </c>
      <c r="H26" s="36">
        <v>797690.97787725239</v>
      </c>
      <c r="I26" s="36">
        <v>625385.02791766787</v>
      </c>
      <c r="J26" s="36">
        <v>318941.4317114547</v>
      </c>
      <c r="K26" s="36">
        <v>282918.06558213476</v>
      </c>
      <c r="L26" s="36">
        <v>4289752.7635363648</v>
      </c>
    </row>
    <row r="27" spans="1:12">
      <c r="A27" s="89"/>
      <c r="B27" s="43" t="s">
        <v>90</v>
      </c>
      <c r="C27" s="36">
        <v>468438.61520132155</v>
      </c>
      <c r="D27" s="36">
        <v>204126.5045112801</v>
      </c>
      <c r="E27" s="36">
        <v>483632.74120959442</v>
      </c>
      <c r="F27" s="36">
        <v>1858.5614120861533</v>
      </c>
      <c r="G27" s="36">
        <v>684928.14874055097</v>
      </c>
      <c r="H27" s="36">
        <v>1202138.4433046738</v>
      </c>
      <c r="I27" s="36">
        <v>1106762.1208666158</v>
      </c>
      <c r="J27" s="36">
        <v>275727.11146472266</v>
      </c>
      <c r="K27" s="36">
        <v>275165.18433243927</v>
      </c>
      <c r="L27" s="36">
        <v>4481283.9111999962</v>
      </c>
    </row>
    <row r="28" spans="1:12">
      <c r="A28" s="90"/>
      <c r="B28" s="44" t="s">
        <v>91</v>
      </c>
      <c r="C28" s="36">
        <v>828714.05572570884</v>
      </c>
      <c r="D28" s="36">
        <v>479493.76643715327</v>
      </c>
      <c r="E28" s="36">
        <v>876074.3162126519</v>
      </c>
      <c r="F28" s="36">
        <v>30219.064157951987</v>
      </c>
      <c r="G28" s="36">
        <v>637943.11374279566</v>
      </c>
      <c r="H28" s="36">
        <v>747594.25663326401</v>
      </c>
      <c r="I28" s="36">
        <v>327001.20923228806</v>
      </c>
      <c r="J28" s="36">
        <v>226187.07908042337</v>
      </c>
      <c r="K28" s="36">
        <v>22649.464611175939</v>
      </c>
      <c r="L28" s="36">
        <v>4158026.3916479344</v>
      </c>
    </row>
    <row r="29" spans="1:12">
      <c r="A29" s="91" t="s">
        <v>74</v>
      </c>
      <c r="B29" s="45">
        <v>2020</v>
      </c>
      <c r="C29" s="46">
        <f t="shared" ref="C29:L29" si="5">AVERAGE(C2,C11,C20)</f>
        <v>866731.18671265815</v>
      </c>
      <c r="D29" s="46">
        <f t="shared" si="5"/>
        <v>789786.30929770193</v>
      </c>
      <c r="E29" s="46">
        <f t="shared" si="5"/>
        <v>321244.43652102887</v>
      </c>
      <c r="F29" s="46">
        <f t="shared" si="5"/>
        <v>4441.4403142214342</v>
      </c>
      <c r="G29" s="46">
        <f t="shared" si="5"/>
        <v>612954.99069023912</v>
      </c>
      <c r="H29" s="46">
        <f t="shared" si="5"/>
        <v>512174.69707811932</v>
      </c>
      <c r="I29" s="46">
        <f t="shared" si="5"/>
        <v>190009.52244618619</v>
      </c>
      <c r="J29" s="46">
        <f t="shared" si="5"/>
        <v>317803.24807382631</v>
      </c>
      <c r="K29" s="46">
        <f t="shared" ref="K29:L31" si="6">AVERAGE(K2,K11,K20)</f>
        <v>300915.09956823097</v>
      </c>
      <c r="L29" s="46">
        <f t="shared" si="5"/>
        <v>3861809.4160261285</v>
      </c>
    </row>
    <row r="30" spans="1:12">
      <c r="A30" s="92"/>
      <c r="B30" s="47" t="s">
        <v>66</v>
      </c>
      <c r="C30" s="46">
        <f t="shared" ref="C30:J30" si="7">AVERAGE(C3,C12,C21)</f>
        <v>691150.59580911545</v>
      </c>
      <c r="D30" s="46">
        <f t="shared" si="7"/>
        <v>736395.93478806538</v>
      </c>
      <c r="E30" s="46">
        <f t="shared" si="7"/>
        <v>419722.46208011749</v>
      </c>
      <c r="F30" s="46">
        <f t="shared" si="7"/>
        <v>4833.9541583305627</v>
      </c>
      <c r="G30" s="46">
        <f t="shared" si="7"/>
        <v>675271.96601853194</v>
      </c>
      <c r="H30" s="46">
        <f t="shared" si="7"/>
        <v>651741.22017674881</v>
      </c>
      <c r="I30" s="46">
        <f t="shared" si="7"/>
        <v>241265.12013020614</v>
      </c>
      <c r="J30" s="46">
        <f t="shared" si="7"/>
        <v>333752.49149397755</v>
      </c>
      <c r="K30" s="46">
        <f t="shared" si="6"/>
        <v>316922.16200503329</v>
      </c>
      <c r="L30" s="46">
        <f t="shared" si="6"/>
        <v>4035900.7818924524</v>
      </c>
    </row>
    <row r="31" spans="1:12">
      <c r="A31" s="92"/>
      <c r="B31" s="47" t="s">
        <v>67</v>
      </c>
      <c r="C31" s="46">
        <f t="shared" ref="C31:J31" si="8">AVERAGE(C4,C13,C22)</f>
        <v>690654.34399387054</v>
      </c>
      <c r="D31" s="46">
        <f t="shared" si="8"/>
        <v>497652.67792714952</v>
      </c>
      <c r="E31" s="46">
        <f t="shared" si="8"/>
        <v>659495.97432399157</v>
      </c>
      <c r="F31" s="46">
        <f t="shared" si="8"/>
        <v>3195.2397083902083</v>
      </c>
      <c r="G31" s="46">
        <f t="shared" si="8"/>
        <v>663766.65855418809</v>
      </c>
      <c r="H31" s="46">
        <f t="shared" si="8"/>
        <v>651741.22017674881</v>
      </c>
      <c r="I31" s="46">
        <f t="shared" si="8"/>
        <v>241265.12013020614</v>
      </c>
      <c r="J31" s="46">
        <f t="shared" si="8"/>
        <v>330959.3775276824</v>
      </c>
      <c r="K31" s="46">
        <f t="shared" si="6"/>
        <v>316956.57391427102</v>
      </c>
      <c r="L31" s="46">
        <f t="shared" si="6"/>
        <v>4035900.781892451</v>
      </c>
    </row>
    <row r="32" spans="1:12">
      <c r="A32" s="92"/>
      <c r="B32" s="47"/>
      <c r="C32" s="46"/>
      <c r="D32" s="46"/>
      <c r="E32" s="46"/>
      <c r="F32" s="46"/>
      <c r="G32" s="46"/>
      <c r="H32" s="46"/>
      <c r="I32" s="46"/>
      <c r="J32" s="46"/>
      <c r="K32" s="46"/>
      <c r="L32" s="46"/>
    </row>
    <row r="33" spans="1:12">
      <c r="A33" s="92"/>
      <c r="B33" s="47" t="s">
        <v>68</v>
      </c>
      <c r="C33" s="46">
        <f t="shared" ref="C33:J33" si="9">AVERAGE(C5,C14,C23)</f>
        <v>630646.45473071712</v>
      </c>
      <c r="D33" s="46">
        <f t="shared" si="9"/>
        <v>289669.99645692133</v>
      </c>
      <c r="E33" s="46">
        <f t="shared" si="9"/>
        <v>839563.2442170271</v>
      </c>
      <c r="F33" s="46">
        <f t="shared" si="9"/>
        <v>3830.3848033951813</v>
      </c>
      <c r="G33" s="46">
        <f t="shared" si="9"/>
        <v>694695.30271070392</v>
      </c>
      <c r="H33" s="46">
        <f t="shared" si="9"/>
        <v>809974.18131328619</v>
      </c>
      <c r="I33" s="46">
        <f t="shared" si="9"/>
        <v>330823.96964558942</v>
      </c>
      <c r="J33" s="46">
        <f t="shared" si="9"/>
        <v>298284.77561200532</v>
      </c>
      <c r="K33" s="46">
        <f>AVERAGE(K5,K14,K23)</f>
        <v>282875.50892750465</v>
      </c>
      <c r="L33" s="46">
        <f>AVERAGE(L5,L14,L23)</f>
        <v>4126642.3575318065</v>
      </c>
    </row>
    <row r="34" spans="1:12">
      <c r="A34" s="92"/>
      <c r="B34" s="47" t="s">
        <v>143</v>
      </c>
      <c r="C34" s="46">
        <f t="shared" ref="C34:L34" si="10">AVERAGE(C8,C17,C26)</f>
        <v>619217.86653258279</v>
      </c>
      <c r="D34" s="46">
        <f t="shared" si="10"/>
        <v>490261.29324424575</v>
      </c>
      <c r="E34" s="46">
        <f t="shared" si="10"/>
        <v>511313.03252967697</v>
      </c>
      <c r="F34" s="46">
        <f t="shared" si="10"/>
        <v>4808.2778830347443</v>
      </c>
      <c r="G34" s="46">
        <f t="shared" si="10"/>
        <v>718622.32070236502</v>
      </c>
      <c r="H34" s="46">
        <f t="shared" si="10"/>
        <v>809260.69204413239</v>
      </c>
      <c r="I34" s="46">
        <f t="shared" si="10"/>
        <v>623464.29824913992</v>
      </c>
      <c r="J34" s="46">
        <f t="shared" si="10"/>
        <v>313941.59099586395</v>
      </c>
      <c r="K34" s="46">
        <f t="shared" si="10"/>
        <v>282832.55133225163</v>
      </c>
      <c r="L34" s="46">
        <f t="shared" si="10"/>
        <v>4279705.3076458191</v>
      </c>
    </row>
    <row r="35" spans="1:12">
      <c r="A35" s="92"/>
      <c r="B35" s="47" t="s">
        <v>144</v>
      </c>
      <c r="C35" s="46">
        <f t="shared" ref="C35:L35" si="11">AVERAGE(C10,C19,C28)</f>
        <v>827879.51580375584</v>
      </c>
      <c r="D35" s="46">
        <f t="shared" si="11"/>
        <v>467063.61446451821</v>
      </c>
      <c r="E35" s="46">
        <f t="shared" si="11"/>
        <v>836454.76819961565</v>
      </c>
      <c r="F35" s="46">
        <f t="shared" si="11"/>
        <v>29877.510016202694</v>
      </c>
      <c r="G35" s="46">
        <f t="shared" si="11"/>
        <v>690053.15588304668</v>
      </c>
      <c r="H35" s="46">
        <f t="shared" si="11"/>
        <v>757940.74266551121</v>
      </c>
      <c r="I35" s="46">
        <f t="shared" si="11"/>
        <v>325210.92714970501</v>
      </c>
      <c r="J35" s="46">
        <f t="shared" si="11"/>
        <v>214883.29978641323</v>
      </c>
      <c r="K35" s="46">
        <f t="shared" si="11"/>
        <v>22649.464494509273</v>
      </c>
      <c r="L35" s="46">
        <f t="shared" si="11"/>
        <v>4149946.1680513807</v>
      </c>
    </row>
    <row r="36" spans="1:12">
      <c r="A36" s="92"/>
      <c r="B36" s="47"/>
      <c r="C36" s="46"/>
      <c r="D36" s="46"/>
      <c r="E36" s="46"/>
      <c r="F36" s="46"/>
      <c r="G36" s="46"/>
      <c r="H36" s="46"/>
      <c r="I36" s="46"/>
      <c r="J36" s="46"/>
      <c r="K36" s="46"/>
      <c r="L36" s="46"/>
    </row>
    <row r="37" spans="1:12">
      <c r="A37" s="92"/>
      <c r="B37" s="47" t="s">
        <v>69</v>
      </c>
      <c r="C37" s="46">
        <f t="shared" ref="C37:L37" si="12">AVERAGE(C6,C15,C24)</f>
        <v>497918.44389381749</v>
      </c>
      <c r="D37" s="46">
        <f t="shared" si="12"/>
        <v>154048.79264088735</v>
      </c>
      <c r="E37" s="46">
        <f t="shared" si="12"/>
        <v>611759.64923135017</v>
      </c>
      <c r="F37" s="46">
        <f t="shared" si="12"/>
        <v>7530.7598894329385</v>
      </c>
      <c r="G37" s="46">
        <f t="shared" si="12"/>
        <v>714882.94078694563</v>
      </c>
      <c r="H37" s="46">
        <f>AVERAGE(H6,H15,H24)</f>
        <v>1161650.6352307864</v>
      </c>
      <c r="I37" s="46">
        <f t="shared" si="12"/>
        <v>495592.2725173622</v>
      </c>
      <c r="J37" s="46">
        <f t="shared" si="12"/>
        <v>254707.44602091282</v>
      </c>
      <c r="K37" s="46">
        <f t="shared" si="12"/>
        <v>275236.33615856693</v>
      </c>
      <c r="L37" s="46">
        <f t="shared" si="12"/>
        <v>4046502.5984333348</v>
      </c>
    </row>
    <row r="38" spans="1:12">
      <c r="A38" s="92"/>
      <c r="B38" s="47" t="s">
        <v>145</v>
      </c>
      <c r="C38" s="46">
        <f t="shared" ref="C38:J38" si="13">AVERAGE(C9,C18,C27)</f>
        <v>453132.52708988963</v>
      </c>
      <c r="D38" s="46">
        <f t="shared" si="13"/>
        <v>197384.53209871901</v>
      </c>
      <c r="E38" s="46">
        <f t="shared" si="13"/>
        <v>448498.93426521122</v>
      </c>
      <c r="F38" s="46">
        <f t="shared" si="13"/>
        <v>1818.0454149134118</v>
      </c>
      <c r="G38" s="46">
        <f t="shared" si="13"/>
        <v>736029.30638355145</v>
      </c>
      <c r="H38" s="46">
        <f t="shared" si="13"/>
        <v>1214355.6227357634</v>
      </c>
      <c r="I38" s="46">
        <f t="shared" si="13"/>
        <v>1103854.4536016718</v>
      </c>
      <c r="J38" s="46">
        <f t="shared" si="13"/>
        <v>272353.97766872781</v>
      </c>
      <c r="K38" s="46">
        <f>AVERAGE(K9,K18,K27)</f>
        <v>275035.18377033254</v>
      </c>
      <c r="L38" s="46">
        <f>AVERAGE(L9,L18,L27)</f>
        <v>4471980.8504666695</v>
      </c>
    </row>
    <row r="39" spans="1:12">
      <c r="A39" s="93"/>
      <c r="B39" s="47" t="s">
        <v>70</v>
      </c>
      <c r="C39" s="46">
        <f t="shared" ref="C39:L39" si="14">AVERAGE(C7,C16,C25)</f>
        <v>446527.12927049509</v>
      </c>
      <c r="D39" s="46">
        <f t="shared" si="14"/>
        <v>49875.713975169208</v>
      </c>
      <c r="E39" s="46">
        <f t="shared" si="14"/>
        <v>382885.79163519136</v>
      </c>
      <c r="F39" s="46">
        <f t="shared" si="14"/>
        <v>2482.7284917693946</v>
      </c>
      <c r="G39" s="46">
        <f t="shared" si="14"/>
        <v>777405.45207897353</v>
      </c>
      <c r="H39" s="46">
        <f t="shared" si="14"/>
        <v>1509343.088748378</v>
      </c>
      <c r="I39" s="46">
        <f t="shared" si="14"/>
        <v>859474.63212882401</v>
      </c>
      <c r="J39" s="46">
        <f t="shared" si="14"/>
        <v>254095.34804713688</v>
      </c>
      <c r="K39" s="46">
        <f t="shared" si="14"/>
        <v>274595.55241935694</v>
      </c>
      <c r="L39" s="46">
        <f t="shared" si="14"/>
        <v>4177459.0616000039</v>
      </c>
    </row>
    <row r="42" spans="1:12">
      <c r="G42" s="48"/>
      <c r="H42" s="48"/>
      <c r="I42" s="48"/>
      <c r="J42" s="48"/>
      <c r="K42" s="48"/>
      <c r="L42" s="48"/>
    </row>
    <row r="43" spans="1:12">
      <c r="G43" s="49"/>
    </row>
    <row r="44" spans="1:12">
      <c r="G44" s="49"/>
    </row>
    <row r="45" spans="1:12">
      <c r="G45" s="49"/>
    </row>
    <row r="46" spans="1:12">
      <c r="G46" s="49"/>
    </row>
    <row r="47" spans="1:12">
      <c r="G47" s="49"/>
    </row>
    <row r="48" spans="1:12">
      <c r="G48" s="49"/>
    </row>
    <row r="49" spans="7:7">
      <c r="G49" s="49"/>
    </row>
    <row r="50" spans="7:7">
      <c r="G50" s="49"/>
    </row>
    <row r="51" spans="7:7">
      <c r="G51" s="49"/>
    </row>
  </sheetData>
  <mergeCells count="4">
    <mergeCell ref="A2:A10"/>
    <mergeCell ref="A11:A19"/>
    <mergeCell ref="A20:A28"/>
    <mergeCell ref="A29:A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4">
    <tabColor rgb="FF92D050"/>
  </sheetPr>
  <dimension ref="A1:K40"/>
  <sheetViews>
    <sheetView zoomScale="85" zoomScaleNormal="85" workbookViewId="0">
      <selection activeCell="E42" sqref="E42"/>
    </sheetView>
  </sheetViews>
  <sheetFormatPr defaultColWidth="9.109375" defaultRowHeight="14.4"/>
  <cols>
    <col min="1" max="1" width="15.77734375" style="18" bestFit="1" customWidth="1"/>
    <col min="2" max="2" width="11.33203125" style="18" customWidth="1"/>
    <col min="3" max="3" width="20.44140625" style="18" bestFit="1" customWidth="1"/>
    <col min="4" max="4" width="14.88671875" style="18" bestFit="1" customWidth="1"/>
    <col min="5" max="5" width="14.33203125" style="18" bestFit="1" customWidth="1"/>
    <col min="6" max="6" width="15" style="18" bestFit="1" customWidth="1"/>
    <col min="7" max="7" width="11.33203125" style="18" bestFit="1" customWidth="1"/>
    <col min="8" max="8" width="17.6640625" customWidth="1"/>
    <col min="9" max="9" width="15.88671875" style="60" bestFit="1" customWidth="1"/>
    <col min="10" max="10" width="12.44140625" bestFit="1" customWidth="1"/>
    <col min="11" max="11" width="12.44140625" customWidth="1"/>
    <col min="12" max="12" width="9.77734375" bestFit="1" customWidth="1"/>
  </cols>
  <sheetData>
    <row r="1" spans="1:11" ht="61.2" customHeight="1">
      <c r="A1" s="62" t="s">
        <v>102</v>
      </c>
      <c r="B1" s="62" t="s">
        <v>0</v>
      </c>
      <c r="C1" s="63" t="s">
        <v>103</v>
      </c>
      <c r="D1" s="63" t="s">
        <v>104</v>
      </c>
      <c r="E1" s="63" t="s">
        <v>105</v>
      </c>
      <c r="F1" s="63" t="s">
        <v>64</v>
      </c>
      <c r="G1" s="63" t="s">
        <v>106</v>
      </c>
      <c r="H1" s="63" t="s">
        <v>142</v>
      </c>
      <c r="I1" s="76" t="s">
        <v>107</v>
      </c>
      <c r="J1" s="63" t="s">
        <v>146</v>
      </c>
      <c r="K1" s="63" t="s">
        <v>147</v>
      </c>
    </row>
    <row r="2" spans="1:11">
      <c r="A2" s="94" t="s">
        <v>65</v>
      </c>
      <c r="B2" s="64" t="s">
        <v>108</v>
      </c>
      <c r="C2" s="64">
        <v>926308919.88916457</v>
      </c>
      <c r="D2" s="64">
        <v>3477.3633321554225</v>
      </c>
      <c r="E2" s="64">
        <v>4045524.6787283779</v>
      </c>
      <c r="F2" s="64">
        <v>0</v>
      </c>
      <c r="G2" s="64">
        <v>1973809.1013343649</v>
      </c>
      <c r="H2" s="64">
        <v>35.240555943409383</v>
      </c>
      <c r="I2" s="77">
        <v>0.48789940936778281</v>
      </c>
      <c r="J2" s="64">
        <v>628536474</v>
      </c>
      <c r="K2" s="64">
        <v>3136956.4224333349</v>
      </c>
    </row>
    <row r="3" spans="1:11">
      <c r="A3" s="94"/>
      <c r="B3" s="64" t="s">
        <v>84</v>
      </c>
      <c r="C3" s="64">
        <v>841594059.12378824</v>
      </c>
      <c r="D3" s="64">
        <v>5157.0803115429817</v>
      </c>
      <c r="E3" s="64">
        <v>4011196.7195748449</v>
      </c>
      <c r="F3" s="64">
        <v>0</v>
      </c>
      <c r="G3" s="64">
        <v>1963787.9993038657</v>
      </c>
      <c r="H3" s="64">
        <v>51.85969318536138</v>
      </c>
      <c r="I3" s="77">
        <v>0.48957658688751909</v>
      </c>
      <c r="J3" s="64">
        <v>589305914.12919199</v>
      </c>
      <c r="K3" s="64">
        <v>3194294.1310007637</v>
      </c>
    </row>
    <row r="4" spans="1:11">
      <c r="A4" s="94"/>
      <c r="B4" s="64" t="s">
        <v>85</v>
      </c>
      <c r="C4" s="64">
        <v>707419428.64927387</v>
      </c>
      <c r="D4" s="64">
        <v>5183.5391759768727</v>
      </c>
      <c r="E4" s="64">
        <v>4011196.7195748454</v>
      </c>
      <c r="F4" s="64">
        <v>0</v>
      </c>
      <c r="G4" s="64">
        <v>1948137.099987935</v>
      </c>
      <c r="H4" s="64">
        <v>63.541329731867691</v>
      </c>
      <c r="I4" s="77">
        <v>0.48567478390698871</v>
      </c>
      <c r="J4" s="64">
        <v>478087922.13906586</v>
      </c>
      <c r="K4" s="64">
        <v>3194294.1310007614</v>
      </c>
    </row>
    <row r="5" spans="1:11">
      <c r="A5" s="94"/>
      <c r="B5" s="64" t="s">
        <v>86</v>
      </c>
      <c r="C5" s="64">
        <v>558276149.97581196</v>
      </c>
      <c r="D5" s="64">
        <v>16806.268032842552</v>
      </c>
      <c r="E5" s="64">
        <v>4102250.2494439646</v>
      </c>
      <c r="F5" s="64">
        <v>0</v>
      </c>
      <c r="G5" s="64">
        <v>2202995.344262274</v>
      </c>
      <c r="H5" s="64">
        <v>82.105133239740724</v>
      </c>
      <c r="I5" s="77">
        <v>0.53702119819747141</v>
      </c>
      <c r="J5" s="64">
        <v>396707551.94829947</v>
      </c>
      <c r="K5" s="64">
        <v>3261625.1884717853</v>
      </c>
    </row>
    <row r="6" spans="1:11">
      <c r="A6" s="94"/>
      <c r="B6" s="64" t="s">
        <v>87</v>
      </c>
      <c r="C6" s="64">
        <v>346438289.68109953</v>
      </c>
      <c r="D6" s="64">
        <v>47920.854434716683</v>
      </c>
      <c r="E6" s="64">
        <v>0</v>
      </c>
      <c r="F6" s="64">
        <v>0</v>
      </c>
      <c r="G6" s="64">
        <v>2713932.7829793259</v>
      </c>
      <c r="H6" s="64">
        <v>45.012505248068045</v>
      </c>
      <c r="I6" s="77"/>
      <c r="J6" s="64">
        <v>305356315.3451634</v>
      </c>
      <c r="K6" s="64">
        <v>3419092.222499996</v>
      </c>
    </row>
    <row r="7" spans="1:11">
      <c r="A7" s="94"/>
      <c r="B7" s="64" t="s">
        <v>88</v>
      </c>
      <c r="C7" s="64">
        <v>185543217.80612949</v>
      </c>
      <c r="D7" s="64">
        <v>239702.7607182397</v>
      </c>
      <c r="E7" s="64">
        <v>4150064.4991000053</v>
      </c>
      <c r="F7" s="64">
        <v>0</v>
      </c>
      <c r="G7" s="64">
        <v>3500753.3375640474</v>
      </c>
      <c r="H7" s="64">
        <v>52.140816118042061</v>
      </c>
      <c r="I7" s="77">
        <v>0.84354191081204422</v>
      </c>
      <c r="J7" s="64">
        <v>175178185.69294915</v>
      </c>
      <c r="K7" s="64">
        <v>3501068.5141000031</v>
      </c>
    </row>
    <row r="8" spans="1:11">
      <c r="A8" s="94"/>
      <c r="B8" s="66" t="s">
        <v>89</v>
      </c>
      <c r="C8" s="64">
        <v>622150980.86223316</v>
      </c>
      <c r="D8" s="64">
        <v>23972.410851011173</v>
      </c>
      <c r="E8" s="64">
        <v>4255031.9465780016</v>
      </c>
      <c r="F8" s="64">
        <v>0</v>
      </c>
      <c r="G8" s="64">
        <v>2536442.2070980906</v>
      </c>
      <c r="H8" s="64">
        <v>66.787492618018405</v>
      </c>
      <c r="I8" s="77">
        <v>0.5961041512597709</v>
      </c>
      <c r="J8" s="64">
        <v>456314583.62001407</v>
      </c>
      <c r="K8" s="64">
        <v>3391175.7047521095</v>
      </c>
    </row>
    <row r="9" spans="1:11">
      <c r="A9" s="94"/>
      <c r="B9" s="66" t="s">
        <v>90</v>
      </c>
      <c r="C9" s="64">
        <v>332146971.8587299</v>
      </c>
      <c r="D9" s="64">
        <v>110711.33318218545</v>
      </c>
      <c r="E9" s="64">
        <v>4444473.7669000058</v>
      </c>
      <c r="F9" s="64">
        <v>0</v>
      </c>
      <c r="G9" s="64">
        <v>3415385.547466462</v>
      </c>
      <c r="H9" s="64">
        <v>59.562815896960444</v>
      </c>
      <c r="I9" s="77">
        <v>0.7684566782466743</v>
      </c>
      <c r="J9" s="64">
        <v>289782665.61274993</v>
      </c>
      <c r="K9" s="64">
        <v>3705898.3887000056</v>
      </c>
    </row>
    <row r="10" spans="1:11">
      <c r="A10" s="94"/>
      <c r="B10" s="66" t="s">
        <v>91</v>
      </c>
      <c r="C10" s="64">
        <v>627151385.88832641</v>
      </c>
      <c r="D10" s="64">
        <v>6656.8315133028227</v>
      </c>
      <c r="E10" s="64">
        <v>4124073.6647626855</v>
      </c>
      <c r="F10" s="64">
        <v>0</v>
      </c>
      <c r="G10" s="64">
        <v>2062310.0782047561</v>
      </c>
      <c r="H10" s="64">
        <v>65.011367266836729</v>
      </c>
      <c r="I10" s="77">
        <v>0.5000662562906546</v>
      </c>
      <c r="J10" s="64">
        <v>481338223.32928139</v>
      </c>
      <c r="K10" s="64">
        <v>3267923.4619112029</v>
      </c>
    </row>
    <row r="11" spans="1:11">
      <c r="A11" s="95" t="s">
        <v>72</v>
      </c>
      <c r="B11" s="67" t="s">
        <v>108</v>
      </c>
      <c r="C11" s="67">
        <v>882305321</v>
      </c>
      <c r="D11" s="67">
        <v>1418.8373399999998</v>
      </c>
      <c r="E11" s="67">
        <v>3774417.9206500039</v>
      </c>
      <c r="F11" s="67">
        <v>0</v>
      </c>
      <c r="G11" s="67">
        <v>1549197.3092916072</v>
      </c>
      <c r="H11" s="67">
        <v>38.443542328823199</v>
      </c>
      <c r="I11" s="78">
        <v>0.41044668127921968</v>
      </c>
      <c r="J11" s="67">
        <v>691339648.5</v>
      </c>
      <c r="K11" s="67">
        <v>3187584.5414333353</v>
      </c>
    </row>
    <row r="12" spans="1:11">
      <c r="A12" s="95"/>
      <c r="B12" s="67" t="s">
        <v>84</v>
      </c>
      <c r="C12" s="67">
        <v>905818064.44025803</v>
      </c>
      <c r="D12" s="67">
        <v>3819.952126480443</v>
      </c>
      <c r="E12" s="67">
        <v>4050980.9473741339</v>
      </c>
      <c r="F12" s="67">
        <v>0</v>
      </c>
      <c r="G12" s="67">
        <v>1897104.975695278</v>
      </c>
      <c r="H12" s="67">
        <v>55.376513701397741</v>
      </c>
      <c r="I12" s="78">
        <v>0.46830755324213286</v>
      </c>
      <c r="J12" s="67">
        <v>655686502.01988816</v>
      </c>
      <c r="K12" s="67">
        <v>3244312.646039987</v>
      </c>
    </row>
    <row r="13" spans="1:11">
      <c r="A13" s="95"/>
      <c r="B13" s="67" t="s">
        <v>85</v>
      </c>
      <c r="C13" s="67">
        <v>747381444.33922315</v>
      </c>
      <c r="D13" s="67">
        <v>3809.2586262576001</v>
      </c>
      <c r="E13" s="67">
        <v>4050980.9473741329</v>
      </c>
      <c r="F13" s="67">
        <v>0</v>
      </c>
      <c r="G13" s="67">
        <v>1883145.5595625183</v>
      </c>
      <c r="H13" s="67">
        <v>66.56108707722781</v>
      </c>
      <c r="I13" s="78">
        <v>0.46486161846383972</v>
      </c>
      <c r="J13" s="67">
        <v>525606298.9993608</v>
      </c>
      <c r="K13" s="67">
        <v>3244312.6460399874</v>
      </c>
    </row>
    <row r="14" spans="1:11" ht="14.4" customHeight="1">
      <c r="A14" s="95"/>
      <c r="B14" s="67" t="s">
        <v>86</v>
      </c>
      <c r="C14" s="67">
        <v>598656255.32516217</v>
      </c>
      <c r="D14" s="67">
        <v>10697.897461115554</v>
      </c>
      <c r="E14" s="67">
        <v>4141045.5984368515</v>
      </c>
      <c r="F14" s="67">
        <v>0</v>
      </c>
      <c r="G14" s="67">
        <v>2122951.6114099026</v>
      </c>
      <c r="H14" s="67">
        <v>87.708683902162463</v>
      </c>
      <c r="I14" s="78">
        <v>0.5126607666941092</v>
      </c>
      <c r="J14" s="67">
        <v>440118957.67159182</v>
      </c>
      <c r="K14" s="67">
        <v>3311062.1260787603</v>
      </c>
    </row>
    <row r="15" spans="1:11">
      <c r="A15" s="95"/>
      <c r="B15" s="67" t="s">
        <v>87</v>
      </c>
      <c r="C15" s="67">
        <v>386507452.33112514</v>
      </c>
      <c r="D15" s="67">
        <v>30548.051447942053</v>
      </c>
      <c r="E15" s="67">
        <v>0</v>
      </c>
      <c r="F15" s="67">
        <v>0</v>
      </c>
      <c r="G15" s="67">
        <v>2603483.9993568463</v>
      </c>
      <c r="H15" s="67">
        <v>48.432200528328323</v>
      </c>
      <c r="I15" s="78"/>
      <c r="J15" s="67">
        <v>329457309.74492663</v>
      </c>
      <c r="K15" s="67">
        <v>3419092.2225000099</v>
      </c>
    </row>
    <row r="16" spans="1:11">
      <c r="A16" s="95"/>
      <c r="B16" s="67" t="s">
        <v>88</v>
      </c>
      <c r="C16" s="67">
        <v>207803054.64270151</v>
      </c>
      <c r="D16" s="67">
        <v>185624.61882831264</v>
      </c>
      <c r="E16" s="67">
        <v>4195433.0934000034</v>
      </c>
      <c r="F16" s="67">
        <v>0</v>
      </c>
      <c r="G16" s="67">
        <v>3374240.6865206817</v>
      </c>
      <c r="H16" s="67">
        <v>61.787126853051753</v>
      </c>
      <c r="I16" s="78">
        <v>0.80426516438286888</v>
      </c>
      <c r="J16" s="67">
        <v>195597692.00284392</v>
      </c>
      <c r="K16" s="67">
        <v>3552251.8591000047</v>
      </c>
    </row>
    <row r="17" spans="1:11">
      <c r="A17" s="95"/>
      <c r="B17" s="67" t="s">
        <v>89</v>
      </c>
      <c r="C17" s="67">
        <v>673640703.10899115</v>
      </c>
      <c r="D17" s="67">
        <v>16697.026955889676</v>
      </c>
      <c r="E17" s="67">
        <v>4294331.2128230892</v>
      </c>
      <c r="F17" s="67">
        <v>0</v>
      </c>
      <c r="G17" s="67">
        <v>2452002.8692966281</v>
      </c>
      <c r="H17" s="67">
        <v>74.000440212945776</v>
      </c>
      <c r="I17" s="78">
        <v>0.57098596912479038</v>
      </c>
      <c r="J17" s="67">
        <v>512335763.56368721</v>
      </c>
      <c r="K17" s="67">
        <v>3441511.1440259018</v>
      </c>
    </row>
    <row r="18" spans="1:11">
      <c r="A18" s="95"/>
      <c r="B18" s="67" t="s">
        <v>90</v>
      </c>
      <c r="C18" s="67">
        <v>379499418.09088749</v>
      </c>
      <c r="D18" s="67">
        <v>86663.763578300699</v>
      </c>
      <c r="E18" s="67">
        <v>4490184.8733000048</v>
      </c>
      <c r="F18" s="67">
        <v>0</v>
      </c>
      <c r="G18" s="67">
        <v>3294838.7093261187</v>
      </c>
      <c r="H18" s="67">
        <v>68.900171375885222</v>
      </c>
      <c r="I18" s="78">
        <v>0.73378687120840491</v>
      </c>
      <c r="J18" s="67">
        <v>333736774.72328669</v>
      </c>
      <c r="K18" s="67">
        <v>3759230.0089000044</v>
      </c>
    </row>
    <row r="19" spans="1:11">
      <c r="A19" s="95"/>
      <c r="B19" s="67" t="s">
        <v>91</v>
      </c>
      <c r="C19" s="67">
        <v>674714601.93924272</v>
      </c>
      <c r="D19" s="67">
        <v>4849.5906916827817</v>
      </c>
      <c r="E19" s="67">
        <v>4167738.447743522</v>
      </c>
      <c r="F19" s="67">
        <v>0</v>
      </c>
      <c r="G19" s="67">
        <v>2001934.4586062683</v>
      </c>
      <c r="H19" s="67">
        <v>67.536883894833309</v>
      </c>
      <c r="I19" s="78">
        <v>0.48034071324464866</v>
      </c>
      <c r="J19" s="67">
        <v>530499186.41257644</v>
      </c>
      <c r="K19" s="67">
        <v>3321864.0066309008</v>
      </c>
    </row>
    <row r="20" spans="1:11">
      <c r="A20" s="96" t="s">
        <v>73</v>
      </c>
      <c r="B20" s="69" t="s">
        <v>108</v>
      </c>
      <c r="C20" s="69">
        <v>903382088</v>
      </c>
      <c r="D20" s="69">
        <v>1174.5415</v>
      </c>
      <c r="E20" s="69">
        <v>3765485.648700004</v>
      </c>
      <c r="F20" s="69">
        <v>0</v>
      </c>
      <c r="G20" s="69">
        <v>1504430.6471142559</v>
      </c>
      <c r="H20" s="69">
        <v>39.529061923380823</v>
      </c>
      <c r="I20" s="79">
        <v>0.39953163747514092</v>
      </c>
      <c r="J20" s="69">
        <v>711287836</v>
      </c>
      <c r="K20" s="69">
        <v>3177426.1135500013</v>
      </c>
    </row>
    <row r="21" spans="1:11" ht="15.75" customHeight="1">
      <c r="A21" s="96"/>
      <c r="B21" s="69" t="s">
        <v>84</v>
      </c>
      <c r="C21" s="69">
        <v>926308919.88916457</v>
      </c>
      <c r="D21" s="69">
        <v>3477.3633321554225</v>
      </c>
      <c r="E21" s="69">
        <v>4045524.6787283779</v>
      </c>
      <c r="F21" s="69">
        <v>0</v>
      </c>
      <c r="G21" s="69">
        <v>1845199.4184592497</v>
      </c>
      <c r="H21" s="69">
        <v>53.071893164655776</v>
      </c>
      <c r="I21" s="79">
        <v>0.45610880293511091</v>
      </c>
      <c r="J21" s="69">
        <v>675453387.77719593</v>
      </c>
      <c r="K21" s="69">
        <v>3234610.8102535922</v>
      </c>
    </row>
    <row r="22" spans="1:11" ht="15.75" customHeight="1">
      <c r="A22" s="96"/>
      <c r="B22" s="69" t="s">
        <v>85</v>
      </c>
      <c r="C22" s="69">
        <v>765669735.88152051</v>
      </c>
      <c r="D22" s="69">
        <v>3479.0132437467614</v>
      </c>
      <c r="E22" s="69">
        <v>4045524.6787283751</v>
      </c>
      <c r="F22" s="69">
        <v>0</v>
      </c>
      <c r="G22" s="69">
        <v>1831914.469616025</v>
      </c>
      <c r="H22" s="69">
        <v>66.935953900878545</v>
      </c>
      <c r="I22" s="79">
        <v>0.45282493992641976</v>
      </c>
      <c r="J22" s="69">
        <v>542021841.00660074</v>
      </c>
      <c r="K22" s="69">
        <v>3234610.8102535913</v>
      </c>
    </row>
    <row r="23" spans="1:11">
      <c r="A23" s="96"/>
      <c r="B23" s="69" t="s">
        <v>86</v>
      </c>
      <c r="C23" s="69">
        <v>617424894.79400837</v>
      </c>
      <c r="D23" s="69">
        <v>10246.637098459445</v>
      </c>
      <c r="E23" s="69">
        <v>4136631.2247146037</v>
      </c>
      <c r="F23" s="69">
        <v>0</v>
      </c>
      <c r="G23" s="69">
        <v>2075387.7321725783</v>
      </c>
      <c r="H23" s="69">
        <v>88.691150829283387</v>
      </c>
      <c r="I23" s="79">
        <v>0.5017096326530206</v>
      </c>
      <c r="J23" s="69">
        <v>458976466.32868201</v>
      </c>
      <c r="K23" s="69">
        <v>3301758.9893654739</v>
      </c>
    </row>
    <row r="24" spans="1:11">
      <c r="A24" s="96"/>
      <c r="B24" s="69" t="s">
        <v>87</v>
      </c>
      <c r="C24" s="69">
        <v>401721956.31517887</v>
      </c>
      <c r="D24" s="69">
        <v>32343.702740430897</v>
      </c>
      <c r="E24" s="69">
        <v>4055711.9880000013</v>
      </c>
      <c r="F24" s="69">
        <v>0</v>
      </c>
      <c r="G24" s="69">
        <v>2563083.1013318487</v>
      </c>
      <c r="H24" s="69">
        <v>50.102958750002472</v>
      </c>
      <c r="I24" s="79">
        <v>0.63196871693933698</v>
      </c>
      <c r="J24" s="69">
        <v>354300566.84723985</v>
      </c>
      <c r="K24" s="69">
        <v>3419092.2224999988</v>
      </c>
    </row>
    <row r="25" spans="1:11">
      <c r="A25" s="96"/>
      <c r="B25" s="69" t="s">
        <v>88</v>
      </c>
      <c r="C25" s="69">
        <v>217207525.26488224</v>
      </c>
      <c r="D25" s="69">
        <v>178292.92557794691</v>
      </c>
      <c r="E25" s="69">
        <v>4186879.5923000029</v>
      </c>
      <c r="F25" s="69">
        <v>0</v>
      </c>
      <c r="G25" s="69">
        <v>3325961.5389252091</v>
      </c>
      <c r="H25" s="69">
        <v>65.016164190933367</v>
      </c>
      <c r="I25" s="79">
        <v>0.7943771645695068</v>
      </c>
      <c r="J25" s="69">
        <v>206742829.55291912</v>
      </c>
      <c r="K25" s="69">
        <v>3542212.5795000033</v>
      </c>
    </row>
    <row r="26" spans="1:11">
      <c r="A26" s="96"/>
      <c r="B26" s="69" t="s">
        <v>89</v>
      </c>
      <c r="C26" s="69">
        <v>691196998.60864294</v>
      </c>
      <c r="D26" s="69">
        <v>16078.840541532145</v>
      </c>
      <c r="E26" s="69">
        <v>4289752.7635363648</v>
      </c>
      <c r="F26" s="69">
        <v>0</v>
      </c>
      <c r="G26" s="69">
        <v>2407421.6295797862</v>
      </c>
      <c r="H26" s="69">
        <v>76.195086896376878</v>
      </c>
      <c r="I26" s="79">
        <v>0.56120288564023635</v>
      </c>
      <c r="J26" s="69">
        <v>529581093.91311163</v>
      </c>
      <c r="K26" s="69">
        <v>3431988.321058121</v>
      </c>
    </row>
    <row r="27" spans="1:11">
      <c r="A27" s="96"/>
      <c r="B27" s="69" t="s">
        <v>90</v>
      </c>
      <c r="C27" s="69">
        <v>386564462.12863147</v>
      </c>
      <c r="D27" s="69">
        <v>87905.487257967674</v>
      </c>
      <c r="E27" s="69">
        <v>4481283.9111999962</v>
      </c>
      <c r="F27" s="69">
        <v>0</v>
      </c>
      <c r="G27" s="69">
        <v>3269555.8243765645</v>
      </c>
      <c r="H27" s="69">
        <v>70.743067080387647</v>
      </c>
      <c r="I27" s="79">
        <v>0.72960247312271809</v>
      </c>
      <c r="J27" s="69">
        <v>345332044.95006031</v>
      </c>
      <c r="K27" s="69">
        <v>3748665.2412999975</v>
      </c>
    </row>
    <row r="28" spans="1:11">
      <c r="A28" s="96"/>
      <c r="B28" s="69" t="s">
        <v>91</v>
      </c>
      <c r="C28" s="69">
        <v>688576622.83440161</v>
      </c>
      <c r="D28" s="69">
        <v>4933.053808259383</v>
      </c>
      <c r="E28" s="69">
        <v>4158026.3916479344</v>
      </c>
      <c r="F28" s="69">
        <v>0</v>
      </c>
      <c r="G28" s="69">
        <v>1959538.8461871364</v>
      </c>
      <c r="H28" s="69">
        <v>68.141024071314206</v>
      </c>
      <c r="I28" s="79">
        <v>0.47126657255547622</v>
      </c>
      <c r="J28" s="69">
        <v>545595340.93372881</v>
      </c>
      <c r="K28" s="69">
        <v>3307366.9427020624</v>
      </c>
    </row>
    <row r="29" spans="1:11">
      <c r="A29" s="71"/>
      <c r="B29" s="72">
        <v>1990</v>
      </c>
      <c r="C29" s="73"/>
      <c r="D29" s="73"/>
      <c r="E29" s="73"/>
      <c r="F29" s="73"/>
      <c r="G29" s="73"/>
      <c r="H29" s="74"/>
      <c r="I29" s="75"/>
      <c r="J29" s="73">
        <v>1529000000</v>
      </c>
      <c r="K29" s="73"/>
    </row>
    <row r="30" spans="1:11">
      <c r="A30" s="97" t="s">
        <v>74</v>
      </c>
      <c r="B30" s="70">
        <v>2020</v>
      </c>
      <c r="C30" s="68">
        <f>AVERAGE(C20,C11,C2)</f>
        <v>903998776.29638815</v>
      </c>
      <c r="D30" s="68">
        <f t="shared" ref="D30:G30" si="0">AVERAGE(D20,D11,D2)</f>
        <v>2023.5807240518072</v>
      </c>
      <c r="E30" s="68">
        <f t="shared" si="0"/>
        <v>3861809.4160261285</v>
      </c>
      <c r="F30" s="68">
        <f t="shared" si="0"/>
        <v>0</v>
      </c>
      <c r="G30" s="68">
        <f t="shared" si="0"/>
        <v>1675812.3525800761</v>
      </c>
      <c r="H30" s="68">
        <f t="shared" ref="H30:J30" si="1">AVERAGE(H20,H11,H2)</f>
        <v>37.737720065204464</v>
      </c>
      <c r="I30" s="65">
        <v>0.4339448616044127</v>
      </c>
      <c r="J30" s="68">
        <f t="shared" si="1"/>
        <v>677054652.83333337</v>
      </c>
      <c r="K30" s="68">
        <f>AVERAGE(K20,K11,K2)</f>
        <v>3167322.3591388906</v>
      </c>
    </row>
    <row r="31" spans="1:11">
      <c r="A31" s="97"/>
      <c r="B31" s="70" t="s">
        <v>66</v>
      </c>
      <c r="C31" s="68">
        <f t="shared" ref="C31:G32" si="2">AVERAGE(C21,C12,C3)</f>
        <v>891240347.81773698</v>
      </c>
      <c r="D31" s="68">
        <f t="shared" si="2"/>
        <v>4151.465256726282</v>
      </c>
      <c r="E31" s="68">
        <f t="shared" si="2"/>
        <v>4035900.7818924524</v>
      </c>
      <c r="F31" s="68">
        <f t="shared" si="2"/>
        <v>0</v>
      </c>
      <c r="G31" s="68">
        <f t="shared" si="2"/>
        <v>1902030.7978194645</v>
      </c>
      <c r="H31" s="68">
        <f t="shared" ref="H31:J31" si="3">AVERAGE(H21,H12,H3)</f>
        <v>53.436033350471632</v>
      </c>
      <c r="I31" s="65">
        <v>0.47127788828534917</v>
      </c>
      <c r="J31" s="68">
        <f t="shared" si="3"/>
        <v>640148601.30875874</v>
      </c>
      <c r="K31" s="68">
        <f t="shared" ref="K31" si="4">AVERAGE(K21,K12,K3)</f>
        <v>3224405.862431448</v>
      </c>
    </row>
    <row r="32" spans="1:11">
      <c r="A32" s="97"/>
      <c r="B32" s="70" t="s">
        <v>67</v>
      </c>
      <c r="C32" s="68">
        <f t="shared" si="2"/>
        <v>740156869.62333918</v>
      </c>
      <c r="D32" s="68">
        <f t="shared" si="2"/>
        <v>4157.2703486604114</v>
      </c>
      <c r="E32" s="68">
        <f t="shared" si="2"/>
        <v>4035900.781892451</v>
      </c>
      <c r="F32" s="68">
        <f t="shared" si="2"/>
        <v>0</v>
      </c>
      <c r="G32" s="68">
        <f t="shared" si="2"/>
        <v>1887732.3763888262</v>
      </c>
      <c r="H32" s="68">
        <f t="shared" ref="H32:J32" si="5">AVERAGE(H22,H13,H4)</f>
        <v>65.679456903324692</v>
      </c>
      <c r="I32" s="65">
        <v>0.46773508032168731</v>
      </c>
      <c r="J32" s="68">
        <f t="shared" si="5"/>
        <v>515238687.38167578</v>
      </c>
      <c r="K32" s="68">
        <f t="shared" ref="K32" si="6">AVERAGE(K22,K13,K4)</f>
        <v>3224405.8624314466</v>
      </c>
    </row>
    <row r="33" spans="1:11">
      <c r="A33" s="97"/>
      <c r="B33" s="70"/>
      <c r="C33" s="68"/>
      <c r="D33" s="68"/>
      <c r="E33" s="68"/>
      <c r="F33" s="68"/>
      <c r="G33" s="68"/>
      <c r="H33" s="68"/>
      <c r="I33" s="65"/>
      <c r="J33" s="68"/>
      <c r="K33" s="68"/>
    </row>
    <row r="34" spans="1:11">
      <c r="A34" s="97"/>
      <c r="B34" s="70" t="s">
        <v>68</v>
      </c>
      <c r="C34" s="68">
        <f>AVERAGE(C23,C14,C5)</f>
        <v>591452433.36499417</v>
      </c>
      <c r="D34" s="68">
        <f>AVERAGE(D23,D14,D5)</f>
        <v>12583.600864139182</v>
      </c>
      <c r="E34" s="68">
        <f>AVERAGE(E23,E14,E5)</f>
        <v>4126642.3575318065</v>
      </c>
      <c r="F34" s="68">
        <f>AVERAGE(F23,F14,F5)</f>
        <v>0</v>
      </c>
      <c r="G34" s="68">
        <f>AVERAGE(G23,G14,G5)</f>
        <v>2133778.2292815852</v>
      </c>
      <c r="H34" s="68">
        <f t="shared" ref="H34:J34" si="7">AVERAGE(H23,H14,H5)</f>
        <v>86.168322657062205</v>
      </c>
      <c r="I34" s="65">
        <v>0.51707369924778823</v>
      </c>
      <c r="J34" s="68">
        <f t="shared" si="7"/>
        <v>431934325.31619114</v>
      </c>
      <c r="K34" s="68">
        <f t="shared" ref="K34" si="8">AVERAGE(K23,K14,K5)</f>
        <v>3291482.1013053395</v>
      </c>
    </row>
    <row r="35" spans="1:11">
      <c r="A35" s="97"/>
      <c r="B35" s="70" t="s">
        <v>143</v>
      </c>
      <c r="C35" s="68">
        <f t="shared" ref="C35:H35" si="9">AVERAGE(C26,C17,C8)</f>
        <v>662329560.85995579</v>
      </c>
      <c r="D35" s="68">
        <f t="shared" si="9"/>
        <v>18916.092782811</v>
      </c>
      <c r="E35" s="68">
        <f t="shared" si="9"/>
        <v>4279705.3076458182</v>
      </c>
      <c r="F35" s="68">
        <f t="shared" si="9"/>
        <v>0</v>
      </c>
      <c r="G35" s="68">
        <f t="shared" si="9"/>
        <v>2465288.9019915015</v>
      </c>
      <c r="H35" s="68">
        <f t="shared" si="9"/>
        <v>72.32767324244702</v>
      </c>
      <c r="I35" s="65">
        <v>0.57604174231043226</v>
      </c>
      <c r="J35" s="68">
        <f>AVERAGE(J26,J17,J8)</f>
        <v>499410480.36560422</v>
      </c>
      <c r="K35" s="68">
        <f>AVERAGE(K26,K17,K8)</f>
        <v>3421558.3899453771</v>
      </c>
    </row>
    <row r="36" spans="1:11">
      <c r="A36" s="97"/>
      <c r="B36" s="70" t="s">
        <v>144</v>
      </c>
      <c r="C36" s="68">
        <f t="shared" ref="C36:H36" si="10">AVERAGE(C28,C19,C10)</f>
        <v>663480870.22065699</v>
      </c>
      <c r="D36" s="68">
        <f t="shared" si="10"/>
        <v>5479.8253377483297</v>
      </c>
      <c r="E36" s="68">
        <f t="shared" si="10"/>
        <v>4149946.1680513807</v>
      </c>
      <c r="F36" s="68">
        <f t="shared" si="10"/>
        <v>0</v>
      </c>
      <c r="G36" s="68">
        <f t="shared" si="10"/>
        <v>2007927.7943327203</v>
      </c>
      <c r="H36" s="68">
        <f t="shared" si="10"/>
        <v>66.896425077661419</v>
      </c>
      <c r="I36" s="65">
        <v>0.48384429894317127</v>
      </c>
      <c r="J36" s="68">
        <f>AVERAGE(J28,J19,J10)</f>
        <v>519144250.22519559</v>
      </c>
      <c r="K36" s="68">
        <f>AVERAGE(K28,K19,K10)</f>
        <v>3299051.4704147223</v>
      </c>
    </row>
    <row r="37" spans="1:11">
      <c r="A37" s="97"/>
      <c r="B37" s="70"/>
      <c r="C37" s="68"/>
      <c r="D37" s="68"/>
      <c r="E37" s="68"/>
      <c r="F37" s="68"/>
      <c r="G37" s="68"/>
      <c r="H37" s="68"/>
      <c r="I37" s="65"/>
      <c r="J37" s="68"/>
      <c r="K37" s="68"/>
    </row>
    <row r="38" spans="1:11">
      <c r="A38" s="97"/>
      <c r="B38" s="70" t="s">
        <v>69</v>
      </c>
      <c r="C38" s="68">
        <f t="shared" ref="C38:H38" si="11">AVERAGE(C24,C15,C6)</f>
        <v>378222566.1091345</v>
      </c>
      <c r="D38" s="68">
        <f t="shared" si="11"/>
        <v>36937.536207696547</v>
      </c>
      <c r="E38" s="68">
        <f t="shared" si="11"/>
        <v>1351903.9960000005</v>
      </c>
      <c r="F38" s="68">
        <f t="shared" si="11"/>
        <v>0</v>
      </c>
      <c r="G38" s="68">
        <f t="shared" si="11"/>
        <v>2626833.2945560068</v>
      </c>
      <c r="H38" s="68">
        <f t="shared" si="11"/>
        <v>47.849221508799616</v>
      </c>
      <c r="I38" s="65">
        <v>1.943062009083673</v>
      </c>
      <c r="J38" s="68">
        <f>AVERAGE(J24,J15,J6)</f>
        <v>329704730.64577657</v>
      </c>
      <c r="K38" s="68">
        <f>AVERAGE(K24,K15,K6)</f>
        <v>3419092.2225000015</v>
      </c>
    </row>
    <row r="39" spans="1:11">
      <c r="A39" s="97"/>
      <c r="B39" s="70" t="s">
        <v>145</v>
      </c>
      <c r="C39" s="68">
        <f t="shared" ref="C39:H39" si="12">AVERAGE(C27,C18,C9)</f>
        <v>366070284.02608293</v>
      </c>
      <c r="D39" s="68">
        <f t="shared" si="12"/>
        <v>95093.528006151275</v>
      </c>
      <c r="E39" s="68">
        <f t="shared" si="12"/>
        <v>4471980.8504666686</v>
      </c>
      <c r="F39" s="68">
        <f t="shared" si="12"/>
        <v>0</v>
      </c>
      <c r="G39" s="68">
        <f t="shared" si="12"/>
        <v>3326593.3603897151</v>
      </c>
      <c r="H39" s="68">
        <f t="shared" si="12"/>
        <v>66.402018117744433</v>
      </c>
      <c r="I39" s="65">
        <v>0.74387468811333846</v>
      </c>
      <c r="J39" s="68">
        <f>AVERAGE(J27,J18,J9)</f>
        <v>322950495.09536564</v>
      </c>
      <c r="K39" s="68">
        <f>AVERAGE(K27,K18,K9)</f>
        <v>3737931.2129666694</v>
      </c>
    </row>
    <row r="40" spans="1:11">
      <c r="A40" s="97"/>
      <c r="B40" s="70" t="s">
        <v>70</v>
      </c>
      <c r="C40" s="68">
        <f t="shared" ref="C40:H40" si="13">AVERAGE(C25,C16,C7)</f>
        <v>203517932.57123771</v>
      </c>
      <c r="D40" s="68">
        <f t="shared" si="13"/>
        <v>201206.76837483307</v>
      </c>
      <c r="E40" s="68">
        <f t="shared" si="13"/>
        <v>4177459.0616000039</v>
      </c>
      <c r="F40" s="68">
        <f t="shared" si="13"/>
        <v>0</v>
      </c>
      <c r="G40" s="68">
        <f t="shared" si="13"/>
        <v>3400318.5210033129</v>
      </c>
      <c r="H40" s="68">
        <f t="shared" si="13"/>
        <v>59.648035720675729</v>
      </c>
      <c r="I40" s="65">
        <v>0.81396812532759111</v>
      </c>
      <c r="J40" s="68">
        <f>AVERAGE(J25,J16,J7)</f>
        <v>192506235.74957073</v>
      </c>
      <c r="K40" s="68">
        <f>AVERAGE(K25,K16,K7)</f>
        <v>3531844.3175666705</v>
      </c>
    </row>
  </sheetData>
  <mergeCells count="4">
    <mergeCell ref="A2:A10"/>
    <mergeCell ref="A11:A19"/>
    <mergeCell ref="A20:A28"/>
    <mergeCell ref="A30:A4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3">
    <tabColor rgb="FF92D050"/>
  </sheetPr>
  <dimension ref="A1:BK510"/>
  <sheetViews>
    <sheetView topLeftCell="C258" zoomScale="70" zoomScaleNormal="70" workbookViewId="0">
      <selection sqref="A1:XFD1048576"/>
    </sheetView>
  </sheetViews>
  <sheetFormatPr defaultRowHeight="14.4" outlineLevelRow="1"/>
  <cols>
    <col min="1" max="1" width="8.88671875" hidden="1" customWidth="1"/>
    <col min="2" max="2" width="16.6640625" hidden="1" customWidth="1"/>
    <col min="3" max="3" width="17.109375" style="11" bestFit="1" customWidth="1"/>
    <col min="4" max="4" width="51.6640625" style="1" bestFit="1" customWidth="1"/>
    <col min="5" max="5" width="14" customWidth="1"/>
    <col min="6" max="13" width="12.6640625" customWidth="1"/>
    <col min="14" max="14" width="14.33203125" bestFit="1" customWidth="1"/>
    <col min="15" max="43" width="12.6640625" customWidth="1"/>
    <col min="44" max="59" width="12.6640625" style="11" customWidth="1"/>
    <col min="62" max="62" width="12.6640625" bestFit="1" customWidth="1"/>
    <col min="63" max="63" width="14" bestFit="1" customWidth="1"/>
  </cols>
  <sheetData>
    <row r="1" spans="1:63" hidden="1" outlineLevel="1"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</row>
    <row r="2" spans="1:63" hidden="1" outlineLevel="1">
      <c r="C2" s="1"/>
      <c r="F2" s="4" t="s">
        <v>1</v>
      </c>
      <c r="G2" s="4" t="s">
        <v>2</v>
      </c>
      <c r="H2" s="4" t="s">
        <v>3</v>
      </c>
      <c r="I2" s="4" t="s">
        <v>4</v>
      </c>
      <c r="J2" s="4" t="s">
        <v>5</v>
      </c>
      <c r="K2" s="4" t="s">
        <v>6</v>
      </c>
      <c r="L2" s="4" t="s">
        <v>7</v>
      </c>
      <c r="M2" s="4" t="s">
        <v>8</v>
      </c>
      <c r="N2" s="4" t="s">
        <v>9</v>
      </c>
      <c r="O2" s="4" t="s">
        <v>10</v>
      </c>
      <c r="P2" s="4" t="s">
        <v>11</v>
      </c>
      <c r="Q2" s="4" t="s">
        <v>12</v>
      </c>
      <c r="R2" s="4" t="s">
        <v>13</v>
      </c>
      <c r="S2" s="4" t="s">
        <v>14</v>
      </c>
      <c r="T2" s="4" t="s">
        <v>15</v>
      </c>
      <c r="U2" s="4" t="s">
        <v>16</v>
      </c>
      <c r="V2" s="4" t="s">
        <v>17</v>
      </c>
      <c r="W2" s="4" t="s">
        <v>18</v>
      </c>
      <c r="X2" s="4" t="s">
        <v>19</v>
      </c>
      <c r="Y2" s="4" t="s">
        <v>20</v>
      </c>
      <c r="Z2" s="4" t="s">
        <v>21</v>
      </c>
      <c r="AA2" s="4" t="s">
        <v>22</v>
      </c>
      <c r="AB2" s="4" t="s">
        <v>23</v>
      </c>
      <c r="AC2" s="4" t="s">
        <v>24</v>
      </c>
      <c r="AD2" s="4" t="s">
        <v>25</v>
      </c>
      <c r="AE2" s="4" t="s">
        <v>26</v>
      </c>
      <c r="AF2" s="4" t="s">
        <v>27</v>
      </c>
      <c r="AG2" s="4" t="s">
        <v>28</v>
      </c>
      <c r="AH2" s="4" t="s">
        <v>29</v>
      </c>
      <c r="AI2" s="4" t="s">
        <v>30</v>
      </c>
      <c r="AJ2" s="4" t="s">
        <v>31</v>
      </c>
      <c r="AK2" s="4" t="s">
        <v>32</v>
      </c>
      <c r="AL2" s="4" t="s">
        <v>33</v>
      </c>
      <c r="AM2" s="4" t="s">
        <v>34</v>
      </c>
      <c r="AN2" s="4" t="s">
        <v>35</v>
      </c>
      <c r="AO2" s="4" t="s">
        <v>36</v>
      </c>
      <c r="AP2" s="4" t="s">
        <v>37</v>
      </c>
      <c r="AQ2" s="4" t="s">
        <v>38</v>
      </c>
      <c r="AR2" s="4" t="s">
        <v>39</v>
      </c>
      <c r="AS2" s="4" t="s">
        <v>40</v>
      </c>
      <c r="AT2" s="4" t="s">
        <v>41</v>
      </c>
      <c r="AU2" s="4" t="s">
        <v>42</v>
      </c>
      <c r="AV2" s="4" t="s">
        <v>43</v>
      </c>
      <c r="AW2" s="4" t="s">
        <v>44</v>
      </c>
      <c r="AX2" s="4" t="s">
        <v>45</v>
      </c>
      <c r="AY2" s="4" t="s">
        <v>46</v>
      </c>
      <c r="AZ2" s="4" t="s">
        <v>47</v>
      </c>
      <c r="BA2" s="4" t="s">
        <v>48</v>
      </c>
      <c r="BB2" s="4" t="s">
        <v>49</v>
      </c>
      <c r="BC2" s="4" t="s">
        <v>50</v>
      </c>
      <c r="BD2" s="4" t="s">
        <v>51</v>
      </c>
      <c r="BE2" s="4" t="s">
        <v>52</v>
      </c>
      <c r="BF2" s="4" t="s">
        <v>53</v>
      </c>
      <c r="BG2" s="4" t="s">
        <v>54</v>
      </c>
      <c r="BH2" s="4" t="s">
        <v>55</v>
      </c>
      <c r="BI2" s="4" t="s">
        <v>56</v>
      </c>
      <c r="BJ2" s="4" t="s">
        <v>57</v>
      </c>
      <c r="BK2" s="4" t="s">
        <v>58</v>
      </c>
    </row>
    <row r="3" spans="1:63" hidden="1" outlineLevel="1">
      <c r="A3" t="s">
        <v>150</v>
      </c>
      <c r="B3" t="s">
        <v>124</v>
      </c>
      <c r="C3" s="104" t="s">
        <v>65</v>
      </c>
      <c r="D3" s="105" t="s">
        <v>63</v>
      </c>
      <c r="E3" s="25" t="s">
        <v>108</v>
      </c>
      <c r="F3" s="13">
        <v>40.140790000000003</v>
      </c>
      <c r="G3" s="13">
        <v>36.44867</v>
      </c>
      <c r="H3" s="13">
        <v>36.761710000000001</v>
      </c>
      <c r="I3" s="13">
        <v>32.320860000000003</v>
      </c>
      <c r="J3" s="13">
        <v>36.945279999999997</v>
      </c>
      <c r="K3" s="13">
        <v>36.56758</v>
      </c>
      <c r="L3" s="13">
        <v>85.639470000000003</v>
      </c>
      <c r="M3" s="13">
        <v>34.074120000000001</v>
      </c>
      <c r="N3" s="13">
        <v>34.3215</v>
      </c>
      <c r="O3" s="13">
        <v>31.266829999999999</v>
      </c>
      <c r="P3" s="13">
        <v>31.853370000000002</v>
      </c>
      <c r="Q3" s="13">
        <v>31.49802</v>
      </c>
      <c r="R3" s="13">
        <v>31.847799999999999</v>
      </c>
      <c r="S3" s="13">
        <v>37.635950000000001</v>
      </c>
      <c r="T3" s="13">
        <v>40.040329999999997</v>
      </c>
      <c r="U3" s="13">
        <v>32.78228</v>
      </c>
      <c r="V3" s="13">
        <v>27.261469999999999</v>
      </c>
      <c r="W3" s="13">
        <v>0</v>
      </c>
      <c r="X3" s="13">
        <v>36.41872</v>
      </c>
      <c r="Y3" s="13">
        <v>44.486989999999999</v>
      </c>
      <c r="Z3" s="13">
        <v>0</v>
      </c>
      <c r="AA3" s="13">
        <v>37.107970000000002</v>
      </c>
      <c r="AB3" s="13">
        <v>37.103360000000002</v>
      </c>
      <c r="AC3" s="13">
        <v>34.156759999999998</v>
      </c>
      <c r="AD3" s="13">
        <v>0</v>
      </c>
      <c r="AE3" s="13">
        <v>0</v>
      </c>
      <c r="AF3" s="13">
        <v>38.613399999999999</v>
      </c>
      <c r="AG3" s="13">
        <v>39.380659999999999</v>
      </c>
      <c r="AH3" s="13">
        <v>39.145820000000001</v>
      </c>
      <c r="AI3" s="13">
        <v>38.340179999999997</v>
      </c>
      <c r="AJ3" s="13">
        <v>39.379130000000004</v>
      </c>
      <c r="AK3" s="13">
        <v>38.669780000000003</v>
      </c>
      <c r="AL3" s="13">
        <v>37.155270000000002</v>
      </c>
      <c r="AM3" s="13">
        <v>32.330860000000001</v>
      </c>
      <c r="AN3" s="13">
        <v>27.271470000000001</v>
      </c>
      <c r="AO3" s="13">
        <v>34.331499999999998</v>
      </c>
      <c r="AP3" s="13">
        <v>34.235819999999997</v>
      </c>
      <c r="AQ3" s="13">
        <v>37.157519999999998</v>
      </c>
      <c r="AR3" s="13">
        <v>37.079549999999998</v>
      </c>
      <c r="AS3" s="13">
        <v>40.149430000000002</v>
      </c>
      <c r="AT3" s="13">
        <v>42.704279999999997</v>
      </c>
      <c r="AU3" s="13">
        <v>33.897030000000001</v>
      </c>
      <c r="AV3" s="13">
        <v>34.572099999999999</v>
      </c>
      <c r="AW3" s="13">
        <v>25.60492</v>
      </c>
      <c r="AX3" s="13">
        <v>25.032109999999999</v>
      </c>
      <c r="AY3" s="13">
        <v>25.695779999999999</v>
      </c>
      <c r="AZ3" s="13">
        <v>36.319749999999999</v>
      </c>
      <c r="BA3" s="13">
        <v>40.159030000000001</v>
      </c>
      <c r="BB3" s="13">
        <v>36.74877</v>
      </c>
      <c r="BC3" s="13">
        <v>36.788080000000001</v>
      </c>
      <c r="BD3" s="13">
        <v>26.447510000000001</v>
      </c>
      <c r="BE3" s="13">
        <v>26.63128</v>
      </c>
      <c r="BF3" s="13">
        <v>27.21039</v>
      </c>
      <c r="BG3" s="13">
        <v>27.22015</v>
      </c>
      <c r="BH3" s="13">
        <v>37.104109999999999</v>
      </c>
      <c r="BI3" s="13">
        <v>34.184939999999997</v>
      </c>
      <c r="BJ3" s="13">
        <v>0</v>
      </c>
      <c r="BK3" s="14">
        <v>45.094859999999997</v>
      </c>
    </row>
    <row r="4" spans="1:63" hidden="1" outlineLevel="1">
      <c r="A4" t="s">
        <v>150</v>
      </c>
      <c r="B4" t="s">
        <v>125</v>
      </c>
      <c r="C4" s="106"/>
      <c r="D4" s="107" t="s">
        <v>63</v>
      </c>
      <c r="E4" s="26" t="s">
        <v>84</v>
      </c>
      <c r="F4" s="3">
        <v>56.088262475953414</v>
      </c>
      <c r="G4" s="3">
        <v>51.114701466671534</v>
      </c>
      <c r="H4" s="3">
        <v>52.730594105456554</v>
      </c>
      <c r="I4" s="3">
        <v>50.278210767877134</v>
      </c>
      <c r="J4" s="3">
        <v>53.906138454137121</v>
      </c>
      <c r="K4" s="3">
        <v>52.070601004690936</v>
      </c>
      <c r="L4" s="3">
        <v>116.30930750579839</v>
      </c>
      <c r="M4" s="3">
        <v>49.890558223839939</v>
      </c>
      <c r="N4" s="3">
        <v>49.374420682043919</v>
      </c>
      <c r="O4" s="3">
        <v>47.353310857351573</v>
      </c>
      <c r="P4" s="3">
        <v>48.196961008515871</v>
      </c>
      <c r="Q4" s="3">
        <v>48.760185559552234</v>
      </c>
      <c r="R4" s="3">
        <v>47.474788283750989</v>
      </c>
      <c r="S4" s="3">
        <v>50.499830364947123</v>
      </c>
      <c r="T4" s="3">
        <v>48.296092952780953</v>
      </c>
      <c r="U4" s="3">
        <v>46.123772629934628</v>
      </c>
      <c r="V4" s="3">
        <v>49.141209654361688</v>
      </c>
      <c r="W4" s="3">
        <v>82.397778262663778</v>
      </c>
      <c r="X4" s="3">
        <v>49.044091564499695</v>
      </c>
      <c r="Y4" s="3">
        <v>57.351592242190328</v>
      </c>
      <c r="Z4" s="3">
        <v>78.700333589727762</v>
      </c>
      <c r="AA4" s="3">
        <v>54.331863213011161</v>
      </c>
      <c r="AB4" s="3">
        <v>53.255860945294671</v>
      </c>
      <c r="AC4" s="3">
        <v>50.989370058892121</v>
      </c>
      <c r="AD4" s="3">
        <v>63.458744505131378</v>
      </c>
      <c r="AE4" s="3">
        <v>0</v>
      </c>
      <c r="AF4" s="3">
        <v>55.646644427283306</v>
      </c>
      <c r="AG4" s="3">
        <v>56.203758402692337</v>
      </c>
      <c r="AH4" s="3">
        <v>56.049933447553727</v>
      </c>
      <c r="AI4" s="3">
        <v>55.475096938300837</v>
      </c>
      <c r="AJ4" s="3">
        <v>54.983278173905752</v>
      </c>
      <c r="AK4" s="3">
        <v>60.178698983108042</v>
      </c>
      <c r="AL4" s="3">
        <v>50.419351257482369</v>
      </c>
      <c r="AM4" s="3">
        <v>50.28421076080123</v>
      </c>
      <c r="AN4" s="3">
        <v>49.147209671722877</v>
      </c>
      <c r="AO4" s="3">
        <v>50.154604025978401</v>
      </c>
      <c r="AP4" s="3">
        <v>48.968952209862735</v>
      </c>
      <c r="AQ4" s="3">
        <v>50.859976691069534</v>
      </c>
      <c r="AR4" s="3">
        <v>52.96866342835979</v>
      </c>
      <c r="AS4" s="3">
        <v>55.829519304222835</v>
      </c>
      <c r="AT4" s="3">
        <v>63.957600872569003</v>
      </c>
      <c r="AU4" s="3">
        <v>51.054193014993182</v>
      </c>
      <c r="AV4" s="3">
        <v>49.545017514589233</v>
      </c>
      <c r="AW4" s="3">
        <v>41.922801886864342</v>
      </c>
      <c r="AX4" s="3">
        <v>40.968713155948308</v>
      </c>
      <c r="AY4" s="3">
        <v>44.53059954019988</v>
      </c>
      <c r="AZ4" s="3">
        <v>49.451849564604608</v>
      </c>
      <c r="BA4" s="3">
        <v>48.015554295871802</v>
      </c>
      <c r="BB4" s="3">
        <v>52.498721312603891</v>
      </c>
      <c r="BC4" s="3">
        <v>53.005014305979785</v>
      </c>
      <c r="BD4" s="3">
        <v>43.051475026652668</v>
      </c>
      <c r="BE4" s="3">
        <v>43.065717599204675</v>
      </c>
      <c r="BF4" s="3">
        <v>44.903515883890336</v>
      </c>
      <c r="BG4" s="3">
        <v>44.716521020869891</v>
      </c>
      <c r="BH4" s="3">
        <v>53.794539438836111</v>
      </c>
      <c r="BI4" s="3">
        <v>50.323815408710487</v>
      </c>
      <c r="BJ4" s="3">
        <v>77.949661449860756</v>
      </c>
      <c r="BK4" s="15">
        <v>63.198984826349957</v>
      </c>
    </row>
    <row r="5" spans="1:63" hidden="1" outlineLevel="1">
      <c r="A5" t="s">
        <v>150</v>
      </c>
      <c r="B5" t="s">
        <v>126</v>
      </c>
      <c r="C5" s="106"/>
      <c r="D5" s="107" t="s">
        <v>63</v>
      </c>
      <c r="E5" s="26" t="s">
        <v>85</v>
      </c>
      <c r="F5" s="3">
        <v>71.294202118859971</v>
      </c>
      <c r="G5" s="3">
        <v>63.729257749815858</v>
      </c>
      <c r="H5" s="3">
        <v>66.808111551375902</v>
      </c>
      <c r="I5" s="3">
        <v>60.904053990869429</v>
      </c>
      <c r="J5" s="3">
        <v>71.898636720346801</v>
      </c>
      <c r="K5" s="3">
        <v>64.020269383773552</v>
      </c>
      <c r="L5" s="3">
        <v>129.31035608997132</v>
      </c>
      <c r="M5" s="3">
        <v>62.836683470630092</v>
      </c>
      <c r="N5" s="3">
        <v>61.362784172716147</v>
      </c>
      <c r="O5" s="3">
        <v>58.739447956380673</v>
      </c>
      <c r="P5" s="3">
        <v>59.934405748555363</v>
      </c>
      <c r="Q5" s="3">
        <v>60.150589830096784</v>
      </c>
      <c r="R5" s="3">
        <v>58.864456265626359</v>
      </c>
      <c r="S5" s="3">
        <v>64.865160896498764</v>
      </c>
      <c r="T5" s="3">
        <v>56.565579617458567</v>
      </c>
      <c r="U5" s="3">
        <v>59.213680283199757</v>
      </c>
      <c r="V5" s="3">
        <v>59.460171370175672</v>
      </c>
      <c r="W5" s="3">
        <v>89.847933096397995</v>
      </c>
      <c r="X5" s="3">
        <v>59.317062474481588</v>
      </c>
      <c r="Y5" s="3">
        <v>72.002262126022288</v>
      </c>
      <c r="Z5" s="3">
        <v>93.365709155785453</v>
      </c>
      <c r="AA5" s="3">
        <v>66.707474768853075</v>
      </c>
      <c r="AB5" s="3">
        <v>66.519670359145294</v>
      </c>
      <c r="AC5" s="3">
        <v>59.565549705584409</v>
      </c>
      <c r="AD5" s="3">
        <v>73.474781136059647</v>
      </c>
      <c r="AE5" s="3">
        <v>0</v>
      </c>
      <c r="AF5" s="3">
        <v>66.029126034592451</v>
      </c>
      <c r="AG5" s="3">
        <v>66.765905930819855</v>
      </c>
      <c r="AH5" s="3">
        <v>66.121766540614047</v>
      </c>
      <c r="AI5" s="3">
        <v>66.624916966854727</v>
      </c>
      <c r="AJ5" s="3">
        <v>66.269444467215394</v>
      </c>
      <c r="AK5" s="3">
        <v>68.640244462188292</v>
      </c>
      <c r="AL5" s="3">
        <v>64.818520336939031</v>
      </c>
      <c r="AM5" s="3">
        <v>60.910054025974048</v>
      </c>
      <c r="AN5" s="3">
        <v>59.466171464398386</v>
      </c>
      <c r="AO5" s="3">
        <v>61.38012321297181</v>
      </c>
      <c r="AP5" s="3">
        <v>60.680087235099009</v>
      </c>
      <c r="AQ5" s="3">
        <v>64.864764279737102</v>
      </c>
      <c r="AR5" s="3">
        <v>66.51794410802151</v>
      </c>
      <c r="AS5" s="3">
        <v>71.659993808706545</v>
      </c>
      <c r="AT5" s="3">
        <v>72.753717768148732</v>
      </c>
      <c r="AU5" s="3">
        <v>60.102279776887258</v>
      </c>
      <c r="AV5" s="3">
        <v>60.983821213989906</v>
      </c>
      <c r="AW5" s="3">
        <v>53.910155608046111</v>
      </c>
      <c r="AX5" s="3">
        <v>52.694977228549966</v>
      </c>
      <c r="AY5" s="3">
        <v>56.611420720340263</v>
      </c>
      <c r="AZ5" s="3">
        <v>65.050679474581415</v>
      </c>
      <c r="BA5" s="3">
        <v>56.397066647048362</v>
      </c>
      <c r="BB5" s="3">
        <v>67.532984959473225</v>
      </c>
      <c r="BC5" s="3">
        <v>66.862581319012023</v>
      </c>
      <c r="BD5" s="3">
        <v>55.015348645908617</v>
      </c>
      <c r="BE5" s="3">
        <v>55.017852798454705</v>
      </c>
      <c r="BF5" s="3">
        <v>56.763973212504098</v>
      </c>
      <c r="BG5" s="3">
        <v>56.576509494272159</v>
      </c>
      <c r="BH5" s="3">
        <v>66.500042885257358</v>
      </c>
      <c r="BI5" s="3">
        <v>63.007907420431344</v>
      </c>
      <c r="BJ5" s="3">
        <v>87.252005536462264</v>
      </c>
      <c r="BK5" s="15">
        <v>77.477842281712157</v>
      </c>
    </row>
    <row r="6" spans="1:63" hidden="1" outlineLevel="1">
      <c r="A6" t="s">
        <v>150</v>
      </c>
      <c r="B6" t="s">
        <v>136</v>
      </c>
      <c r="C6" s="106"/>
      <c r="D6" s="107" t="s">
        <v>63</v>
      </c>
      <c r="E6" s="27" t="s">
        <v>86</v>
      </c>
      <c r="F6" s="3">
        <v>93.074401557717749</v>
      </c>
      <c r="G6" s="3">
        <v>86.103921110139311</v>
      </c>
      <c r="H6" s="3">
        <v>91.437223698581349</v>
      </c>
      <c r="I6" s="3">
        <v>80.98505822712437</v>
      </c>
      <c r="J6" s="3">
        <v>93.836983585516947</v>
      </c>
      <c r="K6" s="3">
        <v>87.213640134792499</v>
      </c>
      <c r="L6" s="3">
        <v>171.87169775059087</v>
      </c>
      <c r="M6" s="3">
        <v>85.440423283600381</v>
      </c>
      <c r="N6" s="3">
        <v>80.240319963669577</v>
      </c>
      <c r="O6" s="3">
        <v>76.221745450774094</v>
      </c>
      <c r="P6" s="3">
        <v>77.911856629997942</v>
      </c>
      <c r="Q6" s="3">
        <v>77.935051335620173</v>
      </c>
      <c r="R6" s="3">
        <v>76.512968045883412</v>
      </c>
      <c r="S6" s="3">
        <v>90.741249150277014</v>
      </c>
      <c r="T6" s="3">
        <v>59.177270251016054</v>
      </c>
      <c r="U6" s="3">
        <v>82.618686145745727</v>
      </c>
      <c r="V6" s="3">
        <v>78.89442193502461</v>
      </c>
      <c r="W6" s="3">
        <v>143.43736519804077</v>
      </c>
      <c r="X6" s="3">
        <v>77.495653472047167</v>
      </c>
      <c r="Y6" s="3">
        <v>92.854798881187264</v>
      </c>
      <c r="Z6" s="3">
        <v>93.98929184210786</v>
      </c>
      <c r="AA6" s="3">
        <v>90.752289041217892</v>
      </c>
      <c r="AB6" s="3">
        <v>90.55865553299148</v>
      </c>
      <c r="AC6" s="3">
        <v>77.921404749482321</v>
      </c>
      <c r="AD6" s="3">
        <v>101.7274558541621</v>
      </c>
      <c r="AE6" s="3">
        <v>0</v>
      </c>
      <c r="AF6" s="3">
        <v>90.934342401453463</v>
      </c>
      <c r="AG6" s="3">
        <v>90.698982370034315</v>
      </c>
      <c r="AH6" s="3">
        <v>90.907856328845028</v>
      </c>
      <c r="AI6" s="3">
        <v>90.597846038669218</v>
      </c>
      <c r="AJ6" s="3">
        <v>90.741109597805249</v>
      </c>
      <c r="AK6" s="3">
        <v>93.239560001030256</v>
      </c>
      <c r="AL6" s="3">
        <v>87.048613601832642</v>
      </c>
      <c r="AM6" s="3">
        <v>80.991058200995894</v>
      </c>
      <c r="AN6" s="3">
        <v>78.900421891414638</v>
      </c>
      <c r="AO6" s="3">
        <v>82.098327613285406</v>
      </c>
      <c r="AP6" s="3">
        <v>79.682298047510642</v>
      </c>
      <c r="AQ6" s="3">
        <v>87.46636564020946</v>
      </c>
      <c r="AR6" s="3">
        <v>91.209480493224831</v>
      </c>
      <c r="AS6" s="3">
        <v>93.046301364682421</v>
      </c>
      <c r="AT6" s="3">
        <v>97.940544437274383</v>
      </c>
      <c r="AU6" s="3">
        <v>77.721115289176083</v>
      </c>
      <c r="AV6" s="3">
        <v>79.236124271941009</v>
      </c>
      <c r="AW6" s="3">
        <v>64.324625570132895</v>
      </c>
      <c r="AX6" s="3">
        <v>63.78857434211168</v>
      </c>
      <c r="AY6" s="3">
        <v>70.828999492304973</v>
      </c>
      <c r="AZ6" s="3">
        <v>90.397993068048194</v>
      </c>
      <c r="BA6" s="3">
        <v>60.81522261768275</v>
      </c>
      <c r="BB6" s="3">
        <v>92.079449504893475</v>
      </c>
      <c r="BC6" s="3">
        <v>91.140577086616048</v>
      </c>
      <c r="BD6" s="3">
        <v>67.399875908409484</v>
      </c>
      <c r="BE6" s="3">
        <v>67.397598653325616</v>
      </c>
      <c r="BF6" s="3">
        <v>70.89325989188788</v>
      </c>
      <c r="BG6" s="3">
        <v>70.836482807193164</v>
      </c>
      <c r="BH6" s="3">
        <v>90.533620634862459</v>
      </c>
      <c r="BI6" s="3">
        <v>85.703838511716228</v>
      </c>
      <c r="BJ6" s="3">
        <v>108.42972869536914</v>
      </c>
      <c r="BK6" s="15">
        <v>91.252870483051694</v>
      </c>
    </row>
    <row r="7" spans="1:63" hidden="1" outlineLevel="1">
      <c r="A7" t="s">
        <v>150</v>
      </c>
      <c r="B7" t="s">
        <v>137</v>
      </c>
      <c r="C7" s="106"/>
      <c r="D7" s="107" t="s">
        <v>63</v>
      </c>
      <c r="E7" s="27" t="s">
        <v>87</v>
      </c>
      <c r="F7" s="3">
        <v>54.865706114561533</v>
      </c>
      <c r="G7" s="3">
        <v>49.08355905853098</v>
      </c>
      <c r="H7" s="3">
        <v>55.151515466786364</v>
      </c>
      <c r="I7" s="3">
        <v>41.666806486315728</v>
      </c>
      <c r="J7" s="3">
        <v>54.483392009905693</v>
      </c>
      <c r="K7" s="3">
        <v>49.23340603534816</v>
      </c>
      <c r="L7" s="3">
        <v>50.342454110727083</v>
      </c>
      <c r="M7" s="3">
        <v>54.757680014863809</v>
      </c>
      <c r="N7" s="3">
        <v>41.894010738866584</v>
      </c>
      <c r="O7" s="3">
        <v>37.564551681046765</v>
      </c>
      <c r="P7" s="3">
        <v>39.574170170688419</v>
      </c>
      <c r="Q7" s="3">
        <v>37.996083883265527</v>
      </c>
      <c r="R7" s="3">
        <v>38.552007366625517</v>
      </c>
      <c r="S7" s="3">
        <v>54.647711660067017</v>
      </c>
      <c r="T7" s="3">
        <v>31.830686288646771</v>
      </c>
      <c r="U7" s="3">
        <v>44.094543168658774</v>
      </c>
      <c r="V7" s="3">
        <v>39.9153031830635</v>
      </c>
      <c r="W7" s="3">
        <v>0</v>
      </c>
      <c r="X7" s="3">
        <v>37.960944693330397</v>
      </c>
      <c r="Y7" s="3">
        <v>50.338123419314648</v>
      </c>
      <c r="Z7" s="3">
        <v>0</v>
      </c>
      <c r="AA7" s="3">
        <v>55.19437615025484</v>
      </c>
      <c r="AB7" s="3">
        <v>55.593318978177379</v>
      </c>
      <c r="AC7" s="3">
        <v>39.181256998159533</v>
      </c>
      <c r="AD7" s="3">
        <v>0</v>
      </c>
      <c r="AE7" s="3">
        <v>0</v>
      </c>
      <c r="AF7" s="3">
        <v>50.986369797401871</v>
      </c>
      <c r="AG7" s="3">
        <v>50.545581033493043</v>
      </c>
      <c r="AH7" s="3">
        <v>54.362029159783269</v>
      </c>
      <c r="AI7" s="3">
        <v>48.086786979508574</v>
      </c>
      <c r="AJ7" s="3">
        <v>49.517263638855702</v>
      </c>
      <c r="AK7" s="3">
        <v>48.767477313078871</v>
      </c>
      <c r="AL7" s="3">
        <v>52.79036318345436</v>
      </c>
      <c r="AM7" s="3">
        <v>41.676806486314014</v>
      </c>
      <c r="AN7" s="3">
        <v>39.925300893687783</v>
      </c>
      <c r="AO7" s="3">
        <v>41.904010738867569</v>
      </c>
      <c r="AP7" s="3">
        <v>41.276775504869818</v>
      </c>
      <c r="AQ7" s="3">
        <v>52.763634346171465</v>
      </c>
      <c r="AR7" s="3">
        <v>54.64938915632883</v>
      </c>
      <c r="AS7" s="3">
        <v>54.668520832154421</v>
      </c>
      <c r="AT7" s="3">
        <v>55.489169442947592</v>
      </c>
      <c r="AU7" s="3">
        <v>39.204785124585428</v>
      </c>
      <c r="AV7" s="3">
        <v>40.365058523069102</v>
      </c>
      <c r="AW7" s="3">
        <v>26.397536718518349</v>
      </c>
      <c r="AX7" s="3">
        <v>26.474302481075163</v>
      </c>
      <c r="AY7" s="3">
        <v>28.050246588060013</v>
      </c>
      <c r="AZ7" s="3">
        <v>59.544718671936181</v>
      </c>
      <c r="BA7" s="3">
        <v>30.463695798461533</v>
      </c>
      <c r="BB7" s="3">
        <v>54.445459410514864</v>
      </c>
      <c r="BC7" s="3">
        <v>55.023477806713579</v>
      </c>
      <c r="BD7" s="3">
        <v>30.403394361483876</v>
      </c>
      <c r="BE7" s="3">
        <v>30.408778098846138</v>
      </c>
      <c r="BF7" s="3">
        <v>33.346335308598668</v>
      </c>
      <c r="BG7" s="3">
        <v>33.344567661372281</v>
      </c>
      <c r="BH7" s="3">
        <v>55.661235180827738</v>
      </c>
      <c r="BI7" s="3">
        <v>54.548604468619132</v>
      </c>
      <c r="BJ7" s="3">
        <v>0</v>
      </c>
      <c r="BK7" s="15">
        <v>43.422716424179853</v>
      </c>
    </row>
    <row r="8" spans="1:63" hidden="1" outlineLevel="1">
      <c r="A8" t="s">
        <v>150</v>
      </c>
      <c r="B8" t="s">
        <v>138</v>
      </c>
      <c r="C8" s="106"/>
      <c r="D8" s="107" t="s">
        <v>63</v>
      </c>
      <c r="E8" s="27" t="s">
        <v>88</v>
      </c>
      <c r="F8" s="3">
        <v>89.781106454263011</v>
      </c>
      <c r="G8" s="3">
        <v>61.008181315043998</v>
      </c>
      <c r="H8" s="3">
        <v>91.727160582098975</v>
      </c>
      <c r="I8" s="3">
        <v>43.566604798179554</v>
      </c>
      <c r="J8" s="3">
        <v>91.841965695422644</v>
      </c>
      <c r="K8" s="3">
        <v>57.480821262987043</v>
      </c>
      <c r="L8" s="3">
        <v>83.057156153285291</v>
      </c>
      <c r="M8" s="3">
        <v>80.433173084706453</v>
      </c>
      <c r="N8" s="3">
        <v>44.23519733894517</v>
      </c>
      <c r="O8" s="3">
        <v>37.139297995866343</v>
      </c>
      <c r="P8" s="3">
        <v>39.031812026703712</v>
      </c>
      <c r="Q8" s="3">
        <v>38.19311004247497</v>
      </c>
      <c r="R8" s="3">
        <v>37.860216520929363</v>
      </c>
      <c r="S8" s="3">
        <v>47.995022208859247</v>
      </c>
      <c r="T8" s="3">
        <v>23.216826443757274</v>
      </c>
      <c r="U8" s="3">
        <v>45.81550318395675</v>
      </c>
      <c r="V8" s="3">
        <v>42.790614217454277</v>
      </c>
      <c r="W8" s="3">
        <v>0</v>
      </c>
      <c r="X8" s="3">
        <v>45.419598996696138</v>
      </c>
      <c r="Y8" s="3">
        <v>83.251118502691185</v>
      </c>
      <c r="Z8" s="3">
        <v>0</v>
      </c>
      <c r="AA8" s="3">
        <v>91.720567767325988</v>
      </c>
      <c r="AB8" s="3">
        <v>91.75108778315041</v>
      </c>
      <c r="AC8" s="3">
        <v>58.424783912667593</v>
      </c>
      <c r="AD8" s="3">
        <v>0</v>
      </c>
      <c r="AE8" s="3">
        <v>0</v>
      </c>
      <c r="AF8" s="3">
        <v>84.655399174686167</v>
      </c>
      <c r="AG8" s="3">
        <v>81.306146948132138</v>
      </c>
      <c r="AH8" s="3">
        <v>92.752281867108607</v>
      </c>
      <c r="AI8" s="3">
        <v>74.617023003321876</v>
      </c>
      <c r="AJ8" s="3">
        <v>67.158341217832955</v>
      </c>
      <c r="AK8" s="3">
        <v>63.218376873770403</v>
      </c>
      <c r="AL8" s="3">
        <v>43.65978950805755</v>
      </c>
      <c r="AM8" s="3">
        <v>39.2483432464931</v>
      </c>
      <c r="AN8" s="3">
        <v>37.971595065020075</v>
      </c>
      <c r="AO8" s="3">
        <v>44.245197338944656</v>
      </c>
      <c r="AP8" s="3">
        <v>43.889129002329376</v>
      </c>
      <c r="AQ8" s="3">
        <v>42.53635021374604</v>
      </c>
      <c r="AR8" s="3">
        <v>79.946685110787953</v>
      </c>
      <c r="AS8" s="3">
        <v>91.774632648607124</v>
      </c>
      <c r="AT8" s="3">
        <v>84.092287730266705</v>
      </c>
      <c r="AU8" s="3">
        <v>58.654953619370453</v>
      </c>
      <c r="AV8" s="3">
        <v>41.939124393091085</v>
      </c>
      <c r="AW8" s="3">
        <v>27.079418760259951</v>
      </c>
      <c r="AX8" s="3">
        <v>27.38151754687248</v>
      </c>
      <c r="AY8" s="3">
        <v>29.882175623498021</v>
      </c>
      <c r="AZ8" s="3">
        <v>72.963336421385137</v>
      </c>
      <c r="BA8" s="3">
        <v>21.031832618468481</v>
      </c>
      <c r="BB8" s="3">
        <v>91.66873713199432</v>
      </c>
      <c r="BC8" s="3">
        <v>91.669088918258311</v>
      </c>
      <c r="BD8" s="3">
        <v>28.615297106981618</v>
      </c>
      <c r="BE8" s="3">
        <v>28.476392647741459</v>
      </c>
      <c r="BF8" s="3">
        <v>36.495336183117885</v>
      </c>
      <c r="BG8" s="3">
        <v>35.946254926902505</v>
      </c>
      <c r="BH8" s="3">
        <v>90.653804802964871</v>
      </c>
      <c r="BI8" s="3">
        <v>79.830543374141399</v>
      </c>
      <c r="BJ8" s="3">
        <v>0</v>
      </c>
      <c r="BK8" s="15">
        <v>33.537610586755598</v>
      </c>
    </row>
    <row r="9" spans="1:63" hidden="1" outlineLevel="1">
      <c r="A9" t="s">
        <v>150</v>
      </c>
      <c r="B9" t="s">
        <v>127</v>
      </c>
      <c r="C9" s="106"/>
      <c r="D9" s="107" t="s">
        <v>63</v>
      </c>
      <c r="E9" s="27" t="s">
        <v>89</v>
      </c>
      <c r="F9" s="3">
        <v>67.748221468529252</v>
      </c>
      <c r="G9" s="3">
        <v>67.003795711458679</v>
      </c>
      <c r="H9" s="3">
        <v>66.808322619643334</v>
      </c>
      <c r="I9" s="3">
        <v>64.940037831026615</v>
      </c>
      <c r="J9" s="3">
        <v>67.035526046548881</v>
      </c>
      <c r="K9" s="3">
        <v>68.536142762241482</v>
      </c>
      <c r="L9" s="3">
        <v>159.01130582177572</v>
      </c>
      <c r="M9" s="3">
        <v>66.909901850178628</v>
      </c>
      <c r="N9" s="3">
        <v>63.021418150677256</v>
      </c>
      <c r="O9" s="3">
        <v>59.656624499506698</v>
      </c>
      <c r="P9" s="3">
        <v>61.276997849744269</v>
      </c>
      <c r="Q9" s="3">
        <v>61.661515376651366</v>
      </c>
      <c r="R9" s="3">
        <v>60.00883335315897</v>
      </c>
      <c r="S9" s="3">
        <v>68.238665774746096</v>
      </c>
      <c r="T9" s="3">
        <v>48.130432897575204</v>
      </c>
      <c r="U9" s="3">
        <v>61.014523409030879</v>
      </c>
      <c r="V9" s="3">
        <v>64.004891218868252</v>
      </c>
      <c r="W9" s="3">
        <v>111.86353423575292</v>
      </c>
      <c r="X9" s="3">
        <v>63.13846058217554</v>
      </c>
      <c r="Y9" s="3">
        <v>71.03734358542998</v>
      </c>
      <c r="Z9" s="3">
        <v>71.915022929114315</v>
      </c>
      <c r="AA9" s="3">
        <v>70.957150155327412</v>
      </c>
      <c r="AB9" s="3">
        <v>70.568056185129905</v>
      </c>
      <c r="AC9" s="3">
        <v>63.737865633410237</v>
      </c>
      <c r="AD9" s="3">
        <v>84.509652493663879</v>
      </c>
      <c r="AE9" s="3">
        <v>734.89010313187907</v>
      </c>
      <c r="AF9" s="3">
        <v>72.781285146475625</v>
      </c>
      <c r="AG9" s="3">
        <v>71.967157657388867</v>
      </c>
      <c r="AH9" s="3">
        <v>73.194342566358813</v>
      </c>
      <c r="AI9" s="3">
        <v>71.824740081417218</v>
      </c>
      <c r="AJ9" s="3">
        <v>71.375523699486024</v>
      </c>
      <c r="AK9" s="3">
        <v>75.427107311001095</v>
      </c>
      <c r="AL9" s="3">
        <v>65.203597889985943</v>
      </c>
      <c r="AM9" s="3">
        <v>64.946037815062567</v>
      </c>
      <c r="AN9" s="3">
        <v>64.010891217088712</v>
      </c>
      <c r="AO9" s="3">
        <v>65.568153569176303</v>
      </c>
      <c r="AP9" s="3">
        <v>62.340640509436753</v>
      </c>
      <c r="AQ9" s="3">
        <v>65.604704206288517</v>
      </c>
      <c r="AR9" s="3">
        <v>67.65208267563338</v>
      </c>
      <c r="AS9" s="3">
        <v>69.164853966484799</v>
      </c>
      <c r="AT9" s="3">
        <v>82.247840132596224</v>
      </c>
      <c r="AU9" s="3">
        <v>63.607005295522278</v>
      </c>
      <c r="AV9" s="3">
        <v>63.099544995421489</v>
      </c>
      <c r="AW9" s="3">
        <v>44.296812923162143</v>
      </c>
      <c r="AX9" s="3">
        <v>43.093064414437848</v>
      </c>
      <c r="AY9" s="3">
        <v>51.037124339037106</v>
      </c>
      <c r="AZ9" s="3">
        <v>67.333262894851117</v>
      </c>
      <c r="BA9" s="3">
        <v>48.799754141716008</v>
      </c>
      <c r="BB9" s="3">
        <v>62.585657547067605</v>
      </c>
      <c r="BC9" s="3">
        <v>66.013525284137032</v>
      </c>
      <c r="BD9" s="3">
        <v>46.840736585214707</v>
      </c>
      <c r="BE9" s="3">
        <v>46.986716614400144</v>
      </c>
      <c r="BF9" s="3">
        <v>49.984784606773168</v>
      </c>
      <c r="BG9" s="3">
        <v>50.054810400727924</v>
      </c>
      <c r="BH9" s="3">
        <v>70.425236658455589</v>
      </c>
      <c r="BI9" s="3">
        <v>66.720316473621551</v>
      </c>
      <c r="BJ9" s="3">
        <v>93.187992916062541</v>
      </c>
      <c r="BK9" s="15">
        <v>60.519445055643793</v>
      </c>
    </row>
    <row r="10" spans="1:63" hidden="1" outlineLevel="1">
      <c r="A10" t="s">
        <v>150</v>
      </c>
      <c r="B10" t="s">
        <v>128</v>
      </c>
      <c r="C10" s="106"/>
      <c r="D10" s="107" t="s">
        <v>63</v>
      </c>
      <c r="E10" s="27" t="s">
        <v>90</v>
      </c>
      <c r="F10" s="3">
        <v>71.286689144047216</v>
      </c>
      <c r="G10" s="3">
        <v>65.35942523851692</v>
      </c>
      <c r="H10" s="3">
        <v>72.281840167873</v>
      </c>
      <c r="I10" s="3">
        <v>57.727712746663947</v>
      </c>
      <c r="J10" s="3">
        <v>71.936006997113182</v>
      </c>
      <c r="K10" s="3">
        <v>63.306641759888386</v>
      </c>
      <c r="L10" s="3">
        <v>69.993466007483164</v>
      </c>
      <c r="M10" s="3">
        <v>77.382859540223166</v>
      </c>
      <c r="N10" s="3">
        <v>57.936453522705243</v>
      </c>
      <c r="O10" s="3">
        <v>55.450463147502013</v>
      </c>
      <c r="P10" s="3">
        <v>58.412155785718227</v>
      </c>
      <c r="Q10" s="3">
        <v>56.204909717126931</v>
      </c>
      <c r="R10" s="3">
        <v>56.247826200260938</v>
      </c>
      <c r="S10" s="3">
        <v>67.357789204969052</v>
      </c>
      <c r="T10" s="3">
        <v>47.628511089430908</v>
      </c>
      <c r="U10" s="3">
        <v>54.634696145714294</v>
      </c>
      <c r="V10" s="3">
        <v>56.297948002368138</v>
      </c>
      <c r="W10" s="3">
        <v>0</v>
      </c>
      <c r="X10" s="3">
        <v>57.146127230922616</v>
      </c>
      <c r="Y10" s="3">
        <v>69.989399343092174</v>
      </c>
      <c r="Z10" s="3">
        <v>0</v>
      </c>
      <c r="AA10" s="3">
        <v>74.999053064691864</v>
      </c>
      <c r="AB10" s="3">
        <v>76.14470983876592</v>
      </c>
      <c r="AC10" s="3">
        <v>55.439149881982416</v>
      </c>
      <c r="AD10" s="3">
        <v>0</v>
      </c>
      <c r="AE10" s="3">
        <v>0</v>
      </c>
      <c r="AF10" s="3">
        <v>70.369994946539535</v>
      </c>
      <c r="AG10" s="3">
        <v>62.574420981776719</v>
      </c>
      <c r="AH10" s="3">
        <v>75.307428247156963</v>
      </c>
      <c r="AI10" s="3">
        <v>49.371878834689291</v>
      </c>
      <c r="AJ10" s="3">
        <v>62.646002802375627</v>
      </c>
      <c r="AK10" s="3">
        <v>57.135371267239968</v>
      </c>
      <c r="AL10" s="3">
        <v>67.297513599299833</v>
      </c>
      <c r="AM10" s="3">
        <v>57.253284788992779</v>
      </c>
      <c r="AN10" s="3">
        <v>55.557849723139888</v>
      </c>
      <c r="AO10" s="3">
        <v>57.946453522705148</v>
      </c>
      <c r="AP10" s="3">
        <v>57.937682202107837</v>
      </c>
      <c r="AQ10" s="3">
        <v>66.444843043365822</v>
      </c>
      <c r="AR10" s="3">
        <v>67.104923822435651</v>
      </c>
      <c r="AS10" s="3">
        <v>71.633732640278794</v>
      </c>
      <c r="AT10" s="3">
        <v>92.101193527903675</v>
      </c>
      <c r="AU10" s="3">
        <v>55.733185352106148</v>
      </c>
      <c r="AV10" s="3">
        <v>57.975746487464356</v>
      </c>
      <c r="AW10" s="3">
        <v>34.116757258261337</v>
      </c>
      <c r="AX10" s="3">
        <v>33.076001525040162</v>
      </c>
      <c r="AY10" s="3">
        <v>42.968805120417265</v>
      </c>
      <c r="AZ10" s="3">
        <v>80.377305537606304</v>
      </c>
      <c r="BA10" s="3">
        <v>44.120056443917065</v>
      </c>
      <c r="BB10" s="3">
        <v>71.734036837664448</v>
      </c>
      <c r="BC10" s="3">
        <v>71.629003955433149</v>
      </c>
      <c r="BD10" s="3">
        <v>38.347933605461847</v>
      </c>
      <c r="BE10" s="3">
        <v>38.201152136193095</v>
      </c>
      <c r="BF10" s="3">
        <v>46.17672558059531</v>
      </c>
      <c r="BG10" s="3">
        <v>49.121470501709382</v>
      </c>
      <c r="BH10" s="3">
        <v>74.980243542870596</v>
      </c>
      <c r="BI10" s="3">
        <v>75.897000891872565</v>
      </c>
      <c r="BJ10" s="3">
        <v>0</v>
      </c>
      <c r="BK10" s="15">
        <v>51.804011872835133</v>
      </c>
    </row>
    <row r="11" spans="1:63" hidden="1" outlineLevel="1">
      <c r="A11" t="s">
        <v>150</v>
      </c>
      <c r="B11" t="s">
        <v>129</v>
      </c>
      <c r="C11" s="108"/>
      <c r="D11" s="109" t="s">
        <v>63</v>
      </c>
      <c r="E11" s="28" t="s">
        <v>91</v>
      </c>
      <c r="F11" s="2">
        <v>62.644720244854888</v>
      </c>
      <c r="G11" s="2">
        <v>67.07611067561858</v>
      </c>
      <c r="H11" s="2">
        <v>62.733549460701035</v>
      </c>
      <c r="I11" s="2">
        <v>67.727810515111599</v>
      </c>
      <c r="J11" s="2">
        <v>61.686658038952032</v>
      </c>
      <c r="K11" s="2">
        <v>68.334344313872776</v>
      </c>
      <c r="L11" s="2">
        <v>63.321745034926423</v>
      </c>
      <c r="M11" s="2">
        <v>65.35350645811863</v>
      </c>
      <c r="N11" s="2">
        <v>67.730031651684996</v>
      </c>
      <c r="O11" s="2">
        <v>65.295018211526639</v>
      </c>
      <c r="P11" s="2">
        <v>66.371373325707253</v>
      </c>
      <c r="Q11" s="2">
        <v>92.395256056465072</v>
      </c>
      <c r="R11" s="2">
        <v>65.494024966549802</v>
      </c>
      <c r="S11" s="2">
        <v>74.092075007334799</v>
      </c>
      <c r="T11" s="2">
        <v>60.778137716270308</v>
      </c>
      <c r="U11" s="2">
        <v>62.080574194162395</v>
      </c>
      <c r="V11" s="2">
        <v>64.075671752840179</v>
      </c>
      <c r="W11" s="2">
        <v>107.10964787212143</v>
      </c>
      <c r="X11" s="2">
        <v>66.999461971849726</v>
      </c>
      <c r="Y11" s="2">
        <v>62.282426376401496</v>
      </c>
      <c r="Z11" s="2">
        <v>72.851408374783574</v>
      </c>
      <c r="AA11" s="2">
        <v>64.369236058025166</v>
      </c>
      <c r="AB11" s="2">
        <v>64.487612796707879</v>
      </c>
      <c r="AC11" s="2">
        <v>62.192629141158179</v>
      </c>
      <c r="AD11" s="2">
        <v>72.903495614732037</v>
      </c>
      <c r="AE11" s="2">
        <v>0</v>
      </c>
      <c r="AF11" s="2">
        <v>68.198436689878179</v>
      </c>
      <c r="AG11" s="2">
        <v>67.071796115001959</v>
      </c>
      <c r="AH11" s="2">
        <v>68.817361657012583</v>
      </c>
      <c r="AI11" s="2">
        <v>66.982591486877567</v>
      </c>
      <c r="AJ11" s="2">
        <v>67.927134929538298</v>
      </c>
      <c r="AK11" s="2">
        <v>67.842110177678137</v>
      </c>
      <c r="AL11" s="2">
        <v>64.474651864126898</v>
      </c>
      <c r="AM11" s="2">
        <v>67.733810467338913</v>
      </c>
      <c r="AN11" s="2">
        <v>64.08167180165762</v>
      </c>
      <c r="AO11" s="2">
        <v>72.259111309989436</v>
      </c>
      <c r="AP11" s="2">
        <v>67.267456996135365</v>
      </c>
      <c r="AQ11" s="2">
        <v>65.056590794082837</v>
      </c>
      <c r="AR11" s="2">
        <v>62.535171292635027</v>
      </c>
      <c r="AS11" s="2">
        <v>62.403303660997722</v>
      </c>
      <c r="AT11" s="2">
        <v>63.605397075388851</v>
      </c>
      <c r="AU11" s="2">
        <v>62.916171387553348</v>
      </c>
      <c r="AV11" s="2">
        <v>68.088020324466413</v>
      </c>
      <c r="AW11" s="2">
        <v>43.714007325664916</v>
      </c>
      <c r="AX11" s="2">
        <v>39.749521971601169</v>
      </c>
      <c r="AY11" s="2">
        <v>63.128708375701663</v>
      </c>
      <c r="AZ11" s="2">
        <v>76.608776154022067</v>
      </c>
      <c r="BA11" s="2">
        <v>59.741721596605558</v>
      </c>
      <c r="BB11" s="2">
        <v>61.931233034332521</v>
      </c>
      <c r="BC11" s="2">
        <v>61.925103650867314</v>
      </c>
      <c r="BD11" s="2">
        <v>56.950988142619011</v>
      </c>
      <c r="BE11" s="2">
        <v>56.845223620890962</v>
      </c>
      <c r="BF11" s="2">
        <v>61.854802878938266</v>
      </c>
      <c r="BG11" s="2">
        <v>61.929587311496434</v>
      </c>
      <c r="BH11" s="2">
        <v>64.838390337871104</v>
      </c>
      <c r="BI11" s="2">
        <v>64.494311854226083</v>
      </c>
      <c r="BJ11" s="2">
        <v>73.347841670808478</v>
      </c>
      <c r="BK11" s="16">
        <v>58.828562006634264</v>
      </c>
    </row>
    <row r="12" spans="1:63" hidden="1" outlineLevel="1">
      <c r="A12">
        <v>84</v>
      </c>
      <c r="B12" t="s">
        <v>110</v>
      </c>
      <c r="C12" s="104" t="s">
        <v>72</v>
      </c>
      <c r="D12" s="105" t="s">
        <v>63</v>
      </c>
      <c r="E12" s="25" t="s">
        <v>108</v>
      </c>
      <c r="F12" s="13">
        <v>40.340690000000002</v>
      </c>
      <c r="G12" s="13">
        <v>38.689129999999999</v>
      </c>
      <c r="H12" s="13">
        <v>38.109380000000002</v>
      </c>
      <c r="I12" s="13">
        <v>36.050829999999998</v>
      </c>
      <c r="J12" s="13">
        <v>38.127070000000003</v>
      </c>
      <c r="K12" s="13">
        <v>38.899540000000002</v>
      </c>
      <c r="L12" s="13">
        <v>79.379739999999998</v>
      </c>
      <c r="M12" s="13">
        <v>36.476689999999998</v>
      </c>
      <c r="N12" s="13">
        <v>37.106929999999998</v>
      </c>
      <c r="O12" s="13">
        <v>35.99736</v>
      </c>
      <c r="P12" s="13">
        <v>37.915770000000002</v>
      </c>
      <c r="Q12" s="13">
        <v>37.058669999999999</v>
      </c>
      <c r="R12" s="13">
        <v>37.908169999999998</v>
      </c>
      <c r="S12" s="13">
        <v>41.361559999999997</v>
      </c>
      <c r="T12" s="13">
        <v>43.719610000000003</v>
      </c>
      <c r="U12" s="13">
        <v>40.222920000000002</v>
      </c>
      <c r="V12" s="13">
        <v>33.602200000000003</v>
      </c>
      <c r="W12" s="13">
        <v>0</v>
      </c>
      <c r="X12" s="13">
        <v>38.66377</v>
      </c>
      <c r="Y12" s="13">
        <v>44.616320000000002</v>
      </c>
      <c r="Z12" s="13">
        <v>0</v>
      </c>
      <c r="AA12" s="13">
        <v>38.498060000000002</v>
      </c>
      <c r="AB12" s="13">
        <v>38.494590000000002</v>
      </c>
      <c r="AC12" s="13">
        <v>35.611890000000002</v>
      </c>
      <c r="AD12" s="13">
        <v>0</v>
      </c>
      <c r="AE12" s="13">
        <v>0</v>
      </c>
      <c r="AF12" s="13">
        <v>38.834449999999997</v>
      </c>
      <c r="AG12" s="13">
        <v>39.27373</v>
      </c>
      <c r="AH12" s="13">
        <v>39.754379999999998</v>
      </c>
      <c r="AI12" s="13">
        <v>38.21893</v>
      </c>
      <c r="AJ12" s="13">
        <v>39.273870000000002</v>
      </c>
      <c r="AK12" s="13">
        <v>38.368830000000003</v>
      </c>
      <c r="AL12" s="13">
        <v>40.974130000000002</v>
      </c>
      <c r="AM12" s="13">
        <v>36.060830000000003</v>
      </c>
      <c r="AN12" s="13">
        <v>33.612200000000001</v>
      </c>
      <c r="AO12" s="13">
        <v>37.116930000000004</v>
      </c>
      <c r="AP12" s="13">
        <v>37.064019999999999</v>
      </c>
      <c r="AQ12" s="13">
        <v>40.97833</v>
      </c>
      <c r="AR12" s="13">
        <v>38.2746</v>
      </c>
      <c r="AS12" s="13">
        <v>40.346600000000002</v>
      </c>
      <c r="AT12" s="13">
        <v>42.411879999999996</v>
      </c>
      <c r="AU12" s="13">
        <v>35.47692</v>
      </c>
      <c r="AV12" s="13">
        <v>37.452599999999997</v>
      </c>
      <c r="AW12" s="13">
        <v>37.041359999999997</v>
      </c>
      <c r="AX12" s="13">
        <v>36.378799999999998</v>
      </c>
      <c r="AY12" s="13">
        <v>37.183190000000003</v>
      </c>
      <c r="AZ12" s="13">
        <v>37.142910000000001</v>
      </c>
      <c r="BA12" s="13">
        <v>43.724409999999999</v>
      </c>
      <c r="BB12" s="13">
        <v>37.882840000000002</v>
      </c>
      <c r="BC12" s="13">
        <v>38.172879999999999</v>
      </c>
      <c r="BD12" s="13">
        <v>36.64038</v>
      </c>
      <c r="BE12" s="13">
        <v>36.739260000000002</v>
      </c>
      <c r="BF12" s="13">
        <v>37.1614</v>
      </c>
      <c r="BG12" s="13">
        <v>37.167290000000001</v>
      </c>
      <c r="BH12" s="13">
        <v>38.496670000000002</v>
      </c>
      <c r="BI12" s="13">
        <v>36.58681</v>
      </c>
      <c r="BJ12" s="13">
        <v>0</v>
      </c>
      <c r="BK12" s="14">
        <v>45.160600000000002</v>
      </c>
    </row>
    <row r="13" spans="1:63" hidden="1" outlineLevel="1">
      <c r="A13">
        <v>84</v>
      </c>
      <c r="B13" t="s">
        <v>111</v>
      </c>
      <c r="C13" s="106"/>
      <c r="D13" s="107" t="s">
        <v>63</v>
      </c>
      <c r="E13" s="26" t="s">
        <v>84</v>
      </c>
      <c r="F13" s="3">
        <v>56.78957723053793</v>
      </c>
      <c r="G13" s="3">
        <v>55.04110950696969</v>
      </c>
      <c r="H13" s="3">
        <v>54.729096990545465</v>
      </c>
      <c r="I13" s="3">
        <v>54.315283673522416</v>
      </c>
      <c r="J13" s="3">
        <v>55.010976876331597</v>
      </c>
      <c r="K13" s="3">
        <v>55.685173193272782</v>
      </c>
      <c r="L13" s="3">
        <v>101.60147369815766</v>
      </c>
      <c r="M13" s="3">
        <v>53.718248939338551</v>
      </c>
      <c r="N13" s="3">
        <v>53.686766105673009</v>
      </c>
      <c r="O13" s="3">
        <v>52.553256876792013</v>
      </c>
      <c r="P13" s="3">
        <v>53.786924377213872</v>
      </c>
      <c r="Q13" s="3">
        <v>53.296927186892631</v>
      </c>
      <c r="R13" s="3">
        <v>52.845277415539314</v>
      </c>
      <c r="S13" s="3">
        <v>54.842098725096079</v>
      </c>
      <c r="T13" s="3">
        <v>55.400868909946851</v>
      </c>
      <c r="U13" s="3">
        <v>53.358300802648863</v>
      </c>
      <c r="V13" s="3">
        <v>53.848319248789345</v>
      </c>
      <c r="W13" s="3">
        <v>65.64238647095948</v>
      </c>
      <c r="X13" s="3">
        <v>53.699630295140238</v>
      </c>
      <c r="Y13" s="3">
        <v>57.099326695083235</v>
      </c>
      <c r="Z13" s="3">
        <v>57.514871501717423</v>
      </c>
      <c r="AA13" s="3">
        <v>55.981376550583853</v>
      </c>
      <c r="AB13" s="3">
        <v>55.922076445059361</v>
      </c>
      <c r="AC13" s="3">
        <v>54.463963258145057</v>
      </c>
      <c r="AD13" s="3">
        <v>62.810209515259331</v>
      </c>
      <c r="AE13" s="3">
        <v>0</v>
      </c>
      <c r="AF13" s="3">
        <v>56.695175716562268</v>
      </c>
      <c r="AG13" s="3">
        <v>56.527307249873012</v>
      </c>
      <c r="AH13" s="3">
        <v>57.048469411179688</v>
      </c>
      <c r="AI13" s="3">
        <v>56.410789002779687</v>
      </c>
      <c r="AJ13" s="3">
        <v>55.501832686899398</v>
      </c>
      <c r="AK13" s="3">
        <v>59.751090420781111</v>
      </c>
      <c r="AL13" s="3">
        <v>54.666140998749668</v>
      </c>
      <c r="AM13" s="3">
        <v>54.321283664335873</v>
      </c>
      <c r="AN13" s="3">
        <v>53.85431927160996</v>
      </c>
      <c r="AO13" s="3">
        <v>54.941705313236639</v>
      </c>
      <c r="AP13" s="3">
        <v>53.312356729418482</v>
      </c>
      <c r="AQ13" s="3">
        <v>55.30497147785362</v>
      </c>
      <c r="AR13" s="3">
        <v>54.759159848237893</v>
      </c>
      <c r="AS13" s="3">
        <v>56.478650423870945</v>
      </c>
      <c r="AT13" s="3">
        <v>63.875548502502411</v>
      </c>
      <c r="AU13" s="3">
        <v>54.396718656843269</v>
      </c>
      <c r="AV13" s="3">
        <v>53.758366551905816</v>
      </c>
      <c r="AW13" s="3">
        <v>51.416065226177203</v>
      </c>
      <c r="AX13" s="3">
        <v>49.271702650955049</v>
      </c>
      <c r="AY13" s="3">
        <v>52.752706501793817</v>
      </c>
      <c r="AZ13" s="3">
        <v>56.379449136260362</v>
      </c>
      <c r="BA13" s="3">
        <v>55.413857850786862</v>
      </c>
      <c r="BB13" s="3">
        <v>54.643143953609396</v>
      </c>
      <c r="BC13" s="3">
        <v>54.874547421686522</v>
      </c>
      <c r="BD13" s="3">
        <v>51.537886407412508</v>
      </c>
      <c r="BE13" s="3">
        <v>51.540689966959896</v>
      </c>
      <c r="BF13" s="3">
        <v>52.400156699411262</v>
      </c>
      <c r="BG13" s="3">
        <v>52.146099814018932</v>
      </c>
      <c r="BH13" s="3">
        <v>55.658472338964124</v>
      </c>
      <c r="BI13" s="3">
        <v>53.58215786254874</v>
      </c>
      <c r="BJ13" s="3">
        <v>76.95404919481733</v>
      </c>
      <c r="BK13" s="15">
        <v>61.16420766007603</v>
      </c>
    </row>
    <row r="14" spans="1:63" hidden="1" outlineLevel="1">
      <c r="A14">
        <v>84</v>
      </c>
      <c r="B14" t="s">
        <v>112</v>
      </c>
      <c r="C14" s="106"/>
      <c r="D14" s="107" t="s">
        <v>63</v>
      </c>
      <c r="E14" s="26" t="s">
        <v>85</v>
      </c>
      <c r="F14" s="3">
        <v>70.917444328037689</v>
      </c>
      <c r="G14" s="3">
        <v>66.222005877343804</v>
      </c>
      <c r="H14" s="3">
        <v>67.497292123402715</v>
      </c>
      <c r="I14" s="3">
        <v>64.627552887563439</v>
      </c>
      <c r="J14" s="3">
        <v>71.477710967088768</v>
      </c>
      <c r="K14" s="3">
        <v>66.58088119415423</v>
      </c>
      <c r="L14" s="3">
        <v>115.71574960650246</v>
      </c>
      <c r="M14" s="3">
        <v>65.45509587185245</v>
      </c>
      <c r="N14" s="3">
        <v>64.606548954171643</v>
      </c>
      <c r="O14" s="3">
        <v>63.356807085867011</v>
      </c>
      <c r="P14" s="3">
        <v>64.21850131188387</v>
      </c>
      <c r="Q14" s="3">
        <v>64.040625954851947</v>
      </c>
      <c r="R14" s="3">
        <v>63.531907348313794</v>
      </c>
      <c r="S14" s="3">
        <v>66.660441560452099</v>
      </c>
      <c r="T14" s="3">
        <v>63.792924402967074</v>
      </c>
      <c r="U14" s="3">
        <v>64.800509551775917</v>
      </c>
      <c r="V14" s="3">
        <v>64.36535959722562</v>
      </c>
      <c r="W14" s="3">
        <v>75.199837900071969</v>
      </c>
      <c r="X14" s="3">
        <v>63.852703979485156</v>
      </c>
      <c r="Y14" s="3">
        <v>71.843485795394642</v>
      </c>
      <c r="Z14" s="3">
        <v>71.722556624365055</v>
      </c>
      <c r="AA14" s="3">
        <v>67.658716933964413</v>
      </c>
      <c r="AB14" s="3">
        <v>67.40925897098542</v>
      </c>
      <c r="AC14" s="3">
        <v>63.270724717653685</v>
      </c>
      <c r="AD14" s="3">
        <v>72.802904865885296</v>
      </c>
      <c r="AE14" s="3">
        <v>0</v>
      </c>
      <c r="AF14" s="3">
        <v>66.854027602891605</v>
      </c>
      <c r="AG14" s="3">
        <v>66.89147319552751</v>
      </c>
      <c r="AH14" s="3">
        <v>67.203695643958397</v>
      </c>
      <c r="AI14" s="3">
        <v>66.470350060320825</v>
      </c>
      <c r="AJ14" s="3">
        <v>66.846578734047654</v>
      </c>
      <c r="AK14" s="3">
        <v>67.971915462155806</v>
      </c>
      <c r="AL14" s="3">
        <v>66.522119027105063</v>
      </c>
      <c r="AM14" s="3">
        <v>64.633552920687876</v>
      </c>
      <c r="AN14" s="3">
        <v>64.371359709408992</v>
      </c>
      <c r="AO14" s="3">
        <v>65.503954712789621</v>
      </c>
      <c r="AP14" s="3">
        <v>64.310581448676118</v>
      </c>
      <c r="AQ14" s="3">
        <v>66.625647851369195</v>
      </c>
      <c r="AR14" s="3">
        <v>66.784526075573282</v>
      </c>
      <c r="AS14" s="3">
        <v>71.037839561871223</v>
      </c>
      <c r="AT14" s="3">
        <v>72.266656462559553</v>
      </c>
      <c r="AU14" s="3">
        <v>63.339974818496856</v>
      </c>
      <c r="AV14" s="3">
        <v>64.471401691008168</v>
      </c>
      <c r="AW14" s="3">
        <v>61.816201284075703</v>
      </c>
      <c r="AX14" s="3">
        <v>59.092210741443047</v>
      </c>
      <c r="AY14" s="3">
        <v>62.523573153675009</v>
      </c>
      <c r="AZ14" s="3">
        <v>70.741148009653017</v>
      </c>
      <c r="BA14" s="3">
        <v>64.311470888399199</v>
      </c>
      <c r="BB14" s="3">
        <v>67.321397192367002</v>
      </c>
      <c r="BC14" s="3">
        <v>66.917956823320139</v>
      </c>
      <c r="BD14" s="3">
        <v>61.810514182824974</v>
      </c>
      <c r="BE14" s="3">
        <v>61.816741039154884</v>
      </c>
      <c r="BF14" s="3">
        <v>62.76838711138771</v>
      </c>
      <c r="BG14" s="3">
        <v>62.715494625041103</v>
      </c>
      <c r="BH14" s="3">
        <v>67.129769149960836</v>
      </c>
      <c r="BI14" s="3">
        <v>65.314442017103943</v>
      </c>
      <c r="BJ14" s="3">
        <v>87.176823872069363</v>
      </c>
      <c r="BK14" s="15">
        <v>76.304632287258414</v>
      </c>
    </row>
    <row r="15" spans="1:63" hidden="1" outlineLevel="1">
      <c r="A15">
        <v>84</v>
      </c>
      <c r="B15" t="s">
        <v>113</v>
      </c>
      <c r="C15" s="106"/>
      <c r="D15" s="107" t="s">
        <v>63</v>
      </c>
      <c r="E15" s="27" t="s">
        <v>86</v>
      </c>
      <c r="F15" s="3">
        <v>92.561591946675733</v>
      </c>
      <c r="G15" s="3">
        <v>90.843455146240345</v>
      </c>
      <c r="H15" s="3">
        <v>91.794664799910706</v>
      </c>
      <c r="I15" s="3">
        <v>87.651228763621731</v>
      </c>
      <c r="J15" s="3">
        <v>93.49971261949311</v>
      </c>
      <c r="K15" s="3">
        <v>91.465273952378013</v>
      </c>
      <c r="L15" s="3">
        <v>163.54940220049048</v>
      </c>
      <c r="M15" s="3">
        <v>90.209008672234717</v>
      </c>
      <c r="N15" s="3">
        <v>87.270831833754357</v>
      </c>
      <c r="O15" s="3">
        <v>85.352351959793111</v>
      </c>
      <c r="P15" s="3">
        <v>87.215803750071004</v>
      </c>
      <c r="Q15" s="3">
        <v>86.319763567691211</v>
      </c>
      <c r="R15" s="3">
        <v>85.938914743385936</v>
      </c>
      <c r="S15" s="3">
        <v>93.076157997242078</v>
      </c>
      <c r="T15" s="3">
        <v>71.503110757828054</v>
      </c>
      <c r="U15" s="3">
        <v>91.660901564166124</v>
      </c>
      <c r="V15" s="3">
        <v>86.874446584930794</v>
      </c>
      <c r="W15" s="3">
        <v>120.39075676147436</v>
      </c>
      <c r="X15" s="3">
        <v>85.942919582145834</v>
      </c>
      <c r="Y15" s="3">
        <v>93.165017994130892</v>
      </c>
      <c r="Z15" s="3">
        <v>92.684984006155133</v>
      </c>
      <c r="AA15" s="3">
        <v>91.998797507375215</v>
      </c>
      <c r="AB15" s="3">
        <v>92.075587294620505</v>
      </c>
      <c r="AC15" s="3">
        <v>86.702267725872318</v>
      </c>
      <c r="AD15" s="3">
        <v>101.0405906301784</v>
      </c>
      <c r="AE15" s="3">
        <v>0</v>
      </c>
      <c r="AF15" s="3">
        <v>92.026559286165977</v>
      </c>
      <c r="AG15" s="3">
        <v>90.685319133752643</v>
      </c>
      <c r="AH15" s="3">
        <v>92.561605318901428</v>
      </c>
      <c r="AI15" s="3">
        <v>90.425381833538808</v>
      </c>
      <c r="AJ15" s="3">
        <v>90.53783382742661</v>
      </c>
      <c r="AK15" s="3">
        <v>92.39748502187345</v>
      </c>
      <c r="AL15" s="3">
        <v>91.925742798132205</v>
      </c>
      <c r="AM15" s="3">
        <v>87.657228732327695</v>
      </c>
      <c r="AN15" s="3">
        <v>86.880446551875622</v>
      </c>
      <c r="AO15" s="3">
        <v>88.793630296848235</v>
      </c>
      <c r="AP15" s="3">
        <v>86.72925813326988</v>
      </c>
      <c r="AQ15" s="3">
        <v>92.194835986644307</v>
      </c>
      <c r="AR15" s="3">
        <v>92.118827614919411</v>
      </c>
      <c r="AS15" s="3">
        <v>93.301207026875858</v>
      </c>
      <c r="AT15" s="3">
        <v>96.778365620934309</v>
      </c>
      <c r="AU15" s="3">
        <v>85.800369498060491</v>
      </c>
      <c r="AV15" s="3">
        <v>86.609660230981092</v>
      </c>
      <c r="AW15" s="3">
        <v>81.635886014818567</v>
      </c>
      <c r="AX15" s="3">
        <v>79.73821278267701</v>
      </c>
      <c r="AY15" s="3">
        <v>83.93897930120707</v>
      </c>
      <c r="AZ15" s="3">
        <v>93.765726036803386</v>
      </c>
      <c r="BA15" s="3">
        <v>74.957478749029605</v>
      </c>
      <c r="BB15" s="3">
        <v>91.486685594618535</v>
      </c>
      <c r="BC15" s="3">
        <v>91.815246598716371</v>
      </c>
      <c r="BD15" s="3">
        <v>82.822283557310513</v>
      </c>
      <c r="BE15" s="3">
        <v>82.829420764640005</v>
      </c>
      <c r="BF15" s="3">
        <v>85.30969840473432</v>
      </c>
      <c r="BG15" s="3">
        <v>84.715815260630094</v>
      </c>
      <c r="BH15" s="3">
        <v>92.17181946654128</v>
      </c>
      <c r="BI15" s="3">
        <v>90.127572811994099</v>
      </c>
      <c r="BJ15" s="3">
        <v>106.50426531669245</v>
      </c>
      <c r="BK15" s="15">
        <v>90.025018183686115</v>
      </c>
    </row>
    <row r="16" spans="1:63" hidden="1" outlineLevel="1">
      <c r="A16">
        <v>84</v>
      </c>
      <c r="B16" t="s">
        <v>114</v>
      </c>
      <c r="C16" s="106"/>
      <c r="D16" s="107" t="s">
        <v>63</v>
      </c>
      <c r="E16" s="27" t="s">
        <v>87</v>
      </c>
      <c r="F16" s="3">
        <v>55.745453029149431</v>
      </c>
      <c r="G16" s="3">
        <v>54.887502433691772</v>
      </c>
      <c r="H16" s="3">
        <v>55.891523981154421</v>
      </c>
      <c r="I16" s="3">
        <v>48.552272470029465</v>
      </c>
      <c r="J16" s="3">
        <v>55.519976332103013</v>
      </c>
      <c r="K16" s="3">
        <v>54.652963970301258</v>
      </c>
      <c r="L16" s="3">
        <v>50.972930768850894</v>
      </c>
      <c r="M16" s="3">
        <v>58.712983358963662</v>
      </c>
      <c r="N16" s="3">
        <v>48.631253505281101</v>
      </c>
      <c r="O16" s="3">
        <v>46.657732362060067</v>
      </c>
      <c r="P16" s="3">
        <v>51.692555306628151</v>
      </c>
      <c r="Q16" s="3">
        <v>46.487226358772062</v>
      </c>
      <c r="R16" s="3">
        <v>48.751295529425292</v>
      </c>
      <c r="S16" s="3">
        <v>61.017059296019042</v>
      </c>
      <c r="T16" s="3">
        <v>39.34235127271247</v>
      </c>
      <c r="U16" s="3">
        <v>56.551962088101831</v>
      </c>
      <c r="V16" s="3">
        <v>47.178560927346147</v>
      </c>
      <c r="W16" s="3">
        <v>0</v>
      </c>
      <c r="X16" s="3">
        <v>45.147206022731005</v>
      </c>
      <c r="Y16" s="3">
        <v>50.968983553043145</v>
      </c>
      <c r="Z16" s="3">
        <v>0</v>
      </c>
      <c r="AA16" s="3">
        <v>55.981822126369906</v>
      </c>
      <c r="AB16" s="3">
        <v>57.026290612972439</v>
      </c>
      <c r="AC16" s="3">
        <v>44.842526494842105</v>
      </c>
      <c r="AD16" s="3">
        <v>0</v>
      </c>
      <c r="AE16" s="3">
        <v>0</v>
      </c>
      <c r="AF16" s="3">
        <v>50.956451112441691</v>
      </c>
      <c r="AG16" s="3">
        <v>50.409919640955266</v>
      </c>
      <c r="AH16" s="3">
        <v>56.246085663145678</v>
      </c>
      <c r="AI16" s="3">
        <v>47.64206529987483</v>
      </c>
      <c r="AJ16" s="3">
        <v>49.446909140749085</v>
      </c>
      <c r="AK16" s="3">
        <v>47.804470348832076</v>
      </c>
      <c r="AL16" s="3">
        <v>60.301502389495681</v>
      </c>
      <c r="AM16" s="3">
        <v>48.562272470021959</v>
      </c>
      <c r="AN16" s="3">
        <v>47.188560927345087</v>
      </c>
      <c r="AO16" s="3">
        <v>48.641253505282869</v>
      </c>
      <c r="AP16" s="3">
        <v>48.068276197526806</v>
      </c>
      <c r="AQ16" s="3">
        <v>60.295068841469259</v>
      </c>
      <c r="AR16" s="3">
        <v>55.59229385328026</v>
      </c>
      <c r="AS16" s="3">
        <v>55.645578903098539</v>
      </c>
      <c r="AT16" s="3">
        <v>53.027278138813898</v>
      </c>
      <c r="AU16" s="3">
        <v>44.873325837921058</v>
      </c>
      <c r="AV16" s="3">
        <v>47.732443962823602</v>
      </c>
      <c r="AW16" s="3">
        <v>45.148025116684899</v>
      </c>
      <c r="AX16" s="3">
        <v>44.542568762383077</v>
      </c>
      <c r="AY16" s="3">
        <v>43.175210552090832</v>
      </c>
      <c r="AZ16" s="3">
        <v>63.656549001353262</v>
      </c>
      <c r="BA16" s="3">
        <v>40.202011876106269</v>
      </c>
      <c r="BB16" s="3">
        <v>55.346511001040142</v>
      </c>
      <c r="BC16" s="3">
        <v>55.82738836219783</v>
      </c>
      <c r="BD16" s="3">
        <v>48.087374894685965</v>
      </c>
      <c r="BE16" s="3">
        <v>48.086310478844005</v>
      </c>
      <c r="BF16" s="3">
        <v>51.21641730239039</v>
      </c>
      <c r="BG16" s="3">
        <v>51.216328408687701</v>
      </c>
      <c r="BH16" s="3">
        <v>57.12653197512283</v>
      </c>
      <c r="BI16" s="3">
        <v>57.023693358598535</v>
      </c>
      <c r="BJ16" s="3">
        <v>0</v>
      </c>
      <c r="BK16" s="15">
        <v>44.126933148840607</v>
      </c>
    </row>
    <row r="17" spans="1:63" hidden="1" outlineLevel="1">
      <c r="A17">
        <v>84</v>
      </c>
      <c r="B17" t="s">
        <v>109</v>
      </c>
      <c r="C17" s="106"/>
      <c r="D17" s="107" t="s">
        <v>63</v>
      </c>
      <c r="E17" s="27" t="s">
        <v>88</v>
      </c>
      <c r="F17" s="3">
        <v>89.216938838411039</v>
      </c>
      <c r="G17" s="3">
        <v>75.978642836066982</v>
      </c>
      <c r="H17" s="3">
        <v>91.863141477547728</v>
      </c>
      <c r="I17" s="3">
        <v>54.326636789172447</v>
      </c>
      <c r="J17" s="3">
        <v>91.74425796494647</v>
      </c>
      <c r="K17" s="3">
        <v>72.175400976695485</v>
      </c>
      <c r="L17" s="3">
        <v>83.133347450994307</v>
      </c>
      <c r="M17" s="3">
        <v>90.023288465852602</v>
      </c>
      <c r="N17" s="3">
        <v>56.860455940774749</v>
      </c>
      <c r="O17" s="3">
        <v>51.714121843462266</v>
      </c>
      <c r="P17" s="3">
        <v>55.639345952594894</v>
      </c>
      <c r="Q17" s="3">
        <v>52.792866246651265</v>
      </c>
      <c r="R17" s="3">
        <v>53.404804778307287</v>
      </c>
      <c r="S17" s="3">
        <v>63.990730518826169</v>
      </c>
      <c r="T17" s="3">
        <v>31.868445301216095</v>
      </c>
      <c r="U17" s="3">
        <v>61.603936896869719</v>
      </c>
      <c r="V17" s="3">
        <v>54.173068174243248</v>
      </c>
      <c r="W17" s="3">
        <v>0</v>
      </c>
      <c r="X17" s="3">
        <v>56.90715533183343</v>
      </c>
      <c r="Y17" s="3">
        <v>83.476084788409452</v>
      </c>
      <c r="Z17" s="3">
        <v>0</v>
      </c>
      <c r="AA17" s="3">
        <v>91.857243098537367</v>
      </c>
      <c r="AB17" s="3">
        <v>91.871184553406721</v>
      </c>
      <c r="AC17" s="3">
        <v>65.730147265849581</v>
      </c>
      <c r="AD17" s="3">
        <v>0</v>
      </c>
      <c r="AE17" s="3">
        <v>0</v>
      </c>
      <c r="AF17" s="3">
        <v>80.943989855957284</v>
      </c>
      <c r="AG17" s="3">
        <v>77.60393898897118</v>
      </c>
      <c r="AH17" s="3">
        <v>91.470434579879353</v>
      </c>
      <c r="AI17" s="3">
        <v>70.990079470687533</v>
      </c>
      <c r="AJ17" s="3">
        <v>63.987425977090041</v>
      </c>
      <c r="AK17" s="3">
        <v>59.800838642693471</v>
      </c>
      <c r="AL17" s="3">
        <v>59.809958606210451</v>
      </c>
      <c r="AM17" s="3">
        <v>48.819706012446176</v>
      </c>
      <c r="AN17" s="3">
        <v>48.094291191515467</v>
      </c>
      <c r="AO17" s="3">
        <v>56.87045594077594</v>
      </c>
      <c r="AP17" s="3">
        <v>56.631291757734125</v>
      </c>
      <c r="AQ17" s="3">
        <v>59.537548014313749</v>
      </c>
      <c r="AR17" s="3">
        <v>77.801968609347057</v>
      </c>
      <c r="AS17" s="3">
        <v>91.71446741194751</v>
      </c>
      <c r="AT17" s="3">
        <v>81.374986269708415</v>
      </c>
      <c r="AU17" s="3">
        <v>65.815196507628031</v>
      </c>
      <c r="AV17" s="3">
        <v>53.649089872658202</v>
      </c>
      <c r="AW17" s="3">
        <v>43.358164789838355</v>
      </c>
      <c r="AX17" s="3">
        <v>43.355707763580398</v>
      </c>
      <c r="AY17" s="3">
        <v>46.850101776603701</v>
      </c>
      <c r="AZ17" s="3">
        <v>100.41358161277552</v>
      </c>
      <c r="BA17" s="3">
        <v>29.046327906840908</v>
      </c>
      <c r="BB17" s="3">
        <v>91.555070454826506</v>
      </c>
      <c r="BC17" s="3">
        <v>91.55546011373103</v>
      </c>
      <c r="BD17" s="3">
        <v>44.715643464957502</v>
      </c>
      <c r="BE17" s="3">
        <v>44.620797894559736</v>
      </c>
      <c r="BF17" s="3">
        <v>55.732115638779803</v>
      </c>
      <c r="BG17" s="3">
        <v>53.609047500543909</v>
      </c>
      <c r="BH17" s="3">
        <v>91.040158735354566</v>
      </c>
      <c r="BI17" s="3">
        <v>88.615616880981207</v>
      </c>
      <c r="BJ17" s="3">
        <v>0</v>
      </c>
      <c r="BK17" s="15">
        <v>35.469906062947629</v>
      </c>
    </row>
    <row r="18" spans="1:63" hidden="1" outlineLevel="1">
      <c r="A18">
        <v>84</v>
      </c>
      <c r="B18" t="s">
        <v>115</v>
      </c>
      <c r="C18" s="106"/>
      <c r="D18" s="107" t="s">
        <v>63</v>
      </c>
      <c r="E18" s="27" t="s">
        <v>89</v>
      </c>
      <c r="F18" s="3">
        <v>69.498690442503957</v>
      </c>
      <c r="G18" s="3">
        <v>72.892102870480358</v>
      </c>
      <c r="H18" s="3">
        <v>69.596779085886084</v>
      </c>
      <c r="I18" s="3">
        <v>72.534622935830299</v>
      </c>
      <c r="J18" s="3">
        <v>67.768853637899099</v>
      </c>
      <c r="K18" s="3">
        <v>74.505923673569711</v>
      </c>
      <c r="L18" s="3">
        <v>150.16715733941555</v>
      </c>
      <c r="M18" s="3">
        <v>72.30766120206502</v>
      </c>
      <c r="N18" s="3">
        <v>70.305937801322244</v>
      </c>
      <c r="O18" s="3">
        <v>68.431579912588049</v>
      </c>
      <c r="P18" s="3">
        <v>70.583028558116254</v>
      </c>
      <c r="Q18" s="3">
        <v>69.578459149979409</v>
      </c>
      <c r="R18" s="3">
        <v>69.147930283170396</v>
      </c>
      <c r="S18" s="3">
        <v>73.031499279021929</v>
      </c>
      <c r="T18" s="3">
        <v>59.392700363300456</v>
      </c>
      <c r="U18" s="3">
        <v>71.406448036792483</v>
      </c>
      <c r="V18" s="3">
        <v>71.669237503937438</v>
      </c>
      <c r="W18" s="3">
        <v>90.586993712914349</v>
      </c>
      <c r="X18" s="3">
        <v>71.049554688342738</v>
      </c>
      <c r="Y18" s="3">
        <v>71.251135564787816</v>
      </c>
      <c r="Z18" s="3">
        <v>71.058375963881545</v>
      </c>
      <c r="AA18" s="3">
        <v>74.152507600232553</v>
      </c>
      <c r="AB18" s="3">
        <v>73.827290417670753</v>
      </c>
      <c r="AC18" s="3">
        <v>67.947456606233672</v>
      </c>
      <c r="AD18" s="3">
        <v>83.439417741585586</v>
      </c>
      <c r="AE18" s="3">
        <v>991.41483373626454</v>
      </c>
      <c r="AF18" s="3">
        <v>74.399331549154368</v>
      </c>
      <c r="AG18" s="3">
        <v>72.520241370336933</v>
      </c>
      <c r="AH18" s="3">
        <v>75.527345273314921</v>
      </c>
      <c r="AI18" s="3">
        <v>72.54219804790003</v>
      </c>
      <c r="AJ18" s="3">
        <v>72.017134689008344</v>
      </c>
      <c r="AK18" s="3">
        <v>75.24017677302308</v>
      </c>
      <c r="AL18" s="3">
        <v>71.875088503475311</v>
      </c>
      <c r="AM18" s="3">
        <v>72.540622905504961</v>
      </c>
      <c r="AN18" s="3">
        <v>71.67523748285069</v>
      </c>
      <c r="AO18" s="3">
        <v>72.951475654091325</v>
      </c>
      <c r="AP18" s="3">
        <v>69.797833815670714</v>
      </c>
      <c r="AQ18" s="3">
        <v>72.009234538165671</v>
      </c>
      <c r="AR18" s="3">
        <v>69.397563156419878</v>
      </c>
      <c r="AS18" s="3">
        <v>69.981242710253582</v>
      </c>
      <c r="AT18" s="3">
        <v>80.820823592277392</v>
      </c>
      <c r="AU18" s="3">
        <v>68.087172402090829</v>
      </c>
      <c r="AV18" s="3">
        <v>71.095458595990237</v>
      </c>
      <c r="AW18" s="3">
        <v>61.385567994379286</v>
      </c>
      <c r="AX18" s="3">
        <v>59.653144932928477</v>
      </c>
      <c r="AY18" s="3">
        <v>65.575411263960703</v>
      </c>
      <c r="AZ18" s="3">
        <v>72.070612902488477</v>
      </c>
      <c r="BA18" s="3">
        <v>60.921826088948798</v>
      </c>
      <c r="BB18" s="3">
        <v>64.055719484008947</v>
      </c>
      <c r="BC18" s="3">
        <v>68.132162286093831</v>
      </c>
      <c r="BD18" s="3">
        <v>62.884404441128744</v>
      </c>
      <c r="BE18" s="3">
        <v>62.970364840117838</v>
      </c>
      <c r="BF18" s="3">
        <v>65.485766221141859</v>
      </c>
      <c r="BG18" s="3">
        <v>65.143089121174896</v>
      </c>
      <c r="BH18" s="3">
        <v>73.482775462797292</v>
      </c>
      <c r="BI18" s="3">
        <v>72.210530704627061</v>
      </c>
      <c r="BJ18" s="3">
        <v>92.304455827936607</v>
      </c>
      <c r="BK18" s="15">
        <v>60.657705522037233</v>
      </c>
    </row>
    <row r="19" spans="1:63" hidden="1" outlineLevel="1">
      <c r="A19">
        <v>84</v>
      </c>
      <c r="B19" t="s">
        <v>116</v>
      </c>
      <c r="C19" s="106"/>
      <c r="D19" s="107" t="s">
        <v>63</v>
      </c>
      <c r="E19" s="27" t="s">
        <v>90</v>
      </c>
      <c r="F19" s="3">
        <v>73.080463125078211</v>
      </c>
      <c r="G19" s="3">
        <v>76.272341948948835</v>
      </c>
      <c r="H19" s="3">
        <v>74.227566129324686</v>
      </c>
      <c r="I19" s="3">
        <v>69.424629181220169</v>
      </c>
      <c r="J19" s="3">
        <v>74.02666158909409</v>
      </c>
      <c r="K19" s="3">
        <v>74.94482072761258</v>
      </c>
      <c r="L19" s="3">
        <v>71.765234789994423</v>
      </c>
      <c r="M19" s="3">
        <v>83.463602736920549</v>
      </c>
      <c r="N19" s="3">
        <v>69.334111727689503</v>
      </c>
      <c r="O19" s="3">
        <v>68.338558964080917</v>
      </c>
      <c r="P19" s="3">
        <v>72.446123569614983</v>
      </c>
      <c r="Q19" s="3">
        <v>68.996683221392701</v>
      </c>
      <c r="R19" s="3">
        <v>69.322273004093347</v>
      </c>
      <c r="S19" s="3">
        <v>78.074133208962223</v>
      </c>
      <c r="T19" s="3">
        <v>62.213270138517743</v>
      </c>
      <c r="U19" s="3">
        <v>73.330791753483766</v>
      </c>
      <c r="V19" s="3">
        <v>67.995904696409085</v>
      </c>
      <c r="W19" s="3">
        <v>0</v>
      </c>
      <c r="X19" s="3">
        <v>68.980773824580282</v>
      </c>
      <c r="Y19" s="3">
        <v>71.76215878267206</v>
      </c>
      <c r="Z19" s="3">
        <v>0</v>
      </c>
      <c r="AA19" s="3">
        <v>76.317841559145236</v>
      </c>
      <c r="AB19" s="3">
        <v>77.857498200513675</v>
      </c>
      <c r="AC19" s="3">
        <v>65.156297716052848</v>
      </c>
      <c r="AD19" s="3">
        <v>0</v>
      </c>
      <c r="AE19" s="3">
        <v>0</v>
      </c>
      <c r="AF19" s="3">
        <v>71.102160753129567</v>
      </c>
      <c r="AG19" s="3">
        <v>63.681363427607252</v>
      </c>
      <c r="AH19" s="3">
        <v>77.936487228951307</v>
      </c>
      <c r="AI19" s="3">
        <v>50.204934560729448</v>
      </c>
      <c r="AJ19" s="3">
        <v>63.573551043017005</v>
      </c>
      <c r="AK19" s="3">
        <v>56.730575342749169</v>
      </c>
      <c r="AL19" s="3">
        <v>78.163795150194204</v>
      </c>
      <c r="AM19" s="3">
        <v>68.711055186195694</v>
      </c>
      <c r="AN19" s="3">
        <v>66.859689598127062</v>
      </c>
      <c r="AO19" s="3">
        <v>69.344111727689992</v>
      </c>
      <c r="AP19" s="3">
        <v>69.33468089452839</v>
      </c>
      <c r="AQ19" s="3">
        <v>78.006829301698289</v>
      </c>
      <c r="AR19" s="3">
        <v>68.077571642321885</v>
      </c>
      <c r="AS19" s="3">
        <v>73.679340450535207</v>
      </c>
      <c r="AT19" s="3">
        <v>83.870342451627309</v>
      </c>
      <c r="AU19" s="3">
        <v>65.327918330898925</v>
      </c>
      <c r="AV19" s="3">
        <v>69.65286287012789</v>
      </c>
      <c r="AW19" s="3">
        <v>52.405168457985646</v>
      </c>
      <c r="AX19" s="3">
        <v>50.742208685261325</v>
      </c>
      <c r="AY19" s="3">
        <v>63.723820505673856</v>
      </c>
      <c r="AZ19" s="3">
        <v>87.954944329986361</v>
      </c>
      <c r="BA19" s="3">
        <v>61.509851584806995</v>
      </c>
      <c r="BB19" s="3">
        <v>73.298286114818879</v>
      </c>
      <c r="BC19" s="3">
        <v>73.485625886333949</v>
      </c>
      <c r="BD19" s="3">
        <v>60.061331087303486</v>
      </c>
      <c r="BE19" s="3">
        <v>60.001018284409582</v>
      </c>
      <c r="BF19" s="3">
        <v>67.483512561121984</v>
      </c>
      <c r="BG19" s="3">
        <v>66.863745278999176</v>
      </c>
      <c r="BH19" s="3">
        <v>77.521714668360914</v>
      </c>
      <c r="BI19" s="3">
        <v>80.125727802827896</v>
      </c>
      <c r="BJ19" s="3">
        <v>0</v>
      </c>
      <c r="BK19" s="15">
        <v>53.83910621786405</v>
      </c>
    </row>
    <row r="20" spans="1:63" hidden="1" outlineLevel="1">
      <c r="A20">
        <v>84</v>
      </c>
      <c r="B20" t="s">
        <v>117</v>
      </c>
      <c r="C20" s="108"/>
      <c r="D20" s="109" t="s">
        <v>63</v>
      </c>
      <c r="E20" s="28" t="s">
        <v>91</v>
      </c>
      <c r="F20" s="2">
        <v>63.131899259778962</v>
      </c>
      <c r="G20" s="2">
        <v>69.295195048493071</v>
      </c>
      <c r="H20" s="2">
        <v>63.114850630861191</v>
      </c>
      <c r="I20" s="2">
        <v>69.967437748271351</v>
      </c>
      <c r="J20" s="2">
        <v>62.157680368713351</v>
      </c>
      <c r="K20" s="2">
        <v>70.153726524898673</v>
      </c>
      <c r="L20" s="2">
        <v>62.752774942930749</v>
      </c>
      <c r="M20" s="2">
        <v>67.662345471895506</v>
      </c>
      <c r="N20" s="2">
        <v>70.014547952343804</v>
      </c>
      <c r="O20" s="2">
        <v>68.361441260422026</v>
      </c>
      <c r="P20" s="2">
        <v>70.022760488286465</v>
      </c>
      <c r="Q20" s="2">
        <v>101.14545784462425</v>
      </c>
      <c r="R20" s="2">
        <v>68.603051314008908</v>
      </c>
      <c r="S20" s="2">
        <v>72.506001266341912</v>
      </c>
      <c r="T20" s="2">
        <v>66.777524654555322</v>
      </c>
      <c r="U20" s="2">
        <v>67.23095720271121</v>
      </c>
      <c r="V20" s="2">
        <v>68.146429875738633</v>
      </c>
      <c r="W20" s="2">
        <v>85.073049138735001</v>
      </c>
      <c r="X20" s="2">
        <v>69.731805295430121</v>
      </c>
      <c r="Y20" s="2">
        <v>63.0852235470972</v>
      </c>
      <c r="Z20" s="2">
        <v>62.700394080147916</v>
      </c>
      <c r="AA20" s="2">
        <v>65.588778647053303</v>
      </c>
      <c r="AB20" s="2">
        <v>66.102351806940305</v>
      </c>
      <c r="AC20" s="2">
        <v>63.846107203127566</v>
      </c>
      <c r="AD20" s="2">
        <v>72.613082641737066</v>
      </c>
      <c r="AE20" s="2">
        <v>0</v>
      </c>
      <c r="AF20" s="2">
        <v>68.296742319275921</v>
      </c>
      <c r="AG20" s="2">
        <v>66.600166523968795</v>
      </c>
      <c r="AH20" s="2">
        <v>69.873634629776149</v>
      </c>
      <c r="AI20" s="2">
        <v>66.266124249265246</v>
      </c>
      <c r="AJ20" s="2">
        <v>67.228756527574049</v>
      </c>
      <c r="AK20" s="2">
        <v>67.64662343734723</v>
      </c>
      <c r="AL20" s="2">
        <v>68.075084355109738</v>
      </c>
      <c r="AM20" s="2">
        <v>69.973437686739175</v>
      </c>
      <c r="AN20" s="2">
        <v>68.152429928966043</v>
      </c>
      <c r="AO20" s="2">
        <v>73.808729931245963</v>
      </c>
      <c r="AP20" s="2">
        <v>69.508926742221462</v>
      </c>
      <c r="AQ20" s="2">
        <v>68.740024904911706</v>
      </c>
      <c r="AR20" s="2">
        <v>62.967958477396905</v>
      </c>
      <c r="AS20" s="2">
        <v>62.140998099841568</v>
      </c>
      <c r="AT20" s="2">
        <v>63.242260234602426</v>
      </c>
      <c r="AU20" s="2">
        <v>64.10334808224016</v>
      </c>
      <c r="AV20" s="2">
        <v>70.015191167876125</v>
      </c>
      <c r="AW20" s="2">
        <v>54.897546486820417</v>
      </c>
      <c r="AX20" s="2">
        <v>46.315593407470267</v>
      </c>
      <c r="AY20" s="2">
        <v>67.569088691042253</v>
      </c>
      <c r="AZ20" s="2">
        <v>78.253981024080204</v>
      </c>
      <c r="BA20" s="2">
        <v>66.481470370120078</v>
      </c>
      <c r="BB20" s="2">
        <v>62.475179599070692</v>
      </c>
      <c r="BC20" s="2">
        <v>62.252097161697904</v>
      </c>
      <c r="BD20" s="2">
        <v>65.604931969964937</v>
      </c>
      <c r="BE20" s="2">
        <v>65.24491287002661</v>
      </c>
      <c r="BF20" s="2">
        <v>67.102278951614338</v>
      </c>
      <c r="BG20" s="2">
        <v>67.24098892815411</v>
      </c>
      <c r="BH20" s="2">
        <v>66.136652588659842</v>
      </c>
      <c r="BI20" s="2">
        <v>65.742284131683817</v>
      </c>
      <c r="BJ20" s="2">
        <v>72.934746441653644</v>
      </c>
      <c r="BK20" s="16">
        <v>58.575465089964588</v>
      </c>
    </row>
    <row r="21" spans="1:63" hidden="1" outlineLevel="1">
      <c r="A21">
        <v>82</v>
      </c>
      <c r="B21" t="s">
        <v>130</v>
      </c>
      <c r="C21" s="106" t="s">
        <v>73</v>
      </c>
      <c r="D21" s="107" t="s">
        <v>63</v>
      </c>
      <c r="E21" s="25" t="s">
        <v>108</v>
      </c>
      <c r="F21" s="3">
        <v>41.10322</v>
      </c>
      <c r="G21" s="3">
        <v>39.41281</v>
      </c>
      <c r="H21" s="3">
        <v>39.237670000000001</v>
      </c>
      <c r="I21" s="3">
        <v>36.116459999999996</v>
      </c>
      <c r="J21" s="3">
        <v>38.925429999999999</v>
      </c>
      <c r="K21" s="3">
        <v>39.554510000000001</v>
      </c>
      <c r="L21" s="3">
        <v>81.451759999999993</v>
      </c>
      <c r="M21" s="3">
        <v>37.283070000000002</v>
      </c>
      <c r="N21" s="3">
        <v>37.74</v>
      </c>
      <c r="O21" s="3">
        <v>37.708419999999997</v>
      </c>
      <c r="P21" s="3">
        <v>42.73527</v>
      </c>
      <c r="Q21" s="3">
        <v>41.151710000000001</v>
      </c>
      <c r="R21" s="3">
        <v>42.725470000000001</v>
      </c>
      <c r="S21" s="3">
        <v>45.640889999999999</v>
      </c>
      <c r="T21" s="3">
        <v>43.844299999999997</v>
      </c>
      <c r="U21" s="3">
        <v>45.800939999999997</v>
      </c>
      <c r="V21" s="3">
        <v>33.655140000000003</v>
      </c>
      <c r="W21" s="3">
        <v>0</v>
      </c>
      <c r="X21" s="3">
        <v>38.01352</v>
      </c>
      <c r="Y21" s="3">
        <v>44.634219999999999</v>
      </c>
      <c r="Z21" s="3">
        <v>0</v>
      </c>
      <c r="AA21" s="3">
        <v>39.413159999999998</v>
      </c>
      <c r="AB21" s="3">
        <v>39.40945</v>
      </c>
      <c r="AC21" s="3">
        <v>33.142130000000002</v>
      </c>
      <c r="AD21" s="3">
        <v>0</v>
      </c>
      <c r="AE21" s="3">
        <v>0</v>
      </c>
      <c r="AF21" s="3">
        <v>39.493920000000003</v>
      </c>
      <c r="AG21" s="3">
        <v>40.198560000000001</v>
      </c>
      <c r="AH21" s="3">
        <v>40.133029999999998</v>
      </c>
      <c r="AI21" s="3">
        <v>39.561279999999996</v>
      </c>
      <c r="AJ21" s="3">
        <v>40.198120000000003</v>
      </c>
      <c r="AK21" s="3">
        <v>39.843020000000003</v>
      </c>
      <c r="AL21" s="3">
        <v>45.215879999999999</v>
      </c>
      <c r="AM21" s="3">
        <v>36.126460000000002</v>
      </c>
      <c r="AN21" s="3">
        <v>33.665149999999997</v>
      </c>
      <c r="AO21" s="3">
        <v>37.75</v>
      </c>
      <c r="AP21" s="3">
        <v>37.710230000000003</v>
      </c>
      <c r="AQ21" s="3">
        <v>45.219329999999999</v>
      </c>
      <c r="AR21" s="3">
        <v>39.437910000000002</v>
      </c>
      <c r="AS21" s="3">
        <v>41.111040000000003</v>
      </c>
      <c r="AT21" s="3">
        <v>43.238309999999998</v>
      </c>
      <c r="AU21" s="3">
        <v>33.217260000000003</v>
      </c>
      <c r="AV21" s="3">
        <v>38.054659999999998</v>
      </c>
      <c r="AW21" s="3">
        <v>45.777250000000002</v>
      </c>
      <c r="AX21" s="3">
        <v>44.776940000000003</v>
      </c>
      <c r="AY21" s="3">
        <v>46.256680000000003</v>
      </c>
      <c r="AZ21" s="3">
        <v>37.449289999999998</v>
      </c>
      <c r="BA21" s="3">
        <v>43.857700000000001</v>
      </c>
      <c r="BB21" s="3">
        <v>39.209449999999997</v>
      </c>
      <c r="BC21" s="3">
        <v>39.268940000000001</v>
      </c>
      <c r="BD21" s="3">
        <v>44.758589999999998</v>
      </c>
      <c r="BE21" s="3">
        <v>44.889029999999998</v>
      </c>
      <c r="BF21" s="3">
        <v>45.069890000000001</v>
      </c>
      <c r="BG21" s="3">
        <v>45.072110000000002</v>
      </c>
      <c r="BH21" s="3">
        <v>39.411029999999997</v>
      </c>
      <c r="BI21" s="3">
        <v>37.44746</v>
      </c>
      <c r="BJ21" s="3">
        <v>0</v>
      </c>
      <c r="BK21" s="15">
        <v>45.111969999999999</v>
      </c>
    </row>
    <row r="22" spans="1:63" hidden="1" outlineLevel="1">
      <c r="A22">
        <v>82</v>
      </c>
      <c r="B22" t="s">
        <v>131</v>
      </c>
      <c r="C22" s="106"/>
      <c r="D22" s="107" t="s">
        <v>63</v>
      </c>
      <c r="E22" s="26" t="s">
        <v>84</v>
      </c>
      <c r="F22" s="3">
        <v>53.808726219327035</v>
      </c>
      <c r="G22" s="3">
        <v>52.346926477574883</v>
      </c>
      <c r="H22" s="3">
        <v>52.414461834850172</v>
      </c>
      <c r="I22" s="3">
        <v>51.446950032325923</v>
      </c>
      <c r="J22" s="3">
        <v>52.856829421415135</v>
      </c>
      <c r="K22" s="3">
        <v>52.813973580427401</v>
      </c>
      <c r="L22" s="3">
        <v>107.86601490054925</v>
      </c>
      <c r="M22" s="3">
        <v>51.169948364435463</v>
      </c>
      <c r="N22" s="3">
        <v>50.749748427306443</v>
      </c>
      <c r="O22" s="3">
        <v>50.47746304622364</v>
      </c>
      <c r="P22" s="3">
        <v>51.732839771565203</v>
      </c>
      <c r="Q22" s="3">
        <v>50.743397615820854</v>
      </c>
      <c r="R22" s="3">
        <v>51.028172835965535</v>
      </c>
      <c r="S22" s="3">
        <v>53.246585050691124</v>
      </c>
      <c r="T22" s="3">
        <v>54.1364642112772</v>
      </c>
      <c r="U22" s="3">
        <v>52.993210816856575</v>
      </c>
      <c r="V22" s="3">
        <v>51.12597457157441</v>
      </c>
      <c r="W22" s="3">
        <v>56.364641164507169</v>
      </c>
      <c r="X22" s="3">
        <v>50.911217263364257</v>
      </c>
      <c r="Y22" s="3">
        <v>54.163716900378915</v>
      </c>
      <c r="Z22" s="3">
        <v>84.301666290871609</v>
      </c>
      <c r="AA22" s="3">
        <v>52.86303025248899</v>
      </c>
      <c r="AB22" s="3">
        <v>52.861637098588503</v>
      </c>
      <c r="AC22" s="3">
        <v>49.1571520463282</v>
      </c>
      <c r="AD22" s="3">
        <v>62.684280698707866</v>
      </c>
      <c r="AE22" s="3">
        <v>0</v>
      </c>
      <c r="AF22" s="3">
        <v>53.662629374628374</v>
      </c>
      <c r="AG22" s="3">
        <v>53.545293395437547</v>
      </c>
      <c r="AH22" s="3">
        <v>53.729891261591717</v>
      </c>
      <c r="AI22" s="3">
        <v>53.512263181569288</v>
      </c>
      <c r="AJ22" s="3">
        <v>53.191223210493845</v>
      </c>
      <c r="AK22" s="3">
        <v>56.89644931180176</v>
      </c>
      <c r="AL22" s="3">
        <v>53.152898838250408</v>
      </c>
      <c r="AM22" s="3">
        <v>51.454950027639995</v>
      </c>
      <c r="AN22" s="3">
        <v>51.133974594401884</v>
      </c>
      <c r="AO22" s="3">
        <v>51.14397934209066</v>
      </c>
      <c r="AP22" s="3">
        <v>50.702325771250351</v>
      </c>
      <c r="AQ22" s="3">
        <v>53.214783110007978</v>
      </c>
      <c r="AR22" s="3">
        <v>52.506199535886537</v>
      </c>
      <c r="AS22" s="3">
        <v>53.834771342792976</v>
      </c>
      <c r="AT22" s="3">
        <v>60.941881803203231</v>
      </c>
      <c r="AU22" s="3">
        <v>49.157804581886388</v>
      </c>
      <c r="AV22" s="3">
        <v>50.860545262745504</v>
      </c>
      <c r="AW22" s="3">
        <v>52.344126836742745</v>
      </c>
      <c r="AX22" s="3">
        <v>51.39033397704867</v>
      </c>
      <c r="AY22" s="3">
        <v>52.427354424482509</v>
      </c>
      <c r="AZ22" s="3">
        <v>52.113385238682724</v>
      </c>
      <c r="BA22" s="3">
        <v>54.32480384092581</v>
      </c>
      <c r="BB22" s="3">
        <v>52.32100096099132</v>
      </c>
      <c r="BC22" s="3">
        <v>52.420516575157741</v>
      </c>
      <c r="BD22" s="3">
        <v>51.941141608636471</v>
      </c>
      <c r="BE22" s="3">
        <v>51.949264949278941</v>
      </c>
      <c r="BF22" s="3">
        <v>52.200488392107886</v>
      </c>
      <c r="BG22" s="3">
        <v>52.198960337273434</v>
      </c>
      <c r="BH22" s="3">
        <v>52.875795886444095</v>
      </c>
      <c r="BI22" s="3">
        <v>51.21796225069518</v>
      </c>
      <c r="BJ22" s="3">
        <v>76.73101424450698</v>
      </c>
      <c r="BK22" s="15">
        <v>58.975810475499927</v>
      </c>
    </row>
    <row r="23" spans="1:63" hidden="1" outlineLevel="1">
      <c r="A23">
        <v>82</v>
      </c>
      <c r="B23" t="s">
        <v>139</v>
      </c>
      <c r="C23" s="106"/>
      <c r="D23" s="107" t="s">
        <v>63</v>
      </c>
      <c r="E23" s="26" t="s">
        <v>85</v>
      </c>
      <c r="F23" s="3">
        <v>71.213999507989783</v>
      </c>
      <c r="G23" s="3">
        <v>66.325415927978895</v>
      </c>
      <c r="H23" s="3">
        <v>67.706110986545397</v>
      </c>
      <c r="I23" s="3">
        <v>64.492852946924089</v>
      </c>
      <c r="J23" s="3">
        <v>71.586917076549966</v>
      </c>
      <c r="K23" s="3">
        <v>66.241050910191689</v>
      </c>
      <c r="L23" s="3">
        <v>122.92124649908146</v>
      </c>
      <c r="M23" s="3">
        <v>66.082319816394971</v>
      </c>
      <c r="N23" s="3">
        <v>65.006253977436174</v>
      </c>
      <c r="O23" s="3">
        <v>63.82831070999174</v>
      </c>
      <c r="P23" s="3">
        <v>65.318335869943937</v>
      </c>
      <c r="Q23" s="3">
        <v>64.55948427682786</v>
      </c>
      <c r="R23" s="3">
        <v>64.222067625715525</v>
      </c>
      <c r="S23" s="3">
        <v>67.922741845145651</v>
      </c>
      <c r="T23" s="3">
        <v>64.735440197145593</v>
      </c>
      <c r="U23" s="3">
        <v>67.068512363244253</v>
      </c>
      <c r="V23" s="3">
        <v>63.835594721021494</v>
      </c>
      <c r="W23" s="3">
        <v>69.740503284125936</v>
      </c>
      <c r="X23" s="3">
        <v>63.266223830410695</v>
      </c>
      <c r="Y23" s="3">
        <v>71.583185592335468</v>
      </c>
      <c r="Z23" s="3">
        <v>109.52222045667133</v>
      </c>
      <c r="AA23" s="3">
        <v>67.379625132905204</v>
      </c>
      <c r="AB23" s="3">
        <v>67.453054019572122</v>
      </c>
      <c r="AC23" s="3">
        <v>60.00443495206023</v>
      </c>
      <c r="AD23" s="3">
        <v>73.225102904318845</v>
      </c>
      <c r="AE23" s="3">
        <v>0</v>
      </c>
      <c r="AF23" s="3">
        <v>66.574722536568032</v>
      </c>
      <c r="AG23" s="3">
        <v>67.00394961838191</v>
      </c>
      <c r="AH23" s="3">
        <v>66.977815183337185</v>
      </c>
      <c r="AI23" s="3">
        <v>67.047992805715836</v>
      </c>
      <c r="AJ23" s="3">
        <v>66.519444172517282</v>
      </c>
      <c r="AK23" s="3">
        <v>68.782501289159001</v>
      </c>
      <c r="AL23" s="3">
        <v>67.63744583467718</v>
      </c>
      <c r="AM23" s="3">
        <v>64.498852983807012</v>
      </c>
      <c r="AN23" s="3">
        <v>63.841594814152344</v>
      </c>
      <c r="AO23" s="3">
        <v>65.091423118286571</v>
      </c>
      <c r="AP23" s="3">
        <v>64.297349268489029</v>
      </c>
      <c r="AQ23" s="3">
        <v>67.607645064394049</v>
      </c>
      <c r="AR23" s="3">
        <v>67.239549072498022</v>
      </c>
      <c r="AS23" s="3">
        <v>71.983542456612938</v>
      </c>
      <c r="AT23" s="3">
        <v>73.486896886221132</v>
      </c>
      <c r="AU23" s="3">
        <v>60.020126822519742</v>
      </c>
      <c r="AV23" s="3">
        <v>64.438499806932427</v>
      </c>
      <c r="AW23" s="3">
        <v>65.158609341101624</v>
      </c>
      <c r="AX23" s="3">
        <v>63.282201485091285</v>
      </c>
      <c r="AY23" s="3">
        <v>65.405321390627932</v>
      </c>
      <c r="AZ23" s="3">
        <v>70.683224834911229</v>
      </c>
      <c r="BA23" s="3">
        <v>64.815777225521856</v>
      </c>
      <c r="BB23" s="3">
        <v>68.346262717749212</v>
      </c>
      <c r="BC23" s="3">
        <v>67.255868355885639</v>
      </c>
      <c r="BD23" s="3">
        <v>64.885078038693166</v>
      </c>
      <c r="BE23" s="3">
        <v>64.842002165804757</v>
      </c>
      <c r="BF23" s="3">
        <v>65.739340161363501</v>
      </c>
      <c r="BG23" s="3">
        <v>65.609960095674751</v>
      </c>
      <c r="BH23" s="3">
        <v>67.364242670730079</v>
      </c>
      <c r="BI23" s="3">
        <v>65.779661512119873</v>
      </c>
      <c r="BJ23" s="3">
        <v>87.721177578971819</v>
      </c>
      <c r="BK23" s="15">
        <v>76.453821238649795</v>
      </c>
    </row>
    <row r="24" spans="1:63" hidden="1" outlineLevel="1">
      <c r="A24">
        <v>82</v>
      </c>
      <c r="B24" t="s">
        <v>140</v>
      </c>
      <c r="C24" s="106"/>
      <c r="D24" s="107" t="s">
        <v>63</v>
      </c>
      <c r="E24" s="27" t="s">
        <v>86</v>
      </c>
      <c r="F24" s="3">
        <v>93.985805390533983</v>
      </c>
      <c r="G24" s="3">
        <v>91.481406055741814</v>
      </c>
      <c r="H24" s="3">
        <v>92.788016087570739</v>
      </c>
      <c r="I24" s="3">
        <v>87.340075969048087</v>
      </c>
      <c r="J24" s="3">
        <v>94.512391271204294</v>
      </c>
      <c r="K24" s="3">
        <v>91.894517813362867</v>
      </c>
      <c r="L24" s="3">
        <v>167.01108797923348</v>
      </c>
      <c r="M24" s="3">
        <v>90.81785912607387</v>
      </c>
      <c r="N24" s="3">
        <v>86.835940531541468</v>
      </c>
      <c r="O24" s="3">
        <v>85.673198604665956</v>
      </c>
      <c r="P24" s="3">
        <v>88.684445722774669</v>
      </c>
      <c r="Q24" s="3">
        <v>86.609889546820312</v>
      </c>
      <c r="R24" s="3">
        <v>86.774225991764879</v>
      </c>
      <c r="S24" s="3">
        <v>95.050299466339865</v>
      </c>
      <c r="T24" s="3">
        <v>76.412478508357182</v>
      </c>
      <c r="U24" s="3">
        <v>94.907206843307335</v>
      </c>
      <c r="V24" s="3">
        <v>86.920670010823159</v>
      </c>
      <c r="W24" s="3">
        <v>112.92713468962506</v>
      </c>
      <c r="X24" s="3">
        <v>84.305560411398488</v>
      </c>
      <c r="Y24" s="3">
        <v>93.881424994881087</v>
      </c>
      <c r="Z24" s="3">
        <v>96.036033696093199</v>
      </c>
      <c r="AA24" s="3">
        <v>92.488593059747487</v>
      </c>
      <c r="AB24" s="3">
        <v>92.634661615739816</v>
      </c>
      <c r="AC24" s="3">
        <v>81.324225829827128</v>
      </c>
      <c r="AD24" s="3">
        <v>104.88416795843423</v>
      </c>
      <c r="AE24" s="3">
        <v>0</v>
      </c>
      <c r="AF24" s="3">
        <v>92.123777800414572</v>
      </c>
      <c r="AG24" s="3">
        <v>91.697799340085879</v>
      </c>
      <c r="AH24" s="3">
        <v>92.723253426475807</v>
      </c>
      <c r="AI24" s="3">
        <v>91.461497419417285</v>
      </c>
      <c r="AJ24" s="3">
        <v>91.551438090440769</v>
      </c>
      <c r="AK24" s="3">
        <v>93.675558459487874</v>
      </c>
      <c r="AL24" s="3">
        <v>93.086930541929135</v>
      </c>
      <c r="AM24" s="3">
        <v>87.346075940690994</v>
      </c>
      <c r="AN24" s="3">
        <v>86.926669978122305</v>
      </c>
      <c r="AO24" s="3">
        <v>88.304726629335121</v>
      </c>
      <c r="AP24" s="3">
        <v>86.397135079675962</v>
      </c>
      <c r="AQ24" s="3">
        <v>93.121589143479895</v>
      </c>
      <c r="AR24" s="3">
        <v>92.534124792534641</v>
      </c>
      <c r="AS24" s="3">
        <v>93.878854754531488</v>
      </c>
      <c r="AT24" s="3">
        <v>98.374552853026387</v>
      </c>
      <c r="AU24" s="3">
        <v>81.598171877098849</v>
      </c>
      <c r="AV24" s="3">
        <v>86.633502106632903</v>
      </c>
      <c r="AW24" s="3">
        <v>89.281565915887057</v>
      </c>
      <c r="AX24" s="3">
        <v>86.570689794182059</v>
      </c>
      <c r="AY24" s="3">
        <v>89.292163959405542</v>
      </c>
      <c r="AZ24" s="3">
        <v>94.393768437799295</v>
      </c>
      <c r="BA24" s="3">
        <v>80.051719101069111</v>
      </c>
      <c r="BB24" s="3">
        <v>92.826132308265684</v>
      </c>
      <c r="BC24" s="3">
        <v>92.663623282659074</v>
      </c>
      <c r="BD24" s="3">
        <v>88.111467433681469</v>
      </c>
      <c r="BE24" s="3">
        <v>88.137796239709161</v>
      </c>
      <c r="BF24" s="3">
        <v>89.234616783027974</v>
      </c>
      <c r="BG24" s="3">
        <v>89.905003193224545</v>
      </c>
      <c r="BH24" s="3">
        <v>92.7303733715748</v>
      </c>
      <c r="BI24" s="3">
        <v>90.702803536898486</v>
      </c>
      <c r="BJ24" s="3">
        <v>108.78518782552041</v>
      </c>
      <c r="BK24" s="15">
        <v>90.305775942323947</v>
      </c>
    </row>
    <row r="25" spans="1:63" hidden="1" outlineLevel="1">
      <c r="A25">
        <v>82</v>
      </c>
      <c r="B25" t="s">
        <v>141</v>
      </c>
      <c r="C25" s="106"/>
      <c r="D25" s="107" t="s">
        <v>63</v>
      </c>
      <c r="E25" s="27" t="s">
        <v>87</v>
      </c>
      <c r="F25" s="3">
        <v>56.751150373415449</v>
      </c>
      <c r="G25" s="3">
        <v>54.77697830008659</v>
      </c>
      <c r="H25" s="3">
        <v>57.046712563252498</v>
      </c>
      <c r="I25" s="3">
        <v>47.667776736471851</v>
      </c>
      <c r="J25" s="3">
        <v>56.337313881782805</v>
      </c>
      <c r="K25" s="3">
        <v>54.65343942179716</v>
      </c>
      <c r="L25" s="3">
        <v>49.873965960647794</v>
      </c>
      <c r="M25" s="3">
        <v>59.559785762772236</v>
      </c>
      <c r="N25" s="3">
        <v>48.427696007285455</v>
      </c>
      <c r="O25" s="3">
        <v>47.821925602760146</v>
      </c>
      <c r="P25" s="3">
        <v>52.786445664721334</v>
      </c>
      <c r="Q25" s="3">
        <v>47.808318420660569</v>
      </c>
      <c r="R25" s="3">
        <v>50.588554791425352</v>
      </c>
      <c r="S25" s="3">
        <v>62.241289649129449</v>
      </c>
      <c r="T25" s="3">
        <v>42.262457857881984</v>
      </c>
      <c r="U25" s="3">
        <v>59.841722313901165</v>
      </c>
      <c r="V25" s="3">
        <v>46.135309187518068</v>
      </c>
      <c r="W25" s="3">
        <v>0</v>
      </c>
      <c r="X25" s="3">
        <v>43.061371680596309</v>
      </c>
      <c r="Y25" s="3">
        <v>49.869670968761788</v>
      </c>
      <c r="Z25" s="3">
        <v>0</v>
      </c>
      <c r="AA25" s="3">
        <v>57.184467817308416</v>
      </c>
      <c r="AB25" s="3">
        <v>57.543308372541659</v>
      </c>
      <c r="AC25" s="3">
        <v>41.779646180586255</v>
      </c>
      <c r="AD25" s="3">
        <v>0</v>
      </c>
      <c r="AE25" s="3">
        <v>0</v>
      </c>
      <c r="AF25" s="3">
        <v>52.016642093392178</v>
      </c>
      <c r="AG25" s="3">
        <v>51.542752459654793</v>
      </c>
      <c r="AH25" s="3">
        <v>56.38993534415652</v>
      </c>
      <c r="AI25" s="3">
        <v>48.835665499900045</v>
      </c>
      <c r="AJ25" s="3">
        <v>50.720346867569397</v>
      </c>
      <c r="AK25" s="3">
        <v>49.319256273157848</v>
      </c>
      <c r="AL25" s="3">
        <v>61.413987042989248</v>
      </c>
      <c r="AM25" s="3">
        <v>47.677776736471543</v>
      </c>
      <c r="AN25" s="3">
        <v>46.145309187518315</v>
      </c>
      <c r="AO25" s="3">
        <v>48.437696007283833</v>
      </c>
      <c r="AP25" s="3">
        <v>48.017962037011756</v>
      </c>
      <c r="AQ25" s="3">
        <v>61.40205533776129</v>
      </c>
      <c r="AR25" s="3">
        <v>56.552762921001225</v>
      </c>
      <c r="AS25" s="3">
        <v>56.353034405898619</v>
      </c>
      <c r="AT25" s="3">
        <v>55.288781682846889</v>
      </c>
      <c r="AU25" s="3">
        <v>41.798342915502808</v>
      </c>
      <c r="AV25" s="3">
        <v>46.963604171097565</v>
      </c>
      <c r="AW25" s="3">
        <v>53.314682983689671</v>
      </c>
      <c r="AX25" s="3">
        <v>51.975182771923706</v>
      </c>
      <c r="AY25" s="3">
        <v>53.43246060087224</v>
      </c>
      <c r="AZ25" s="3">
        <v>66.189407778681598</v>
      </c>
      <c r="BA25" s="3">
        <v>44.702295589655819</v>
      </c>
      <c r="BB25" s="3">
        <v>56.503238643890384</v>
      </c>
      <c r="BC25" s="3">
        <v>56.94234462877386</v>
      </c>
      <c r="BD25" s="3">
        <v>53.199179811058769</v>
      </c>
      <c r="BE25" s="3">
        <v>53.2681466114771</v>
      </c>
      <c r="BF25" s="3">
        <v>55.334478837358866</v>
      </c>
      <c r="BG25" s="3">
        <v>55.279603413961439</v>
      </c>
      <c r="BH25" s="3">
        <v>57.542918703970216</v>
      </c>
      <c r="BI25" s="3">
        <v>57.476276942479224</v>
      </c>
      <c r="BJ25" s="3">
        <v>0</v>
      </c>
      <c r="BK25" s="15">
        <v>41.395686777950601</v>
      </c>
    </row>
    <row r="26" spans="1:63" hidden="1" outlineLevel="1">
      <c r="A26">
        <v>82</v>
      </c>
      <c r="B26" t="s">
        <v>132</v>
      </c>
      <c r="C26" s="106"/>
      <c r="D26" s="107" t="s">
        <v>63</v>
      </c>
      <c r="E26" s="27" t="s">
        <v>88</v>
      </c>
      <c r="F26" s="3">
        <v>94.997762299582433</v>
      </c>
      <c r="G26" s="3">
        <v>76.441870383622245</v>
      </c>
      <c r="H26" s="3">
        <v>98.106228444104616</v>
      </c>
      <c r="I26" s="3">
        <v>54.747172041724326</v>
      </c>
      <c r="J26" s="3">
        <v>98.040427682059942</v>
      </c>
      <c r="K26" s="3">
        <v>72.71793486089669</v>
      </c>
      <c r="L26" s="3">
        <v>85.460518839187884</v>
      </c>
      <c r="M26" s="3">
        <v>94.592796637525751</v>
      </c>
      <c r="N26" s="3">
        <v>58.353802139870695</v>
      </c>
      <c r="O26" s="3">
        <v>55.376157168268278</v>
      </c>
      <c r="P26" s="3">
        <v>61.325202709407655</v>
      </c>
      <c r="Q26" s="3">
        <v>57.707527851410326</v>
      </c>
      <c r="R26" s="3">
        <v>58.190142126889384</v>
      </c>
      <c r="S26" s="3">
        <v>67.139545109167656</v>
      </c>
      <c r="T26" s="3">
        <v>39.422353147354151</v>
      </c>
      <c r="U26" s="3">
        <v>65.316859501523979</v>
      </c>
      <c r="V26" s="3">
        <v>54.308571805838135</v>
      </c>
      <c r="W26" s="3">
        <v>0</v>
      </c>
      <c r="X26" s="3">
        <v>57.080408831904236</v>
      </c>
      <c r="Y26" s="3">
        <v>85.756936508836162</v>
      </c>
      <c r="Z26" s="3">
        <v>0</v>
      </c>
      <c r="AA26" s="3">
        <v>98.100092664611154</v>
      </c>
      <c r="AB26" s="3">
        <v>98.105456468370704</v>
      </c>
      <c r="AC26" s="3">
        <v>65.726123820191702</v>
      </c>
      <c r="AD26" s="3">
        <v>0</v>
      </c>
      <c r="AE26" s="3">
        <v>0</v>
      </c>
      <c r="AF26" s="3">
        <v>88.556343948118169</v>
      </c>
      <c r="AG26" s="3">
        <v>85.819137515390267</v>
      </c>
      <c r="AH26" s="3">
        <v>96.424889377581877</v>
      </c>
      <c r="AI26" s="3">
        <v>82.750644638063164</v>
      </c>
      <c r="AJ26" s="3">
        <v>69.298306466843769</v>
      </c>
      <c r="AK26" s="3">
        <v>86.143824337399366</v>
      </c>
      <c r="AL26" s="3">
        <v>63.51729058517089</v>
      </c>
      <c r="AM26" s="3">
        <v>49.064787011268265</v>
      </c>
      <c r="AN26" s="3">
        <v>48.093329132132205</v>
      </c>
      <c r="AO26" s="3">
        <v>58.363802139871737</v>
      </c>
      <c r="AP26" s="3">
        <v>58.191042009164583</v>
      </c>
      <c r="AQ26" s="3">
        <v>63.109923427519789</v>
      </c>
      <c r="AR26" s="3">
        <v>86.061149613548181</v>
      </c>
      <c r="AS26" s="3">
        <v>97.991029377683788</v>
      </c>
      <c r="AT26" s="3">
        <v>89.877788832693312</v>
      </c>
      <c r="AU26" s="3">
        <v>65.775584613207627</v>
      </c>
      <c r="AV26" s="3">
        <v>53.74095252153694</v>
      </c>
      <c r="AW26" s="3">
        <v>54.062139492284018</v>
      </c>
      <c r="AX26" s="3">
        <v>53.80749296821557</v>
      </c>
      <c r="AY26" s="3">
        <v>55.716413442381914</v>
      </c>
      <c r="AZ26" s="3">
        <v>112.99081811190378</v>
      </c>
      <c r="BA26" s="3">
        <v>38.778735946175608</v>
      </c>
      <c r="BB26" s="3">
        <v>97.901601302679538</v>
      </c>
      <c r="BC26" s="3">
        <v>97.900586068521008</v>
      </c>
      <c r="BD26" s="3">
        <v>55.586290342723231</v>
      </c>
      <c r="BE26" s="3">
        <v>55.698985399516275</v>
      </c>
      <c r="BF26" s="3">
        <v>62.928193492849694</v>
      </c>
      <c r="BG26" s="3">
        <v>59.437441189344284</v>
      </c>
      <c r="BH26" s="3">
        <v>97.204264287000257</v>
      </c>
      <c r="BI26" s="3">
        <v>93.029714341260828</v>
      </c>
      <c r="BJ26" s="3">
        <v>0</v>
      </c>
      <c r="BK26" s="15">
        <v>28.262213526742261</v>
      </c>
    </row>
    <row r="27" spans="1:63" hidden="1" outlineLevel="1">
      <c r="A27">
        <v>82</v>
      </c>
      <c r="B27" t="s">
        <v>133</v>
      </c>
      <c r="C27" s="106"/>
      <c r="D27" s="107" t="s">
        <v>63</v>
      </c>
      <c r="E27" s="27" t="s">
        <v>89</v>
      </c>
      <c r="F27" s="3">
        <v>69.55958860572558</v>
      </c>
      <c r="G27" s="3">
        <v>73.334111252143487</v>
      </c>
      <c r="H27" s="3">
        <v>69.75610119744367</v>
      </c>
      <c r="I27" s="3">
        <v>71.851643437730516</v>
      </c>
      <c r="J27" s="3">
        <v>67.742675114878125</v>
      </c>
      <c r="K27" s="3">
        <v>74.86852733214954</v>
      </c>
      <c r="L27" s="3">
        <v>152.35003077469887</v>
      </c>
      <c r="M27" s="3">
        <v>72.492827631783896</v>
      </c>
      <c r="N27" s="3">
        <v>70.626815009557049</v>
      </c>
      <c r="O27" s="3">
        <v>69.598862922867355</v>
      </c>
      <c r="P27" s="3">
        <v>73.184545256877996</v>
      </c>
      <c r="Q27" s="3">
        <v>70.073181811442666</v>
      </c>
      <c r="R27" s="3">
        <v>70.758017403099558</v>
      </c>
      <c r="S27" s="3">
        <v>77.984840278754248</v>
      </c>
      <c r="T27" s="3">
        <v>63.201633619744918</v>
      </c>
      <c r="U27" s="3">
        <v>78.149644244680985</v>
      </c>
      <c r="V27" s="3">
        <v>71.081132911078527</v>
      </c>
      <c r="W27" s="3">
        <v>80.846848114396934</v>
      </c>
      <c r="X27" s="3">
        <v>70.644401346460796</v>
      </c>
      <c r="Y27" s="3">
        <v>71.21885245890374</v>
      </c>
      <c r="Z27" s="3">
        <v>73.676152364378481</v>
      </c>
      <c r="AA27" s="3">
        <v>74.44511753167896</v>
      </c>
      <c r="AB27" s="3">
        <v>73.804902473906878</v>
      </c>
      <c r="AC27" s="3">
        <v>63.577631586612483</v>
      </c>
      <c r="AD27" s="3">
        <v>87.502808169465737</v>
      </c>
      <c r="AE27" s="3">
        <v>1222.3901098901097</v>
      </c>
      <c r="AF27" s="3">
        <v>74.884600562509959</v>
      </c>
      <c r="AG27" s="3">
        <v>73.452940821791657</v>
      </c>
      <c r="AH27" s="3">
        <v>75.901220979115067</v>
      </c>
      <c r="AI27" s="3">
        <v>73.237639007433614</v>
      </c>
      <c r="AJ27" s="3">
        <v>72.934701806726991</v>
      </c>
      <c r="AK27" s="3">
        <v>76.039172244098324</v>
      </c>
      <c r="AL27" s="3">
        <v>75.524937589186209</v>
      </c>
      <c r="AM27" s="3">
        <v>71.857643402090218</v>
      </c>
      <c r="AN27" s="3">
        <v>71.087132900078529</v>
      </c>
      <c r="AO27" s="3">
        <v>72.463361314345121</v>
      </c>
      <c r="AP27" s="3">
        <v>69.999853909293407</v>
      </c>
      <c r="AQ27" s="3">
        <v>75.97513983264021</v>
      </c>
      <c r="AR27" s="3">
        <v>70.003792759712709</v>
      </c>
      <c r="AS27" s="3">
        <v>70.058325846781543</v>
      </c>
      <c r="AT27" s="3">
        <v>82.847773728035321</v>
      </c>
      <c r="AU27" s="3">
        <v>63.517490288085298</v>
      </c>
      <c r="AV27" s="3">
        <v>70.384372317073215</v>
      </c>
      <c r="AW27" s="3">
        <v>72.313274189057708</v>
      </c>
      <c r="AX27" s="3">
        <v>70.665322727132107</v>
      </c>
      <c r="AY27" s="3">
        <v>73.797342727395957</v>
      </c>
      <c r="AZ27" s="3">
        <v>72.544654103963893</v>
      </c>
      <c r="BA27" s="3">
        <v>64.71532424852154</v>
      </c>
      <c r="BB27" s="3">
        <v>64.566643497193454</v>
      </c>
      <c r="BC27" s="3">
        <v>68.470495002217746</v>
      </c>
      <c r="BD27" s="3">
        <v>71.832527306014185</v>
      </c>
      <c r="BE27" s="3">
        <v>72.011192692341154</v>
      </c>
      <c r="BF27" s="3">
        <v>73.190702306162365</v>
      </c>
      <c r="BG27" s="3">
        <v>72.923532076190952</v>
      </c>
      <c r="BH27" s="3">
        <v>73.864076932891507</v>
      </c>
      <c r="BI27" s="3">
        <v>72.408753194712816</v>
      </c>
      <c r="BJ27" s="3">
        <v>93.373853652744231</v>
      </c>
      <c r="BK27" s="15">
        <v>59.636541385221072</v>
      </c>
    </row>
    <row r="28" spans="1:63" hidden="1" outlineLevel="1">
      <c r="A28">
        <v>82</v>
      </c>
      <c r="B28" t="s">
        <v>134</v>
      </c>
      <c r="C28" s="106"/>
      <c r="D28" s="107" t="s">
        <v>63</v>
      </c>
      <c r="E28" s="27" t="s">
        <v>90</v>
      </c>
      <c r="F28" s="3">
        <v>74.738240798826041</v>
      </c>
      <c r="G28" s="3">
        <v>77.789881624055809</v>
      </c>
      <c r="H28" s="3">
        <v>76.923075638373206</v>
      </c>
      <c r="I28" s="3">
        <v>69.929209610132503</v>
      </c>
      <c r="J28" s="3">
        <v>75.728867909259677</v>
      </c>
      <c r="K28" s="3">
        <v>76.077279668862886</v>
      </c>
      <c r="L28" s="3">
        <v>71.513524136769945</v>
      </c>
      <c r="M28" s="3">
        <v>84.682523683681453</v>
      </c>
      <c r="N28" s="3">
        <v>70.577177592963977</v>
      </c>
      <c r="O28" s="3">
        <v>70.141483572450369</v>
      </c>
      <c r="P28" s="3">
        <v>76.222272041319115</v>
      </c>
      <c r="Q28" s="3">
        <v>71.423949357432534</v>
      </c>
      <c r="R28" s="3">
        <v>71.859900546776132</v>
      </c>
      <c r="S28" s="3">
        <v>82.110891087191249</v>
      </c>
      <c r="T28" s="3">
        <v>67.94895568134487</v>
      </c>
      <c r="U28" s="3">
        <v>80.094655079337215</v>
      </c>
      <c r="V28" s="3">
        <v>68.897772839931875</v>
      </c>
      <c r="W28" s="3">
        <v>0</v>
      </c>
      <c r="X28" s="3">
        <v>68.721947123202924</v>
      </c>
      <c r="Y28" s="3">
        <v>71.509930584556528</v>
      </c>
      <c r="Z28" s="3">
        <v>0</v>
      </c>
      <c r="AA28" s="3">
        <v>79.673962196704878</v>
      </c>
      <c r="AB28" s="3">
        <v>80.289700457089324</v>
      </c>
      <c r="AC28" s="3">
        <v>63.19701930454341</v>
      </c>
      <c r="AD28" s="3">
        <v>0</v>
      </c>
      <c r="AE28" s="3">
        <v>0</v>
      </c>
      <c r="AF28" s="3">
        <v>74.005648469664379</v>
      </c>
      <c r="AG28" s="3">
        <v>66.631716269908267</v>
      </c>
      <c r="AH28" s="3">
        <v>80.399263171142366</v>
      </c>
      <c r="AI28" s="3">
        <v>52.43858491195499</v>
      </c>
      <c r="AJ28" s="3">
        <v>66.755850081202794</v>
      </c>
      <c r="AK28" s="3">
        <v>59.011590877946297</v>
      </c>
      <c r="AL28" s="3">
        <v>82.349407793420369</v>
      </c>
      <c r="AM28" s="3">
        <v>69.540309525188363</v>
      </c>
      <c r="AN28" s="3">
        <v>67.336887361902413</v>
      </c>
      <c r="AO28" s="3">
        <v>70.587177592964949</v>
      </c>
      <c r="AP28" s="3">
        <v>70.577935197957885</v>
      </c>
      <c r="AQ28" s="3">
        <v>81.875287216878661</v>
      </c>
      <c r="AR28" s="3">
        <v>71.210932620859325</v>
      </c>
      <c r="AS28" s="3">
        <v>75.391131383730652</v>
      </c>
      <c r="AT28" s="3">
        <v>85.236225217078214</v>
      </c>
      <c r="AU28" s="3">
        <v>63.321968341328549</v>
      </c>
      <c r="AV28" s="3">
        <v>70.280874289288334</v>
      </c>
      <c r="AW28" s="3">
        <v>62.867763904509424</v>
      </c>
      <c r="AX28" s="3">
        <v>57.009966398046892</v>
      </c>
      <c r="AY28" s="3">
        <v>74.833852501865451</v>
      </c>
      <c r="AZ28" s="3">
        <v>90.035951977609358</v>
      </c>
      <c r="BA28" s="3">
        <v>68.285471472192526</v>
      </c>
      <c r="BB28" s="3">
        <v>76.049271999675838</v>
      </c>
      <c r="BC28" s="3">
        <v>76.11859310286485</v>
      </c>
      <c r="BD28" s="3">
        <v>68.528510198368835</v>
      </c>
      <c r="BE28" s="3">
        <v>68.767378414034297</v>
      </c>
      <c r="BF28" s="3">
        <v>75.514692890700829</v>
      </c>
      <c r="BG28" s="3">
        <v>73.403447260547196</v>
      </c>
      <c r="BH28" s="3">
        <v>79.700372020483954</v>
      </c>
      <c r="BI28" s="3">
        <v>82.090115293660688</v>
      </c>
      <c r="BJ28" s="3">
        <v>0</v>
      </c>
      <c r="BK28" s="15">
        <v>50.217464711166834</v>
      </c>
    </row>
    <row r="29" spans="1:63" hidden="1" outlineLevel="1">
      <c r="A29">
        <v>82</v>
      </c>
      <c r="B29" t="s">
        <v>135</v>
      </c>
      <c r="C29" s="108"/>
      <c r="D29" s="109" t="s">
        <v>63</v>
      </c>
      <c r="E29" s="28" t="s">
        <v>91</v>
      </c>
      <c r="F29" s="2">
        <v>63.593164646495282</v>
      </c>
      <c r="G29" s="2">
        <v>69.347539900320996</v>
      </c>
      <c r="H29" s="2">
        <v>63.728328550894595</v>
      </c>
      <c r="I29" s="2">
        <v>69.573878353245973</v>
      </c>
      <c r="J29" s="2">
        <v>62.59550839322786</v>
      </c>
      <c r="K29" s="2">
        <v>70.165151425156097</v>
      </c>
      <c r="L29" s="2">
        <v>62.933069268491444</v>
      </c>
      <c r="M29" s="2">
        <v>67.907889640315958</v>
      </c>
      <c r="N29" s="2">
        <v>69.893557555317855</v>
      </c>
      <c r="O29" s="2">
        <v>68.846120993155935</v>
      </c>
      <c r="P29" s="2">
        <v>71.466644372580731</v>
      </c>
      <c r="Q29" s="2">
        <v>101.51165980363608</v>
      </c>
      <c r="R29" s="2">
        <v>69.295457155550324</v>
      </c>
      <c r="S29" s="2">
        <v>73.667730722637373</v>
      </c>
      <c r="T29" s="2">
        <v>67.512427860336217</v>
      </c>
      <c r="U29" s="2">
        <v>69.937992738738473</v>
      </c>
      <c r="V29" s="2">
        <v>67.473858066255502</v>
      </c>
      <c r="W29" s="2">
        <v>76.293631201474938</v>
      </c>
      <c r="X29" s="2">
        <v>69.214357605922231</v>
      </c>
      <c r="Y29" s="2">
        <v>62.348059496333107</v>
      </c>
      <c r="Z29" s="2">
        <v>87.032425260155932</v>
      </c>
      <c r="AA29" s="2">
        <v>66.004056469116364</v>
      </c>
      <c r="AB29" s="2">
        <v>65.984782321207121</v>
      </c>
      <c r="AC29" s="2">
        <v>62.487225710804637</v>
      </c>
      <c r="AD29" s="2">
        <v>82.127941883261784</v>
      </c>
      <c r="AE29" s="2">
        <v>0</v>
      </c>
      <c r="AF29" s="2">
        <v>68.884264389184551</v>
      </c>
      <c r="AG29" s="2">
        <v>67.38616997714449</v>
      </c>
      <c r="AH29" s="2">
        <v>70.398435999236611</v>
      </c>
      <c r="AI29" s="2">
        <v>67.20535741838745</v>
      </c>
      <c r="AJ29" s="2">
        <v>68.08958311672356</v>
      </c>
      <c r="AK29" s="2">
        <v>67.746923137658982</v>
      </c>
      <c r="AL29" s="2">
        <v>69.247539470748279</v>
      </c>
      <c r="AM29" s="2">
        <v>69.579878299387218</v>
      </c>
      <c r="AN29" s="2">
        <v>67.479858088408747</v>
      </c>
      <c r="AO29" s="2">
        <v>82.103117173477344</v>
      </c>
      <c r="AP29" s="2">
        <v>69.535262461328927</v>
      </c>
      <c r="AQ29" s="2">
        <v>69.78126929902804</v>
      </c>
      <c r="AR29" s="2">
        <v>63.145587621006293</v>
      </c>
      <c r="AS29" s="2">
        <v>62.582803627392273</v>
      </c>
      <c r="AT29" s="2">
        <v>64.120862144309598</v>
      </c>
      <c r="AU29" s="2">
        <v>61.860549047629966</v>
      </c>
      <c r="AV29" s="2">
        <v>70.407194016335396</v>
      </c>
      <c r="AW29" s="2">
        <v>67.741548954773691</v>
      </c>
      <c r="AX29" s="2">
        <v>55.798900189328528</v>
      </c>
      <c r="AY29" s="2">
        <v>70.316194082007968</v>
      </c>
      <c r="AZ29" s="2">
        <v>78.576266320518201</v>
      </c>
      <c r="BA29" s="2">
        <v>67.230944305700504</v>
      </c>
      <c r="BB29" s="2">
        <v>63.074249076523571</v>
      </c>
      <c r="BC29" s="2">
        <v>62.716772912725162</v>
      </c>
      <c r="BD29" s="2">
        <v>68.47071937383933</v>
      </c>
      <c r="BE29" s="2">
        <v>68.469835768624918</v>
      </c>
      <c r="BF29" s="2">
        <v>69.402083709346769</v>
      </c>
      <c r="BG29" s="2">
        <v>69.403306547939408</v>
      </c>
      <c r="BH29" s="2">
        <v>66.472045874738654</v>
      </c>
      <c r="BI29" s="2">
        <v>65.996219423735823</v>
      </c>
      <c r="BJ29" s="2">
        <v>73.727043920556639</v>
      </c>
      <c r="BK29" s="16">
        <v>58.129637153147272</v>
      </c>
    </row>
    <row r="30" spans="1:63" hidden="1" outlineLevel="1">
      <c r="A30" t="s">
        <v>151</v>
      </c>
      <c r="B30" t="s">
        <v>155</v>
      </c>
      <c r="C30" s="110" t="s">
        <v>74</v>
      </c>
      <c r="D30" s="111" t="s">
        <v>63</v>
      </c>
      <c r="E30" s="25" t="s">
        <v>108</v>
      </c>
      <c r="F30" s="5">
        <v>40.528233333333333</v>
      </c>
      <c r="G30" s="5">
        <v>38.183536666666669</v>
      </c>
      <c r="H30" s="5">
        <v>38.036253333333342</v>
      </c>
      <c r="I30" s="5">
        <v>34.829383333333332</v>
      </c>
      <c r="J30" s="5">
        <v>37.99926</v>
      </c>
      <c r="K30" s="5">
        <v>38.340543333333329</v>
      </c>
      <c r="L30" s="5">
        <v>82.156989999999993</v>
      </c>
      <c r="M30" s="5">
        <v>35.944626666666665</v>
      </c>
      <c r="N30" s="5">
        <v>36.389476666666667</v>
      </c>
      <c r="O30" s="5">
        <v>34.990870000000001</v>
      </c>
      <c r="P30" s="5">
        <v>37.501470000000005</v>
      </c>
      <c r="Q30" s="5">
        <v>36.569466666666671</v>
      </c>
      <c r="R30" s="5">
        <v>37.493813333333328</v>
      </c>
      <c r="S30" s="5">
        <v>41.546133333333337</v>
      </c>
      <c r="T30" s="5">
        <v>42.53474666666667</v>
      </c>
      <c r="U30" s="5">
        <v>39.602046666666666</v>
      </c>
      <c r="V30" s="5">
        <v>31.506270000000001</v>
      </c>
      <c r="W30" s="5">
        <v>0</v>
      </c>
      <c r="X30" s="5">
        <v>37.69867</v>
      </c>
      <c r="Y30" s="5">
        <v>44.579176666666662</v>
      </c>
      <c r="Z30" s="5">
        <v>0</v>
      </c>
      <c r="AA30" s="5">
        <v>38.339730000000003</v>
      </c>
      <c r="AB30" s="5">
        <v>38.335799999999999</v>
      </c>
      <c r="AC30" s="5">
        <v>34.303593333333339</v>
      </c>
      <c r="AD30" s="5">
        <v>0</v>
      </c>
      <c r="AE30" s="5">
        <v>0</v>
      </c>
      <c r="AF30" s="5">
        <v>38.980589999999999</v>
      </c>
      <c r="AG30" s="5">
        <v>39.617650000000005</v>
      </c>
      <c r="AH30" s="5">
        <v>39.677743333333332</v>
      </c>
      <c r="AI30" s="5">
        <v>38.706796666666669</v>
      </c>
      <c r="AJ30" s="5">
        <v>39.617040000000003</v>
      </c>
      <c r="AK30" s="5">
        <v>38.960543333333334</v>
      </c>
      <c r="AL30" s="5">
        <v>41.115093333333334</v>
      </c>
      <c r="AM30" s="5">
        <v>34.839383333333338</v>
      </c>
      <c r="AN30" s="5">
        <v>31.516273333333334</v>
      </c>
      <c r="AO30" s="5">
        <v>36.399476666666665</v>
      </c>
      <c r="AP30" s="5">
        <v>36.336689999999997</v>
      </c>
      <c r="AQ30" s="5">
        <v>41.118393333333337</v>
      </c>
      <c r="AR30" s="5">
        <v>38.264020000000002</v>
      </c>
      <c r="AS30" s="5">
        <v>40.535690000000002</v>
      </c>
      <c r="AT30" s="5">
        <v>42.784823333333328</v>
      </c>
      <c r="AU30" s="5">
        <v>34.197070000000004</v>
      </c>
      <c r="AV30" s="5">
        <v>36.69312</v>
      </c>
      <c r="AW30" s="5">
        <v>36.141176666666667</v>
      </c>
      <c r="AX30" s="5">
        <v>35.395949999999999</v>
      </c>
      <c r="AY30" s="5">
        <v>36.378549999999997</v>
      </c>
      <c r="AZ30" s="5">
        <v>36.970649999999999</v>
      </c>
      <c r="BA30" s="5">
        <v>42.580379999999998</v>
      </c>
      <c r="BB30" s="5">
        <v>37.947020000000002</v>
      </c>
      <c r="BC30" s="5">
        <v>38.076633333333334</v>
      </c>
      <c r="BD30" s="5">
        <v>35.948826666666669</v>
      </c>
      <c r="BE30" s="5">
        <v>36.086523333333332</v>
      </c>
      <c r="BF30" s="5">
        <v>36.480560000000004</v>
      </c>
      <c r="BG30" s="5">
        <v>36.486516666666667</v>
      </c>
      <c r="BH30" s="5">
        <v>38.337269999999997</v>
      </c>
      <c r="BI30" s="5">
        <v>36.073070000000001</v>
      </c>
      <c r="BJ30" s="5">
        <v>0</v>
      </c>
      <c r="BK30" s="5">
        <v>45.122476666666671</v>
      </c>
    </row>
    <row r="31" spans="1:63" hidden="1" outlineLevel="1">
      <c r="A31" t="s">
        <v>151</v>
      </c>
      <c r="B31" t="s">
        <v>156</v>
      </c>
      <c r="C31" s="112"/>
      <c r="D31" s="113" t="s">
        <v>63</v>
      </c>
      <c r="E31" s="26" t="s">
        <v>84</v>
      </c>
      <c r="F31" s="7">
        <v>55.562188641939457</v>
      </c>
      <c r="G31" s="7">
        <v>52.834245817072031</v>
      </c>
      <c r="H31" s="7">
        <v>53.291384310284059</v>
      </c>
      <c r="I31" s="7">
        <v>52.013481491241826</v>
      </c>
      <c r="J31" s="7">
        <v>53.924648250627946</v>
      </c>
      <c r="K31" s="7">
        <v>53.523249259463704</v>
      </c>
      <c r="L31" s="7">
        <v>108.59226536816844</v>
      </c>
      <c r="M31" s="7">
        <v>51.592918509204651</v>
      </c>
      <c r="N31" s="7">
        <v>51.270311738341128</v>
      </c>
      <c r="O31" s="7">
        <v>50.128010260122409</v>
      </c>
      <c r="P31" s="7">
        <v>51.238908385764979</v>
      </c>
      <c r="Q31" s="7">
        <v>50.933503454088566</v>
      </c>
      <c r="R31" s="7">
        <v>50.449412845085277</v>
      </c>
      <c r="S31" s="7">
        <v>52.862838046911442</v>
      </c>
      <c r="T31" s="7">
        <v>52.611142024668332</v>
      </c>
      <c r="U31" s="7">
        <v>50.825094749813353</v>
      </c>
      <c r="V31" s="7">
        <v>51.37183449157515</v>
      </c>
      <c r="W31" s="7">
        <v>68.134935299376806</v>
      </c>
      <c r="X31" s="7">
        <v>51.218313041001402</v>
      </c>
      <c r="Y31" s="7">
        <v>56.204878612550829</v>
      </c>
      <c r="Z31" s="7">
        <v>73.505623794105588</v>
      </c>
      <c r="AA31" s="7">
        <v>54.392090005361332</v>
      </c>
      <c r="AB31" s="7">
        <v>54.013191496314185</v>
      </c>
      <c r="AC31" s="7">
        <v>51.536828454455126</v>
      </c>
      <c r="AD31" s="7">
        <v>62.984411573032865</v>
      </c>
      <c r="AE31" s="7">
        <v>0</v>
      </c>
      <c r="AF31" s="7">
        <v>55.334816506157985</v>
      </c>
      <c r="AG31" s="7">
        <v>55.425453016000965</v>
      </c>
      <c r="AH31" s="7">
        <v>55.609431373441709</v>
      </c>
      <c r="AI31" s="7">
        <v>55.132716374216606</v>
      </c>
      <c r="AJ31" s="7">
        <v>54.55877802376633</v>
      </c>
      <c r="AK31" s="7">
        <v>58.942079571896976</v>
      </c>
      <c r="AL31" s="7">
        <v>52.746130364827479</v>
      </c>
      <c r="AM31" s="7">
        <v>52.020148150925699</v>
      </c>
      <c r="AN31" s="7">
        <v>51.3785011792449</v>
      </c>
      <c r="AO31" s="7">
        <v>52.080096227101897</v>
      </c>
      <c r="AP31" s="7">
        <v>50.994544903510523</v>
      </c>
      <c r="AQ31" s="7">
        <v>53.126577092977044</v>
      </c>
      <c r="AR31" s="7">
        <v>53.411340937494742</v>
      </c>
      <c r="AS31" s="7">
        <v>55.380980356962255</v>
      </c>
      <c r="AT31" s="7">
        <v>62.925010392758217</v>
      </c>
      <c r="AU31" s="7">
        <v>51.536238751240944</v>
      </c>
      <c r="AV31" s="7">
        <v>51.387976443080184</v>
      </c>
      <c r="AW31" s="7">
        <v>48.560997983261437</v>
      </c>
      <c r="AX31" s="7">
        <v>47.210249927984002</v>
      </c>
      <c r="AY31" s="7">
        <v>49.903553488825402</v>
      </c>
      <c r="AZ31" s="7">
        <v>52.648227979849231</v>
      </c>
      <c r="BA31" s="7">
        <v>52.58473866252816</v>
      </c>
      <c r="BB31" s="7">
        <v>53.15428874240154</v>
      </c>
      <c r="BC31" s="7">
        <v>53.433359434274678</v>
      </c>
      <c r="BD31" s="7">
        <v>48.84350101423388</v>
      </c>
      <c r="BE31" s="7">
        <v>48.851890838481175</v>
      </c>
      <c r="BF31" s="7">
        <v>49.834720325136495</v>
      </c>
      <c r="BG31" s="7">
        <v>49.687193724054083</v>
      </c>
      <c r="BH31" s="7">
        <v>54.109602554748108</v>
      </c>
      <c r="BI31" s="7">
        <v>51.707978507318138</v>
      </c>
      <c r="BJ31" s="7">
        <v>77.211574963061693</v>
      </c>
      <c r="BK31" s="7">
        <v>61.113000987308645</v>
      </c>
    </row>
    <row r="32" spans="1:63" hidden="1" outlineLevel="1">
      <c r="A32" t="s">
        <v>151</v>
      </c>
      <c r="B32" t="s">
        <v>157</v>
      </c>
      <c r="C32" s="112"/>
      <c r="D32" s="113" t="s">
        <v>63</v>
      </c>
      <c r="E32" s="26" t="s">
        <v>85</v>
      </c>
      <c r="F32" s="7">
        <v>71.141881984962481</v>
      </c>
      <c r="G32" s="7">
        <v>65.425559851712862</v>
      </c>
      <c r="H32" s="7">
        <v>67.337171553774681</v>
      </c>
      <c r="I32" s="7">
        <v>63.341486608452321</v>
      </c>
      <c r="J32" s="7">
        <v>71.654421587995174</v>
      </c>
      <c r="K32" s="7">
        <v>65.61406716270649</v>
      </c>
      <c r="L32" s="7">
        <v>122.64911739851841</v>
      </c>
      <c r="M32" s="7">
        <v>64.791366386292495</v>
      </c>
      <c r="N32" s="7">
        <v>63.658529034774652</v>
      </c>
      <c r="O32" s="7">
        <v>61.974855250746479</v>
      </c>
      <c r="P32" s="7">
        <v>63.15708097679439</v>
      </c>
      <c r="Q32" s="7">
        <v>62.916900020592188</v>
      </c>
      <c r="R32" s="7">
        <v>62.206143746551895</v>
      </c>
      <c r="S32" s="7">
        <v>66.482781434032177</v>
      </c>
      <c r="T32" s="7">
        <v>61.697981405857071</v>
      </c>
      <c r="U32" s="7">
        <v>63.694234066073307</v>
      </c>
      <c r="V32" s="7">
        <v>62.553708562807593</v>
      </c>
      <c r="W32" s="7">
        <v>78.262758093531971</v>
      </c>
      <c r="X32" s="7">
        <v>62.145330094792484</v>
      </c>
      <c r="Y32" s="7">
        <v>71.809644504584142</v>
      </c>
      <c r="Z32" s="7">
        <v>91.536828745607281</v>
      </c>
      <c r="AA32" s="7">
        <v>67.248605611907564</v>
      </c>
      <c r="AB32" s="7">
        <v>67.127327783234264</v>
      </c>
      <c r="AC32" s="7">
        <v>60.946903125099446</v>
      </c>
      <c r="AD32" s="7">
        <v>73.167596302087929</v>
      </c>
      <c r="AE32" s="7">
        <v>0</v>
      </c>
      <c r="AF32" s="7">
        <v>66.485958724684025</v>
      </c>
      <c r="AG32" s="7">
        <v>66.887109581576425</v>
      </c>
      <c r="AH32" s="7">
        <v>66.767759122636548</v>
      </c>
      <c r="AI32" s="7">
        <v>66.714419944297134</v>
      </c>
      <c r="AJ32" s="7">
        <v>66.545155791260115</v>
      </c>
      <c r="AK32" s="7">
        <v>68.464887071167695</v>
      </c>
      <c r="AL32" s="7">
        <v>66.326028399573758</v>
      </c>
      <c r="AM32" s="7">
        <v>63.347486643489646</v>
      </c>
      <c r="AN32" s="7">
        <v>62.559708662653236</v>
      </c>
      <c r="AO32" s="7">
        <v>63.991833681349334</v>
      </c>
      <c r="AP32" s="7">
        <v>63.096005984088059</v>
      </c>
      <c r="AQ32" s="7">
        <v>66.366019065166782</v>
      </c>
      <c r="AR32" s="7">
        <v>66.847339752030933</v>
      </c>
      <c r="AS32" s="7">
        <v>71.560458609063573</v>
      </c>
      <c r="AT32" s="7">
        <v>72.835757038976467</v>
      </c>
      <c r="AU32" s="7">
        <v>61.154127139301288</v>
      </c>
      <c r="AV32" s="7">
        <v>63.297907570643495</v>
      </c>
      <c r="AW32" s="7">
        <v>60.294988744407817</v>
      </c>
      <c r="AX32" s="7">
        <v>58.356463151694761</v>
      </c>
      <c r="AY32" s="7">
        <v>61.513438421547733</v>
      </c>
      <c r="AZ32" s="7">
        <v>68.825017439715225</v>
      </c>
      <c r="BA32" s="7">
        <v>61.84143825365647</v>
      </c>
      <c r="BB32" s="7">
        <v>67.733548289863151</v>
      </c>
      <c r="BC32" s="7">
        <v>67.012135499405929</v>
      </c>
      <c r="BD32" s="7">
        <v>60.570313622475588</v>
      </c>
      <c r="BE32" s="7">
        <v>60.558865334471449</v>
      </c>
      <c r="BF32" s="7">
        <v>61.757233495085103</v>
      </c>
      <c r="BG32" s="7">
        <v>61.633988071662678</v>
      </c>
      <c r="BH32" s="7">
        <v>66.998018235316096</v>
      </c>
      <c r="BI32" s="7">
        <v>64.700670316551722</v>
      </c>
      <c r="BJ32" s="7">
        <v>87.383335662501153</v>
      </c>
      <c r="BK32" s="7">
        <v>76.745431935873455</v>
      </c>
    </row>
    <row r="33" spans="1:63" hidden="1" outlineLevel="1">
      <c r="A33" t="s">
        <v>151</v>
      </c>
      <c r="B33" t="s">
        <v>158</v>
      </c>
      <c r="C33" s="112"/>
      <c r="D33" s="113" t="s">
        <v>63</v>
      </c>
      <c r="E33" s="27" t="s">
        <v>86</v>
      </c>
      <c r="F33" s="7">
        <v>93.20726629830915</v>
      </c>
      <c r="G33" s="7">
        <v>89.476260770707157</v>
      </c>
      <c r="H33" s="7">
        <v>92.006634862020931</v>
      </c>
      <c r="I33" s="7">
        <v>85.325454319931396</v>
      </c>
      <c r="J33" s="7">
        <v>93.949695825404788</v>
      </c>
      <c r="K33" s="7">
        <v>90.19114396684445</v>
      </c>
      <c r="L33" s="7">
        <v>167.47739597677162</v>
      </c>
      <c r="M33" s="7">
        <v>88.822430360636318</v>
      </c>
      <c r="N33" s="7">
        <v>84.782364109655134</v>
      </c>
      <c r="O33" s="7">
        <v>82.415765338411063</v>
      </c>
      <c r="P33" s="7">
        <v>84.604035367614543</v>
      </c>
      <c r="Q33" s="7">
        <v>83.621568150043899</v>
      </c>
      <c r="R33" s="7">
        <v>83.075369593678076</v>
      </c>
      <c r="S33" s="7">
        <v>92.955902204619647</v>
      </c>
      <c r="T33" s="7">
        <v>69.03095317240043</v>
      </c>
      <c r="U33" s="7">
        <v>89.728931517739738</v>
      </c>
      <c r="V33" s="7">
        <v>84.229846176926188</v>
      </c>
      <c r="W33" s="7">
        <v>125.58508554971338</v>
      </c>
      <c r="X33" s="7">
        <v>82.581377821863825</v>
      </c>
      <c r="Y33" s="7">
        <v>93.300413956733067</v>
      </c>
      <c r="Z33" s="7">
        <v>94.236769848118726</v>
      </c>
      <c r="AA33" s="7">
        <v>91.746559869446855</v>
      </c>
      <c r="AB33" s="7">
        <v>91.756301481117262</v>
      </c>
      <c r="AC33" s="7">
        <v>81.982632768393913</v>
      </c>
      <c r="AD33" s="7">
        <v>102.55073814759157</v>
      </c>
      <c r="AE33" s="7">
        <v>0</v>
      </c>
      <c r="AF33" s="7">
        <v>91.694893162677999</v>
      </c>
      <c r="AG33" s="7">
        <v>91.027366947957603</v>
      </c>
      <c r="AH33" s="7">
        <v>92.064238358074093</v>
      </c>
      <c r="AI33" s="7">
        <v>90.828241763875099</v>
      </c>
      <c r="AJ33" s="7">
        <v>90.943460505224209</v>
      </c>
      <c r="AK33" s="7">
        <v>93.104201160797189</v>
      </c>
      <c r="AL33" s="7">
        <v>90.687095647297994</v>
      </c>
      <c r="AM33" s="7">
        <v>85.331454291338204</v>
      </c>
      <c r="AN33" s="7">
        <v>84.235846140470855</v>
      </c>
      <c r="AO33" s="7">
        <v>86.398894846489597</v>
      </c>
      <c r="AP33" s="7">
        <v>84.269563753485485</v>
      </c>
      <c r="AQ33" s="7">
        <v>90.927596923444568</v>
      </c>
      <c r="AR33" s="7">
        <v>91.954144300226289</v>
      </c>
      <c r="AS33" s="7">
        <v>93.408787715363246</v>
      </c>
      <c r="AT33" s="7">
        <v>97.697820970411684</v>
      </c>
      <c r="AU33" s="7">
        <v>81.706552221445136</v>
      </c>
      <c r="AV33" s="7">
        <v>84.159762203184997</v>
      </c>
      <c r="AW33" s="7">
        <v>78.41402583361284</v>
      </c>
      <c r="AX33" s="7">
        <v>76.699158972990247</v>
      </c>
      <c r="AY33" s="7">
        <v>81.3533809176392</v>
      </c>
      <c r="AZ33" s="7">
        <v>92.852495847550287</v>
      </c>
      <c r="BA33" s="7">
        <v>71.941473489260488</v>
      </c>
      <c r="BB33" s="7">
        <v>92.13075580259256</v>
      </c>
      <c r="BC33" s="7">
        <v>91.873148989330502</v>
      </c>
      <c r="BD33" s="7">
        <v>79.444542299800489</v>
      </c>
      <c r="BE33" s="7">
        <v>79.454938552558261</v>
      </c>
      <c r="BF33" s="7">
        <v>81.812525026550063</v>
      </c>
      <c r="BG33" s="7">
        <v>81.819100420349272</v>
      </c>
      <c r="BH33" s="7">
        <v>91.811937824326165</v>
      </c>
      <c r="BI33" s="7">
        <v>88.8447382868696</v>
      </c>
      <c r="BJ33" s="7">
        <v>107.90639394586067</v>
      </c>
      <c r="BK33" s="7">
        <v>90.527888203020595</v>
      </c>
    </row>
    <row r="34" spans="1:63" hidden="1" outlineLevel="1">
      <c r="A34" t="s">
        <v>151</v>
      </c>
      <c r="B34" t="s">
        <v>159</v>
      </c>
      <c r="C34" s="112"/>
      <c r="D34" s="113" t="s">
        <v>63</v>
      </c>
      <c r="E34" s="27" t="s">
        <v>87</v>
      </c>
      <c r="F34" s="7">
        <v>55.787436505708804</v>
      </c>
      <c r="G34" s="7">
        <v>52.916013264103121</v>
      </c>
      <c r="H34" s="7">
        <v>56.029917337064433</v>
      </c>
      <c r="I34" s="7">
        <v>45.962285230939017</v>
      </c>
      <c r="J34" s="7">
        <v>55.446894074597175</v>
      </c>
      <c r="K34" s="7">
        <v>52.846603142482195</v>
      </c>
      <c r="L34" s="7">
        <v>50.39645028007525</v>
      </c>
      <c r="M34" s="7">
        <v>57.676816378866569</v>
      </c>
      <c r="N34" s="7">
        <v>46.317653417144378</v>
      </c>
      <c r="O34" s="7">
        <v>44.014736548622331</v>
      </c>
      <c r="P34" s="7">
        <v>48.017723714012639</v>
      </c>
      <c r="Q34" s="7">
        <v>44.097209554232712</v>
      </c>
      <c r="R34" s="7">
        <v>45.963952562492047</v>
      </c>
      <c r="S34" s="7">
        <v>59.302020201738507</v>
      </c>
      <c r="T34" s="7">
        <v>37.811831806413743</v>
      </c>
      <c r="U34" s="7">
        <v>53.496075856887252</v>
      </c>
      <c r="V34" s="7">
        <v>44.40972443264257</v>
      </c>
      <c r="W34" s="7">
        <v>0</v>
      </c>
      <c r="X34" s="7">
        <v>42.056507465552571</v>
      </c>
      <c r="Y34" s="7">
        <v>50.392259313706525</v>
      </c>
      <c r="Z34" s="7">
        <v>0</v>
      </c>
      <c r="AA34" s="7">
        <v>56.120222031311052</v>
      </c>
      <c r="AB34" s="7">
        <v>56.72097265456383</v>
      </c>
      <c r="AC34" s="7">
        <v>41.934476557862631</v>
      </c>
      <c r="AD34" s="7">
        <v>0</v>
      </c>
      <c r="AE34" s="7">
        <v>0</v>
      </c>
      <c r="AF34" s="7">
        <v>51.319821001078573</v>
      </c>
      <c r="AG34" s="7">
        <v>50.832751044701034</v>
      </c>
      <c r="AH34" s="7">
        <v>55.666016722361825</v>
      </c>
      <c r="AI34" s="7">
        <v>48.188172593094485</v>
      </c>
      <c r="AJ34" s="7">
        <v>49.894839882391388</v>
      </c>
      <c r="AK34" s="7">
        <v>48.630401311689603</v>
      </c>
      <c r="AL34" s="7">
        <v>58.16861753864643</v>
      </c>
      <c r="AM34" s="7">
        <v>45.972285230935846</v>
      </c>
      <c r="AN34" s="7">
        <v>44.419723669517062</v>
      </c>
      <c r="AO34" s="7">
        <v>46.327653417144766</v>
      </c>
      <c r="AP34" s="7">
        <v>45.787671246469465</v>
      </c>
      <c r="AQ34" s="7">
        <v>58.153586175134002</v>
      </c>
      <c r="AR34" s="7">
        <v>55.598148643536774</v>
      </c>
      <c r="AS34" s="7">
        <v>55.555711380383862</v>
      </c>
      <c r="AT34" s="7">
        <v>54.601743088202795</v>
      </c>
      <c r="AU34" s="7">
        <v>41.958817959336436</v>
      </c>
      <c r="AV34" s="7">
        <v>45.020368885663423</v>
      </c>
      <c r="AW34" s="7">
        <v>41.620081606297639</v>
      </c>
      <c r="AX34" s="7">
        <v>40.997351338460646</v>
      </c>
      <c r="AY34" s="7">
        <v>41.552639247007697</v>
      </c>
      <c r="AZ34" s="7">
        <v>63.130225150657019</v>
      </c>
      <c r="BA34" s="7">
        <v>38.456001088074537</v>
      </c>
      <c r="BB34" s="7">
        <v>55.43173635181514</v>
      </c>
      <c r="BC34" s="7">
        <v>55.931070265895094</v>
      </c>
      <c r="BD34" s="7">
        <v>43.896649689076206</v>
      </c>
      <c r="BE34" s="7">
        <v>43.921078396389078</v>
      </c>
      <c r="BF34" s="7">
        <v>46.632410482782639</v>
      </c>
      <c r="BG34" s="7">
        <v>46.613499828007143</v>
      </c>
      <c r="BH34" s="7">
        <v>56.776895286640261</v>
      </c>
      <c r="BI34" s="7">
        <v>56.349524923232302</v>
      </c>
      <c r="BJ34" s="7">
        <v>0</v>
      </c>
      <c r="BK34" s="7">
        <v>42.981778783657013</v>
      </c>
    </row>
    <row r="35" spans="1:63" hidden="1" outlineLevel="1">
      <c r="A35" t="s">
        <v>151</v>
      </c>
      <c r="B35" t="s">
        <v>160</v>
      </c>
      <c r="C35" s="112"/>
      <c r="D35" s="113" t="s">
        <v>63</v>
      </c>
      <c r="E35" s="27" t="s">
        <v>88</v>
      </c>
      <c r="F35" s="7">
        <v>91.331935864085494</v>
      </c>
      <c r="G35" s="7">
        <v>71.142898178244408</v>
      </c>
      <c r="H35" s="7">
        <v>93.89884350125044</v>
      </c>
      <c r="I35" s="7">
        <v>50.880137876358781</v>
      </c>
      <c r="J35" s="7">
        <v>93.875550447476357</v>
      </c>
      <c r="K35" s="7">
        <v>67.458052366859746</v>
      </c>
      <c r="L35" s="7">
        <v>83.883674147822489</v>
      </c>
      <c r="M35" s="7">
        <v>88.349752729361612</v>
      </c>
      <c r="N35" s="7">
        <v>53.149818473196866</v>
      </c>
      <c r="O35" s="7">
        <v>48.076525669198965</v>
      </c>
      <c r="P35" s="7">
        <v>51.998786896235423</v>
      </c>
      <c r="Q35" s="7">
        <v>49.564501380178854</v>
      </c>
      <c r="R35" s="7">
        <v>49.818387808708678</v>
      </c>
      <c r="S35" s="7">
        <v>59.708432612284355</v>
      </c>
      <c r="T35" s="7">
        <v>31.502541630775841</v>
      </c>
      <c r="U35" s="7">
        <v>57.578766527450149</v>
      </c>
      <c r="V35" s="7">
        <v>50.424084732511886</v>
      </c>
      <c r="W35" s="7">
        <v>0</v>
      </c>
      <c r="X35" s="7">
        <v>53.135721053477937</v>
      </c>
      <c r="Y35" s="7">
        <v>84.161379933312261</v>
      </c>
      <c r="Z35" s="7">
        <v>0</v>
      </c>
      <c r="AA35" s="7">
        <v>93.892634510158175</v>
      </c>
      <c r="AB35" s="7">
        <v>93.90924293497595</v>
      </c>
      <c r="AC35" s="7">
        <v>63.293684999569621</v>
      </c>
      <c r="AD35" s="7">
        <v>0</v>
      </c>
      <c r="AE35" s="7">
        <v>0</v>
      </c>
      <c r="AF35" s="7">
        <v>84.718577659587211</v>
      </c>
      <c r="AG35" s="7">
        <v>81.576407817497852</v>
      </c>
      <c r="AH35" s="7">
        <v>93.549201941523279</v>
      </c>
      <c r="AI35" s="7">
        <v>76.119249037357534</v>
      </c>
      <c r="AJ35" s="7">
        <v>66.814691220588927</v>
      </c>
      <c r="AK35" s="7">
        <v>69.72101328462108</v>
      </c>
      <c r="AL35" s="7">
        <v>55.662346233146302</v>
      </c>
      <c r="AM35" s="7">
        <v>45.710945423402514</v>
      </c>
      <c r="AN35" s="7">
        <v>44.719738462889246</v>
      </c>
      <c r="AO35" s="7">
        <v>53.159818473197447</v>
      </c>
      <c r="AP35" s="7">
        <v>52.903820923076033</v>
      </c>
      <c r="AQ35" s="7">
        <v>55.061273885193195</v>
      </c>
      <c r="AR35" s="7">
        <v>81.269934444561059</v>
      </c>
      <c r="AS35" s="7">
        <v>93.826709812746131</v>
      </c>
      <c r="AT35" s="7">
        <v>85.11502094422282</v>
      </c>
      <c r="AU35" s="7">
        <v>63.415244913402034</v>
      </c>
      <c r="AV35" s="7">
        <v>49.776388929095411</v>
      </c>
      <c r="AW35" s="7">
        <v>41.499907680794109</v>
      </c>
      <c r="AX35" s="7">
        <v>41.514906092889483</v>
      </c>
      <c r="AY35" s="7">
        <v>44.149563614161217</v>
      </c>
      <c r="AZ35" s="7">
        <v>95.455912048688148</v>
      </c>
      <c r="BA35" s="7">
        <v>29.618965490494997</v>
      </c>
      <c r="BB35" s="7">
        <v>93.708469629833459</v>
      </c>
      <c r="BC35" s="7">
        <v>93.708378366836783</v>
      </c>
      <c r="BD35" s="7">
        <v>42.972410304887454</v>
      </c>
      <c r="BE35" s="7">
        <v>42.932058647272491</v>
      </c>
      <c r="BF35" s="7">
        <v>51.718548438249123</v>
      </c>
      <c r="BG35" s="7">
        <v>49.664247872263559</v>
      </c>
      <c r="BH35" s="7">
        <v>92.966075941773241</v>
      </c>
      <c r="BI35" s="7">
        <v>87.15862486546115</v>
      </c>
      <c r="BJ35" s="7">
        <v>0</v>
      </c>
      <c r="BK35" s="7">
        <v>32.4232433921485</v>
      </c>
    </row>
    <row r="36" spans="1:63" hidden="1" outlineLevel="1">
      <c r="A36" t="s">
        <v>151</v>
      </c>
      <c r="B36" t="s">
        <v>161</v>
      </c>
      <c r="C36" s="112"/>
      <c r="D36" s="113" t="s">
        <v>63</v>
      </c>
      <c r="E36" s="27" t="s">
        <v>89</v>
      </c>
      <c r="F36" s="7">
        <v>68.935500172252929</v>
      </c>
      <c r="G36" s="7">
        <v>71.076669944694174</v>
      </c>
      <c r="H36" s="7">
        <v>68.72040096765771</v>
      </c>
      <c r="I36" s="7">
        <v>69.775434734862472</v>
      </c>
      <c r="J36" s="7">
        <v>67.515684933108702</v>
      </c>
      <c r="K36" s="7">
        <v>72.63686458932024</v>
      </c>
      <c r="L36" s="7">
        <v>153.84283131196341</v>
      </c>
      <c r="M36" s="7">
        <v>70.570130228009177</v>
      </c>
      <c r="N36" s="7">
        <v>67.984723653852186</v>
      </c>
      <c r="O36" s="7">
        <v>65.895689111654022</v>
      </c>
      <c r="P36" s="7">
        <v>68.348190554912833</v>
      </c>
      <c r="Q36" s="7">
        <v>67.10438544602448</v>
      </c>
      <c r="R36" s="7">
        <v>66.638260346476315</v>
      </c>
      <c r="S36" s="7">
        <v>73.085001777507429</v>
      </c>
      <c r="T36" s="7">
        <v>56.908255626873519</v>
      </c>
      <c r="U36" s="7">
        <v>70.190205230168118</v>
      </c>
      <c r="V36" s="7">
        <v>68.918420544628063</v>
      </c>
      <c r="W36" s="7">
        <v>94.432458687688083</v>
      </c>
      <c r="X36" s="7">
        <v>68.277472205659691</v>
      </c>
      <c r="Y36" s="7">
        <v>71.16911053637385</v>
      </c>
      <c r="Z36" s="7">
        <v>72.216517085791452</v>
      </c>
      <c r="AA36" s="7">
        <v>73.184925095746308</v>
      </c>
      <c r="AB36" s="7">
        <v>72.733416358902517</v>
      </c>
      <c r="AC36" s="7">
        <v>65.087651275418793</v>
      </c>
      <c r="AD36" s="7">
        <v>85.150626134905067</v>
      </c>
      <c r="AE36" s="7">
        <v>982.8983489194178</v>
      </c>
      <c r="AF36" s="7">
        <v>74.021739086046651</v>
      </c>
      <c r="AG36" s="7">
        <v>72.646779949839157</v>
      </c>
      <c r="AH36" s="7">
        <v>74.874302939596262</v>
      </c>
      <c r="AI36" s="7">
        <v>72.534859045583616</v>
      </c>
      <c r="AJ36" s="7">
        <v>72.109120065073782</v>
      </c>
      <c r="AK36" s="7">
        <v>75.568818776040828</v>
      </c>
      <c r="AL36" s="7">
        <v>70.867874660882492</v>
      </c>
      <c r="AM36" s="7">
        <v>69.781434707552577</v>
      </c>
      <c r="AN36" s="7">
        <v>68.924420533339301</v>
      </c>
      <c r="AO36" s="7">
        <v>70.327663512537583</v>
      </c>
      <c r="AP36" s="7">
        <v>67.379442744800301</v>
      </c>
      <c r="AQ36" s="7">
        <v>71.196359525698128</v>
      </c>
      <c r="AR36" s="7">
        <v>69.017812863922003</v>
      </c>
      <c r="AS36" s="7">
        <v>69.734807507839975</v>
      </c>
      <c r="AT36" s="7">
        <v>81.972145817636303</v>
      </c>
      <c r="AU36" s="7">
        <v>65.070555995232795</v>
      </c>
      <c r="AV36" s="7">
        <v>68.193125302828321</v>
      </c>
      <c r="AW36" s="7">
        <v>59.331885035533048</v>
      </c>
      <c r="AX36" s="7">
        <v>57.803844024832813</v>
      </c>
      <c r="AY36" s="7">
        <v>63.469959443464596</v>
      </c>
      <c r="AZ36" s="7">
        <v>70.649509967101167</v>
      </c>
      <c r="BA36" s="7">
        <v>58.145634826395451</v>
      </c>
      <c r="BB36" s="7">
        <v>63.736006842756673</v>
      </c>
      <c r="BC36" s="7">
        <v>67.538727524149536</v>
      </c>
      <c r="BD36" s="7">
        <v>60.519222777452548</v>
      </c>
      <c r="BE36" s="7">
        <v>60.656091382286377</v>
      </c>
      <c r="BF36" s="7">
        <v>62.887084378025797</v>
      </c>
      <c r="BG36" s="7">
        <v>62.707143866031259</v>
      </c>
      <c r="BH36" s="7">
        <v>72.590696351381453</v>
      </c>
      <c r="BI36" s="7">
        <v>70.4465334576538</v>
      </c>
      <c r="BJ36" s="7">
        <v>92.955434132247788</v>
      </c>
      <c r="BK36" s="7">
        <v>60.271230654300702</v>
      </c>
    </row>
    <row r="37" spans="1:63" hidden="1" outlineLevel="1">
      <c r="A37" t="s">
        <v>151</v>
      </c>
      <c r="B37" t="s">
        <v>162</v>
      </c>
      <c r="C37" s="112"/>
      <c r="D37" s="113" t="s">
        <v>63</v>
      </c>
      <c r="E37" s="27" t="s">
        <v>90</v>
      </c>
      <c r="F37" s="7">
        <v>73.035131022650489</v>
      </c>
      <c r="G37" s="7">
        <v>73.140549603840512</v>
      </c>
      <c r="H37" s="7">
        <v>74.47749397852364</v>
      </c>
      <c r="I37" s="7">
        <v>65.693850512672213</v>
      </c>
      <c r="J37" s="7">
        <v>73.897178831822316</v>
      </c>
      <c r="K37" s="7">
        <v>71.442914052121282</v>
      </c>
      <c r="L37" s="7">
        <v>71.090741644749173</v>
      </c>
      <c r="M37" s="7">
        <v>81.842995320275051</v>
      </c>
      <c r="N37" s="7">
        <v>65.949247614452915</v>
      </c>
      <c r="O37" s="7">
        <v>64.643501894677769</v>
      </c>
      <c r="P37" s="7">
        <v>69.026850465550766</v>
      </c>
      <c r="Q37" s="7">
        <v>65.541847431984067</v>
      </c>
      <c r="R37" s="7">
        <v>65.80999991704347</v>
      </c>
      <c r="S37" s="7">
        <v>75.847604500374175</v>
      </c>
      <c r="T37" s="7">
        <v>59.263578969764502</v>
      </c>
      <c r="U37" s="7">
        <v>69.353380992845089</v>
      </c>
      <c r="V37" s="7">
        <v>64.397208512903035</v>
      </c>
      <c r="W37" s="7">
        <v>0</v>
      </c>
      <c r="X37" s="7">
        <v>64.949616059568612</v>
      </c>
      <c r="Y37" s="7">
        <v>71.087162903440245</v>
      </c>
      <c r="Z37" s="7">
        <v>0</v>
      </c>
      <c r="AA37" s="7">
        <v>76.996952273513998</v>
      </c>
      <c r="AB37" s="7">
        <v>78.097302832122978</v>
      </c>
      <c r="AC37" s="7">
        <v>61.264155634192889</v>
      </c>
      <c r="AD37" s="7">
        <v>0</v>
      </c>
      <c r="AE37" s="7">
        <v>0</v>
      </c>
      <c r="AF37" s="7">
        <v>71.82593472311116</v>
      </c>
      <c r="AG37" s="7">
        <v>64.295833559764091</v>
      </c>
      <c r="AH37" s="7">
        <v>77.881059549083545</v>
      </c>
      <c r="AI37" s="7">
        <v>50.67179943579125</v>
      </c>
      <c r="AJ37" s="7">
        <v>64.325134642198478</v>
      </c>
      <c r="AK37" s="7">
        <v>57.625845829311807</v>
      </c>
      <c r="AL37" s="7">
        <v>75.936905514304797</v>
      </c>
      <c r="AM37" s="7">
        <v>65.16821650012561</v>
      </c>
      <c r="AN37" s="7">
        <v>63.251475561056452</v>
      </c>
      <c r="AO37" s="7">
        <v>65.959247614453361</v>
      </c>
      <c r="AP37" s="7">
        <v>65.95009943153137</v>
      </c>
      <c r="AQ37" s="7">
        <v>75.442319853980919</v>
      </c>
      <c r="AR37" s="7">
        <v>68.797809361872297</v>
      </c>
      <c r="AS37" s="7">
        <v>73.568068158181546</v>
      </c>
      <c r="AT37" s="7">
        <v>87.06925373220308</v>
      </c>
      <c r="AU37" s="7">
        <v>61.461024008111202</v>
      </c>
      <c r="AV37" s="7">
        <v>65.969827882293529</v>
      </c>
      <c r="AW37" s="7">
        <v>49.796563206918798</v>
      </c>
      <c r="AX37" s="7">
        <v>46.942725536116122</v>
      </c>
      <c r="AY37" s="7">
        <v>60.508826042652196</v>
      </c>
      <c r="AZ37" s="7">
        <v>86.122733948400693</v>
      </c>
      <c r="BA37" s="7">
        <v>57.971793166972191</v>
      </c>
      <c r="BB37" s="7">
        <v>73.69386498405305</v>
      </c>
      <c r="BC37" s="7">
        <v>73.744407648210654</v>
      </c>
      <c r="BD37" s="7">
        <v>55.645924963711387</v>
      </c>
      <c r="BE37" s="7">
        <v>55.656516278212315</v>
      </c>
      <c r="BF37" s="7">
        <v>63.058310344139365</v>
      </c>
      <c r="BG37" s="7">
        <v>63.129554347085254</v>
      </c>
      <c r="BH37" s="7">
        <v>77.400776743905155</v>
      </c>
      <c r="BI37" s="7">
        <v>79.370947996120378</v>
      </c>
      <c r="BJ37" s="7">
        <v>0</v>
      </c>
      <c r="BK37" s="7">
        <v>51.953527600622003</v>
      </c>
    </row>
    <row r="38" spans="1:63" hidden="1" outlineLevel="1">
      <c r="A38" t="s">
        <v>151</v>
      </c>
      <c r="B38" t="s">
        <v>163</v>
      </c>
      <c r="C38" s="114"/>
      <c r="D38" s="115" t="s">
        <v>63</v>
      </c>
      <c r="E38" s="28" t="s">
        <v>91</v>
      </c>
      <c r="F38" s="9">
        <v>63.123261383709711</v>
      </c>
      <c r="G38" s="9">
        <v>68.572948541477558</v>
      </c>
      <c r="H38" s="9">
        <v>63.192242880818945</v>
      </c>
      <c r="I38" s="9">
        <v>69.089708872209641</v>
      </c>
      <c r="J38" s="9">
        <v>62.146615600297743</v>
      </c>
      <c r="K38" s="9">
        <v>69.551074087975849</v>
      </c>
      <c r="L38" s="9">
        <v>63.002529748782869</v>
      </c>
      <c r="M38" s="9">
        <v>66.974580523443365</v>
      </c>
      <c r="N38" s="9">
        <v>69.212712386448871</v>
      </c>
      <c r="O38" s="9">
        <v>67.500860155034857</v>
      </c>
      <c r="P38" s="9">
        <v>69.286926062191483</v>
      </c>
      <c r="Q38" s="9">
        <v>98.350791234908456</v>
      </c>
      <c r="R38" s="9">
        <v>67.797511145369683</v>
      </c>
      <c r="S38" s="9">
        <v>73.421935665438028</v>
      </c>
      <c r="T38" s="9">
        <v>65.022696743720616</v>
      </c>
      <c r="U38" s="9">
        <v>66.416508045204026</v>
      </c>
      <c r="V38" s="9">
        <v>66.565319898278105</v>
      </c>
      <c r="W38" s="9">
        <v>89.492109404110465</v>
      </c>
      <c r="X38" s="9">
        <v>68.648541624400693</v>
      </c>
      <c r="Y38" s="9">
        <v>62.571903139943934</v>
      </c>
      <c r="Z38" s="9">
        <v>74.194742571695812</v>
      </c>
      <c r="AA38" s="9">
        <v>65.320690391398287</v>
      </c>
      <c r="AB38" s="9">
        <v>65.524915641618435</v>
      </c>
      <c r="AC38" s="9">
        <v>62.841987351696794</v>
      </c>
      <c r="AD38" s="9">
        <v>75.881506713243638</v>
      </c>
      <c r="AE38" s="9">
        <v>0</v>
      </c>
      <c r="AF38" s="9">
        <v>68.459814466112888</v>
      </c>
      <c r="AG38" s="9">
        <v>67.019377538705086</v>
      </c>
      <c r="AH38" s="9">
        <v>69.696477428675109</v>
      </c>
      <c r="AI38" s="9">
        <v>66.818024384843412</v>
      </c>
      <c r="AJ38" s="9">
        <v>67.748491524611964</v>
      </c>
      <c r="AK38" s="9">
        <v>67.745218917561445</v>
      </c>
      <c r="AL38" s="9">
        <v>67.265758563328305</v>
      </c>
      <c r="AM38" s="9">
        <v>69.095708817821773</v>
      </c>
      <c r="AN38" s="9">
        <v>66.571319939677466</v>
      </c>
      <c r="AO38" s="9">
        <v>76.056986138237576</v>
      </c>
      <c r="AP38" s="9">
        <v>68.77054873322858</v>
      </c>
      <c r="AQ38" s="9">
        <v>67.859294999340861</v>
      </c>
      <c r="AR38" s="9">
        <v>62.882905797012739</v>
      </c>
      <c r="AS38" s="9">
        <v>62.375701796077188</v>
      </c>
      <c r="AT38" s="9">
        <v>63.65617315143362</v>
      </c>
      <c r="AU38" s="9">
        <v>62.960022839141153</v>
      </c>
      <c r="AV38" s="9">
        <v>69.503468502892645</v>
      </c>
      <c r="AW38" s="9">
        <v>55.451034255753008</v>
      </c>
      <c r="AX38" s="9">
        <v>47.288005189466652</v>
      </c>
      <c r="AY38" s="9">
        <v>67.004663716250633</v>
      </c>
      <c r="AZ38" s="9">
        <v>77.813007832873495</v>
      </c>
      <c r="BA38" s="9">
        <v>64.484712090808713</v>
      </c>
      <c r="BB38" s="9">
        <v>62.493553903308928</v>
      </c>
      <c r="BC38" s="9">
        <v>62.297991241763462</v>
      </c>
      <c r="BD38" s="9">
        <v>63.675546495474428</v>
      </c>
      <c r="BE38" s="9">
        <v>63.519990753180828</v>
      </c>
      <c r="BF38" s="9">
        <v>66.119721846633126</v>
      </c>
      <c r="BG38" s="9">
        <v>66.191294262529979</v>
      </c>
      <c r="BH38" s="9">
        <v>65.815696267089862</v>
      </c>
      <c r="BI38" s="9">
        <v>65.410938469881913</v>
      </c>
      <c r="BJ38" s="9">
        <v>73.336544011006254</v>
      </c>
      <c r="BK38" s="9">
        <v>58.511221416582039</v>
      </c>
    </row>
    <row r="39" spans="1:63" hidden="1" outlineLevel="1">
      <c r="A39" s="116" t="s">
        <v>150</v>
      </c>
      <c r="B39" t="s">
        <v>124</v>
      </c>
      <c r="C39" s="117" t="s">
        <v>65</v>
      </c>
      <c r="D39" s="118" t="s">
        <v>75</v>
      </c>
      <c r="E39" s="25" t="s">
        <v>108</v>
      </c>
      <c r="F39" s="13">
        <v>1747.1477844492699</v>
      </c>
      <c r="G39" s="13">
        <v>53527.57729194389</v>
      </c>
      <c r="H39" s="13">
        <v>5017.9654626035208</v>
      </c>
      <c r="I39" s="13">
        <v>28789.821983224796</v>
      </c>
      <c r="J39" s="13">
        <v>7500.1892510124098</v>
      </c>
      <c r="K39" s="13">
        <v>40026.698190640753</v>
      </c>
      <c r="L39" s="13">
        <v>838.39039078308656</v>
      </c>
      <c r="M39" s="13">
        <v>9614.2792092105556</v>
      </c>
      <c r="N39" s="13">
        <v>228123.20610302361</v>
      </c>
      <c r="O39" s="13">
        <v>1418.6957982635765</v>
      </c>
      <c r="P39" s="13">
        <v>11534.943297036723</v>
      </c>
      <c r="Q39" s="13">
        <v>844.04344242995694</v>
      </c>
      <c r="R39" s="13">
        <v>23091.179414068676</v>
      </c>
      <c r="S39" s="13">
        <v>4023.9858166074428</v>
      </c>
      <c r="T39" s="13">
        <v>120308.9404165155</v>
      </c>
      <c r="U39" s="13">
        <v>38812.966947985209</v>
      </c>
      <c r="V39" s="13">
        <v>118299.93179971844</v>
      </c>
      <c r="W39" s="13">
        <v>0</v>
      </c>
      <c r="X39" s="13">
        <v>117736.84058904905</v>
      </c>
      <c r="Y39" s="13">
        <v>16019.23136074618</v>
      </c>
      <c r="Z39" s="13">
        <v>0</v>
      </c>
      <c r="AA39" s="13">
        <v>8626.527392544016</v>
      </c>
      <c r="AB39" s="13">
        <v>3719.19270613961</v>
      </c>
      <c r="AC39" s="13">
        <v>13108.919756759478</v>
      </c>
      <c r="AD39" s="13">
        <v>0</v>
      </c>
      <c r="AE39" s="13">
        <v>0</v>
      </c>
      <c r="AF39" s="13">
        <v>13405.913960944603</v>
      </c>
      <c r="AG39" s="13">
        <v>11953.758424270844</v>
      </c>
      <c r="AH39" s="13">
        <v>56393.428828108459</v>
      </c>
      <c r="AI39" s="13">
        <v>22504.25970434882</v>
      </c>
      <c r="AJ39" s="13">
        <v>4187.6230555079856</v>
      </c>
      <c r="AK39" s="13">
        <v>5677.0277466921043</v>
      </c>
      <c r="AL39" s="13">
        <v>3268.2064567613402</v>
      </c>
      <c r="AM39" s="13">
        <v>0</v>
      </c>
      <c r="AN39" s="13">
        <v>0</v>
      </c>
      <c r="AO39" s="13">
        <v>736.93403722211667</v>
      </c>
      <c r="AP39" s="13">
        <v>3.8455078887666669</v>
      </c>
      <c r="AQ39" s="13">
        <v>3724.0263191377699</v>
      </c>
      <c r="AR39" s="13">
        <v>3264.1916200265268</v>
      </c>
      <c r="AS39" s="13">
        <v>1353.5829516666668</v>
      </c>
      <c r="AT39" s="13">
        <v>461.74551149475673</v>
      </c>
      <c r="AU39" s="13">
        <v>4095.0010562550196</v>
      </c>
      <c r="AV39" s="13">
        <v>47055.146197465598</v>
      </c>
      <c r="AW39" s="13">
        <v>25449.397920730844</v>
      </c>
      <c r="AX39" s="13">
        <v>28639.197724730104</v>
      </c>
      <c r="AY39" s="13">
        <v>104118.35825263825</v>
      </c>
      <c r="AZ39" s="13">
        <v>87447.347485848091</v>
      </c>
      <c r="BA39" s="13">
        <v>37524.038746455204</v>
      </c>
      <c r="BB39" s="13">
        <v>23907.779916765248</v>
      </c>
      <c r="BC39" s="13">
        <v>12771.689693656379</v>
      </c>
      <c r="BD39" s="13">
        <v>27972.236322415167</v>
      </c>
      <c r="BE39" s="13">
        <v>58693.79157172433</v>
      </c>
      <c r="BF39" s="13">
        <v>27347.724259358532</v>
      </c>
      <c r="BG39" s="13">
        <v>8317.4637072767473</v>
      </c>
      <c r="BH39" s="13">
        <v>5707.3942890415419</v>
      </c>
      <c r="BI39" s="13">
        <v>9685.0842708920718</v>
      </c>
      <c r="BJ39" s="13">
        <v>0</v>
      </c>
      <c r="BK39" s="14">
        <v>120130.89297379865</v>
      </c>
    </row>
    <row r="40" spans="1:63" hidden="1" outlineLevel="1">
      <c r="A40" t="s">
        <v>150</v>
      </c>
      <c r="B40" t="s">
        <v>125</v>
      </c>
      <c r="C40" s="119"/>
      <c r="D40" s="120" t="s">
        <v>75</v>
      </c>
      <c r="E40" s="26" t="s">
        <v>84</v>
      </c>
      <c r="F40" s="3">
        <v>2312.4227079636785</v>
      </c>
      <c r="G40" s="3">
        <v>58346.723364711237</v>
      </c>
      <c r="H40" s="3">
        <v>6176.098830319499</v>
      </c>
      <c r="I40" s="3">
        <v>29949.147884982809</v>
      </c>
      <c r="J40" s="3">
        <v>8667.9684908613544</v>
      </c>
      <c r="K40" s="3">
        <v>45798.657841759625</v>
      </c>
      <c r="L40" s="3">
        <v>1307.0890075300024</v>
      </c>
      <c r="M40" s="3">
        <v>12313.627718516344</v>
      </c>
      <c r="N40" s="3">
        <v>307602.47081230319</v>
      </c>
      <c r="O40" s="3">
        <v>1419.3401452466931</v>
      </c>
      <c r="P40" s="3">
        <v>10243.919492263642</v>
      </c>
      <c r="Q40" s="3">
        <v>23627.203395482498</v>
      </c>
      <c r="R40" s="3">
        <v>2534.5477303466673</v>
      </c>
      <c r="S40" s="3">
        <v>4495.5585639529609</v>
      </c>
      <c r="T40" s="3">
        <v>159879.3176476048</v>
      </c>
      <c r="U40" s="3">
        <v>36254.996369483844</v>
      </c>
      <c r="V40" s="3">
        <v>163928.24938765739</v>
      </c>
      <c r="W40" s="3">
        <v>631.10424280551615</v>
      </c>
      <c r="X40" s="3">
        <v>158047.73267825751</v>
      </c>
      <c r="Y40" s="3">
        <v>17730.896805789638</v>
      </c>
      <c r="Z40" s="3">
        <v>818.79961934844891</v>
      </c>
      <c r="AA40" s="3">
        <v>11436.891560102427</v>
      </c>
      <c r="AB40" s="3">
        <v>5194.8091987176595</v>
      </c>
      <c r="AC40" s="3">
        <v>15083.056025194284</v>
      </c>
      <c r="AD40" s="3">
        <v>12227.374191406298</v>
      </c>
      <c r="AE40" s="3">
        <v>19939.259452455073</v>
      </c>
      <c r="AF40" s="3">
        <v>14005.517593967259</v>
      </c>
      <c r="AG40" s="3">
        <v>14506.709501999483</v>
      </c>
      <c r="AH40" s="3">
        <v>59411.763253463731</v>
      </c>
      <c r="AI40" s="3">
        <v>25744.342680315731</v>
      </c>
      <c r="AJ40" s="3">
        <v>5039.0056475329329</v>
      </c>
      <c r="AK40" s="3">
        <v>7060.4299560982226</v>
      </c>
      <c r="AL40" s="3">
        <v>4334.8133188336997</v>
      </c>
      <c r="AM40" s="3">
        <v>0</v>
      </c>
      <c r="AN40" s="3">
        <v>0</v>
      </c>
      <c r="AO40" s="3">
        <v>897.06295909653545</v>
      </c>
      <c r="AP40" s="3">
        <v>412.43120131985614</v>
      </c>
      <c r="AQ40" s="3">
        <v>4336.1686753141948</v>
      </c>
      <c r="AR40" s="3">
        <v>4265.8705998144369</v>
      </c>
      <c r="AS40" s="3">
        <v>2053.5728039811938</v>
      </c>
      <c r="AT40" s="3">
        <v>461.74529655316536</v>
      </c>
      <c r="AU40" s="3">
        <v>4540.4889185481925</v>
      </c>
      <c r="AV40" s="3">
        <v>74583.23386669418</v>
      </c>
      <c r="AW40" s="3">
        <v>25735.671912369533</v>
      </c>
      <c r="AX40" s="3">
        <v>29307.298375731592</v>
      </c>
      <c r="AY40" s="3">
        <v>105977.16869254579</v>
      </c>
      <c r="AZ40" s="3">
        <v>98342.224780588236</v>
      </c>
      <c r="BA40" s="3">
        <v>41782.180047120593</v>
      </c>
      <c r="BB40" s="3">
        <v>24975.502433825175</v>
      </c>
      <c r="BC40" s="3">
        <v>13363.226768726458</v>
      </c>
      <c r="BD40" s="3">
        <v>25691.234017790233</v>
      </c>
      <c r="BE40" s="3">
        <v>54812.7479204306</v>
      </c>
      <c r="BF40" s="3">
        <v>29544.381425247902</v>
      </c>
      <c r="BG40" s="3">
        <v>8805.0364339609787</v>
      </c>
      <c r="BH40" s="3">
        <v>6292.6160986436862</v>
      </c>
      <c r="BI40" s="3">
        <v>10576.898631261984</v>
      </c>
      <c r="BJ40" s="3">
        <v>2162.3640324080302</v>
      </c>
      <c r="BK40" s="15">
        <v>148799.02829461911</v>
      </c>
    </row>
    <row r="41" spans="1:63" hidden="1" outlineLevel="1">
      <c r="A41" t="s">
        <v>150</v>
      </c>
      <c r="B41" t="s">
        <v>126</v>
      </c>
      <c r="C41" s="119"/>
      <c r="D41" s="120" t="s">
        <v>75</v>
      </c>
      <c r="E41" s="26" t="s">
        <v>85</v>
      </c>
      <c r="F41" s="3">
        <v>2312.3105350793612</v>
      </c>
      <c r="G41" s="3">
        <v>56284.106128067142</v>
      </c>
      <c r="H41" s="3">
        <v>5967.839768372889</v>
      </c>
      <c r="I41" s="3">
        <v>29600.059230277766</v>
      </c>
      <c r="J41" s="3">
        <v>8645.5089319971175</v>
      </c>
      <c r="K41" s="3">
        <v>44021.72899913627</v>
      </c>
      <c r="L41" s="3">
        <v>1307.0890075300024</v>
      </c>
      <c r="M41" s="3">
        <v>12040.968803495707</v>
      </c>
      <c r="N41" s="3">
        <v>304923.4706077599</v>
      </c>
      <c r="O41" s="3">
        <v>1419.3401452466931</v>
      </c>
      <c r="P41" s="3">
        <v>10296.435302684335</v>
      </c>
      <c r="Q41" s="3">
        <v>23690.656259557065</v>
      </c>
      <c r="R41" s="3">
        <v>2534.5477303466673</v>
      </c>
      <c r="S41" s="3">
        <v>3896.7824530641174</v>
      </c>
      <c r="T41" s="3">
        <v>159111.0086300546</v>
      </c>
      <c r="U41" s="3">
        <v>36814.412962966424</v>
      </c>
      <c r="V41" s="3">
        <v>162703.42264520409</v>
      </c>
      <c r="W41" s="3">
        <v>631.09563080480939</v>
      </c>
      <c r="X41" s="3">
        <v>158047.72769233261</v>
      </c>
      <c r="Y41" s="3">
        <v>17437.916133768809</v>
      </c>
      <c r="Z41" s="3">
        <v>818.79961934844891</v>
      </c>
      <c r="AA41" s="3">
        <v>11234.463825084888</v>
      </c>
      <c r="AB41" s="3">
        <v>5403.8943041544735</v>
      </c>
      <c r="AC41" s="3">
        <v>15039.67807997715</v>
      </c>
      <c r="AD41" s="3">
        <v>12227.374191406298</v>
      </c>
      <c r="AE41" s="3">
        <v>19939.259447504875</v>
      </c>
      <c r="AF41" s="3">
        <v>13888.263531459546</v>
      </c>
      <c r="AG41" s="3">
        <v>14049.940778596729</v>
      </c>
      <c r="AH41" s="3">
        <v>58410.283885978613</v>
      </c>
      <c r="AI41" s="3">
        <v>25744.673041353213</v>
      </c>
      <c r="AJ41" s="3">
        <v>4940.0901649959123</v>
      </c>
      <c r="AK41" s="3">
        <v>6973.1921730436734</v>
      </c>
      <c r="AL41" s="3">
        <v>4095.6694771670091</v>
      </c>
      <c r="AM41" s="3">
        <v>0</v>
      </c>
      <c r="AN41" s="3">
        <v>0</v>
      </c>
      <c r="AO41" s="3">
        <v>897.06295909653545</v>
      </c>
      <c r="AP41" s="3">
        <v>252.23572745527386</v>
      </c>
      <c r="AQ41" s="3">
        <v>4335.4950130470424</v>
      </c>
      <c r="AR41" s="3">
        <v>4265.6005066830276</v>
      </c>
      <c r="AS41" s="3">
        <v>2053.2955008861763</v>
      </c>
      <c r="AT41" s="3">
        <v>461.74529655316536</v>
      </c>
      <c r="AU41" s="3">
        <v>4540.4889185481925</v>
      </c>
      <c r="AV41" s="3">
        <v>74638.237542318806</v>
      </c>
      <c r="AW41" s="3">
        <v>25731.932557028544</v>
      </c>
      <c r="AX41" s="3">
        <v>29306.239519414525</v>
      </c>
      <c r="AY41" s="3">
        <v>105952.80472045472</v>
      </c>
      <c r="AZ41" s="3">
        <v>95693.023135035764</v>
      </c>
      <c r="BA41" s="3">
        <v>41476.850501673936</v>
      </c>
      <c r="BB41" s="3">
        <v>24975.504853137398</v>
      </c>
      <c r="BC41" s="3">
        <v>13017.394492567226</v>
      </c>
      <c r="BD41" s="3">
        <v>25690.072325616529</v>
      </c>
      <c r="BE41" s="3">
        <v>54812.5918680787</v>
      </c>
      <c r="BF41" s="3">
        <v>29544.260796825885</v>
      </c>
      <c r="BG41" s="3">
        <v>8804.9956979477865</v>
      </c>
      <c r="BH41" s="3">
        <v>6096.6469747784386</v>
      </c>
      <c r="BI41" s="3">
        <v>10191.011126138199</v>
      </c>
      <c r="BJ41" s="3">
        <v>2162.3640324080302</v>
      </c>
      <c r="BK41" s="15">
        <v>148785.2358044236</v>
      </c>
    </row>
    <row r="42" spans="1:63" hidden="1" outlineLevel="1">
      <c r="A42" t="s">
        <v>150</v>
      </c>
      <c r="B42" t="s">
        <v>136</v>
      </c>
      <c r="C42" s="119"/>
      <c r="D42" s="120" t="s">
        <v>75</v>
      </c>
      <c r="E42" s="26" t="s">
        <v>86</v>
      </c>
      <c r="F42" s="3">
        <v>2503.1081001599919</v>
      </c>
      <c r="G42" s="3">
        <v>60407.291972861472</v>
      </c>
      <c r="H42" s="3">
        <v>6628.960038303826</v>
      </c>
      <c r="I42" s="3">
        <v>31503.896192976314</v>
      </c>
      <c r="J42" s="3">
        <v>10890.679027496801</v>
      </c>
      <c r="K42" s="3">
        <v>47771.815807513747</v>
      </c>
      <c r="L42" s="3">
        <v>1881.2632923848869</v>
      </c>
      <c r="M42" s="3">
        <v>12891.419618027361</v>
      </c>
      <c r="N42" s="3">
        <v>335866.73467583413</v>
      </c>
      <c r="O42" s="3">
        <v>1419.3401452466931</v>
      </c>
      <c r="P42" s="3">
        <v>10819.613406816861</v>
      </c>
      <c r="Q42" s="3">
        <v>26919.866155232088</v>
      </c>
      <c r="R42" s="3">
        <v>2534.5477303466673</v>
      </c>
      <c r="S42" s="3">
        <v>7134.3588469916085</v>
      </c>
      <c r="T42" s="3">
        <v>213278.7286869722</v>
      </c>
      <c r="U42" s="3">
        <v>37729.25531712643</v>
      </c>
      <c r="V42" s="3">
        <v>213258.60928945377</v>
      </c>
      <c r="W42" s="3">
        <v>666.55633241426563</v>
      </c>
      <c r="X42" s="3">
        <v>182607.62041601271</v>
      </c>
      <c r="Y42" s="3">
        <v>23575.329285879863</v>
      </c>
      <c r="Z42" s="3">
        <v>2147.2936125984265</v>
      </c>
      <c r="AA42" s="3">
        <v>12447.420903860106</v>
      </c>
      <c r="AB42" s="3">
        <v>5687.9506307970332</v>
      </c>
      <c r="AC42" s="3">
        <v>20600.547527126655</v>
      </c>
      <c r="AD42" s="3">
        <v>19448.299960522192</v>
      </c>
      <c r="AE42" s="3">
        <v>20176.945238381821</v>
      </c>
      <c r="AF42" s="3">
        <v>14330.602607593119</v>
      </c>
      <c r="AG42" s="3">
        <v>16415.247205196792</v>
      </c>
      <c r="AH42" s="3">
        <v>59895.832074977661</v>
      </c>
      <c r="AI42" s="3">
        <v>28699.902597802662</v>
      </c>
      <c r="AJ42" s="3">
        <v>5636.9048653637537</v>
      </c>
      <c r="AK42" s="3">
        <v>7942.8726822333401</v>
      </c>
      <c r="AL42" s="3">
        <v>4631.0212046146507</v>
      </c>
      <c r="AM42" s="3">
        <v>0</v>
      </c>
      <c r="AN42" s="3">
        <v>0</v>
      </c>
      <c r="AO42" s="3">
        <v>1009.4929546379245</v>
      </c>
      <c r="AP42" s="3">
        <v>387.29231235492807</v>
      </c>
      <c r="AQ42" s="3">
        <v>6023.9504837421009</v>
      </c>
      <c r="AR42" s="3">
        <v>4436.1508459627357</v>
      </c>
      <c r="AS42" s="3">
        <v>2185.689610836816</v>
      </c>
      <c r="AT42" s="3">
        <v>461.74529655316536</v>
      </c>
      <c r="AU42" s="3">
        <v>4709.2532071010191</v>
      </c>
      <c r="AV42" s="3">
        <v>75557.717670475497</v>
      </c>
      <c r="AW42" s="3">
        <v>26534.466409199864</v>
      </c>
      <c r="AX42" s="3">
        <v>30100.407499574045</v>
      </c>
      <c r="AY42" s="3">
        <v>110061.59842472317</v>
      </c>
      <c r="AZ42" s="3">
        <v>85234.924482794158</v>
      </c>
      <c r="BA42" s="3">
        <v>43039.124633556828</v>
      </c>
      <c r="BB42" s="3">
        <v>28963.953977419533</v>
      </c>
      <c r="BC42" s="3">
        <v>13542.799666491363</v>
      </c>
      <c r="BD42" s="3">
        <v>26759.552454160228</v>
      </c>
      <c r="BE42" s="3">
        <v>57306.793957057329</v>
      </c>
      <c r="BF42" s="3">
        <v>31201.367302112216</v>
      </c>
      <c r="BG42" s="3">
        <v>9715.9749896169997</v>
      </c>
      <c r="BH42" s="3">
        <v>7134.5937540396981</v>
      </c>
      <c r="BI42" s="3">
        <v>11105.430157419163</v>
      </c>
      <c r="BJ42" s="3">
        <v>2454.6147369007845</v>
      </c>
      <c r="BK42" s="15">
        <v>176718.61398642353</v>
      </c>
    </row>
    <row r="43" spans="1:63" hidden="1" outlineLevel="1">
      <c r="A43" t="s">
        <v>150</v>
      </c>
      <c r="B43" t="s">
        <v>137</v>
      </c>
      <c r="C43" s="119"/>
      <c r="D43" s="120" t="s">
        <v>75</v>
      </c>
      <c r="E43" s="26" t="s">
        <v>87</v>
      </c>
      <c r="F43" s="3">
        <v>5619.2171733043097</v>
      </c>
      <c r="G43" s="3">
        <v>64696.425261309603</v>
      </c>
      <c r="H43" s="3">
        <v>7924.0305713554199</v>
      </c>
      <c r="I43" s="3">
        <v>43230.931575213304</v>
      </c>
      <c r="J43" s="3">
        <v>11958.871406358081</v>
      </c>
      <c r="K43" s="3">
        <v>58042.905420394738</v>
      </c>
      <c r="L43" s="3">
        <v>4556.0709887947278</v>
      </c>
      <c r="M43" s="3">
        <v>15880.325755031183</v>
      </c>
      <c r="N43" s="3">
        <v>415891.13331673562</v>
      </c>
      <c r="O43" s="3">
        <v>1267.2772924959986</v>
      </c>
      <c r="P43" s="3">
        <v>11712.826003987198</v>
      </c>
      <c r="Q43" s="3">
        <v>38975.762542437005</v>
      </c>
      <c r="R43" s="3">
        <v>2534.5545849919972</v>
      </c>
      <c r="S43" s="3">
        <v>5429.8617805596296</v>
      </c>
      <c r="T43" s="3">
        <v>258254.15794838345</v>
      </c>
      <c r="U43" s="3">
        <v>48162.648070064068</v>
      </c>
      <c r="V43" s="3">
        <v>266772.70984171185</v>
      </c>
      <c r="W43" s="3">
        <v>0</v>
      </c>
      <c r="X43" s="3">
        <v>209054.49640966379</v>
      </c>
      <c r="Y43" s="3">
        <v>55731.195949961744</v>
      </c>
      <c r="Z43" s="3">
        <v>0</v>
      </c>
      <c r="AA43" s="3">
        <v>14540.181723094967</v>
      </c>
      <c r="AB43" s="3">
        <v>9602.6833312852232</v>
      </c>
      <c r="AC43" s="3">
        <v>25754.422832271426</v>
      </c>
      <c r="AD43" s="3">
        <v>0</v>
      </c>
      <c r="AE43" s="3">
        <v>0</v>
      </c>
      <c r="AF43" s="3">
        <v>19839.350577150446</v>
      </c>
      <c r="AG43" s="3">
        <v>25060.339461325275</v>
      </c>
      <c r="AH43" s="3">
        <v>81323.108541233189</v>
      </c>
      <c r="AI43" s="3">
        <v>42955.343057911065</v>
      </c>
      <c r="AJ43" s="3">
        <v>8817.3751183876284</v>
      </c>
      <c r="AK43" s="3">
        <v>12664.410734613508</v>
      </c>
      <c r="AL43" s="3">
        <v>5484.661700528337</v>
      </c>
      <c r="AM43" s="3">
        <v>0</v>
      </c>
      <c r="AN43" s="3">
        <v>0</v>
      </c>
      <c r="AO43" s="3">
        <v>1069.7149401031147</v>
      </c>
      <c r="AP43" s="3">
        <v>736.52137682686987</v>
      </c>
      <c r="AQ43" s="3">
        <v>8149.8951358753266</v>
      </c>
      <c r="AR43" s="3">
        <v>7749.0190147972626</v>
      </c>
      <c r="AS43" s="3">
        <v>2284.1803972272955</v>
      </c>
      <c r="AT43" s="3">
        <v>1320.2510348244721</v>
      </c>
      <c r="AU43" s="3">
        <v>4952.9507173334468</v>
      </c>
      <c r="AV43" s="3">
        <v>89246.410207542533</v>
      </c>
      <c r="AW43" s="3">
        <v>26512.615417260738</v>
      </c>
      <c r="AX43" s="3">
        <v>29773.161525307019</v>
      </c>
      <c r="AY43" s="3">
        <v>114084.32981475456</v>
      </c>
      <c r="AZ43" s="3">
        <v>81277.420211822144</v>
      </c>
      <c r="BA43" s="3">
        <v>60637.192557964925</v>
      </c>
      <c r="BB43" s="3">
        <v>38863.688963462089</v>
      </c>
      <c r="BC43" s="3">
        <v>14922.655935916033</v>
      </c>
      <c r="BD43" s="3">
        <v>29166.86706639711</v>
      </c>
      <c r="BE43" s="3">
        <v>61884.863912669309</v>
      </c>
      <c r="BF43" s="3">
        <v>35790.507341925593</v>
      </c>
      <c r="BG43" s="3">
        <v>12457.189239704701</v>
      </c>
      <c r="BH43" s="3">
        <v>7780.917739536294</v>
      </c>
      <c r="BI43" s="3">
        <v>12712.600586566301</v>
      </c>
      <c r="BJ43" s="3">
        <v>0</v>
      </c>
      <c r="BK43" s="15">
        <v>300822.55087095447</v>
      </c>
    </row>
    <row r="44" spans="1:63" hidden="1" outlineLevel="1">
      <c r="A44" t="s">
        <v>150</v>
      </c>
      <c r="B44" t="s">
        <v>138</v>
      </c>
      <c r="C44" s="119"/>
      <c r="D44" s="120" t="s">
        <v>75</v>
      </c>
      <c r="E44" s="26" t="s">
        <v>88</v>
      </c>
      <c r="F44" s="3">
        <v>14115.353953381978</v>
      </c>
      <c r="G44" s="3">
        <v>66680.895982242801</v>
      </c>
      <c r="H44" s="3">
        <v>9143.1900949660412</v>
      </c>
      <c r="I44" s="3">
        <v>83855.185274593547</v>
      </c>
      <c r="J44" s="3">
        <v>11970.192864587951</v>
      </c>
      <c r="K44" s="3">
        <v>67999.026833549957</v>
      </c>
      <c r="L44" s="3">
        <v>8492.7592222462463</v>
      </c>
      <c r="M44" s="3">
        <v>16455.309262577393</v>
      </c>
      <c r="N44" s="3">
        <v>561068.9238566471</v>
      </c>
      <c r="O44" s="3">
        <v>1267.2772924959986</v>
      </c>
      <c r="P44" s="3">
        <v>19410.898480783595</v>
      </c>
      <c r="Q44" s="3">
        <v>46943.203001057576</v>
      </c>
      <c r="R44" s="3">
        <v>2534.5545849919972</v>
      </c>
      <c r="S44" s="3">
        <v>7234.2504036006649</v>
      </c>
      <c r="T44" s="3">
        <v>340987.49406329292</v>
      </c>
      <c r="U44" s="3">
        <v>52115.667582159789</v>
      </c>
      <c r="V44" s="3">
        <v>325055.50482044113</v>
      </c>
      <c r="W44" s="3">
        <v>0</v>
      </c>
      <c r="X44" s="3">
        <v>235770.27084519988</v>
      </c>
      <c r="Y44" s="3">
        <v>60169.925093726713</v>
      </c>
      <c r="Z44" s="3">
        <v>0</v>
      </c>
      <c r="AA44" s="3">
        <v>16127.882520556928</v>
      </c>
      <c r="AB44" s="3">
        <v>9849.4902471824953</v>
      </c>
      <c r="AC44" s="3">
        <v>29668.214309308438</v>
      </c>
      <c r="AD44" s="3">
        <v>0</v>
      </c>
      <c r="AE44" s="3">
        <v>0</v>
      </c>
      <c r="AF44" s="3">
        <v>19927.844481291882</v>
      </c>
      <c r="AG44" s="3">
        <v>25258.26091197128</v>
      </c>
      <c r="AH44" s="3">
        <v>82237.351713221011</v>
      </c>
      <c r="AI44" s="3">
        <v>57519.974214724367</v>
      </c>
      <c r="AJ44" s="3">
        <v>13421.509354257285</v>
      </c>
      <c r="AK44" s="3">
        <v>22352.165519245733</v>
      </c>
      <c r="AL44" s="3">
        <v>15227.818421324224</v>
      </c>
      <c r="AM44" s="3">
        <v>128.96354773313013</v>
      </c>
      <c r="AN44" s="3">
        <v>626.26183251691305</v>
      </c>
      <c r="AO44" s="3">
        <v>1173.1646969346148</v>
      </c>
      <c r="AP44" s="3">
        <v>956.94132995095003</v>
      </c>
      <c r="AQ44" s="3">
        <v>8552.8622103473426</v>
      </c>
      <c r="AR44" s="3">
        <v>17483.270886971583</v>
      </c>
      <c r="AS44" s="3">
        <v>3005.2764855691466</v>
      </c>
      <c r="AT44" s="3">
        <v>2140.9043463188987</v>
      </c>
      <c r="AU44" s="3">
        <v>7890.3185762761959</v>
      </c>
      <c r="AV44" s="3">
        <v>152354.23361883627</v>
      </c>
      <c r="AW44" s="3">
        <v>33630.628188109884</v>
      </c>
      <c r="AX44" s="3">
        <v>32808.975216812469</v>
      </c>
      <c r="AY44" s="3">
        <v>121903.78571973297</v>
      </c>
      <c r="AZ44" s="3">
        <v>167526.61598000702</v>
      </c>
      <c r="BA44" s="3">
        <v>95381.870058899091</v>
      </c>
      <c r="BB44" s="3">
        <v>45726.066226838811</v>
      </c>
      <c r="BC44" s="3">
        <v>15893.247914558795</v>
      </c>
      <c r="BD44" s="3">
        <v>30534.346144939278</v>
      </c>
      <c r="BE44" s="3">
        <v>66428.024181408458</v>
      </c>
      <c r="BF44" s="3">
        <v>38987.714387341846</v>
      </c>
      <c r="BG44" s="3">
        <v>14505.7853700016</v>
      </c>
      <c r="BH44" s="3">
        <v>8983.1155054331193</v>
      </c>
      <c r="BI44" s="3">
        <v>13442.202685660881</v>
      </c>
      <c r="BJ44" s="3">
        <v>0</v>
      </c>
      <c r="BK44" s="15">
        <v>397828.36724722054</v>
      </c>
    </row>
    <row r="45" spans="1:63" hidden="1" outlineLevel="1">
      <c r="A45" t="s">
        <v>150</v>
      </c>
      <c r="B45" t="s">
        <v>127</v>
      </c>
      <c r="C45" s="119"/>
      <c r="D45" s="120" t="s">
        <v>75</v>
      </c>
      <c r="E45" s="27" t="s">
        <v>89</v>
      </c>
      <c r="F45" s="3">
        <v>5054.7249427538045</v>
      </c>
      <c r="G45" s="3">
        <v>67404.271533542182</v>
      </c>
      <c r="H45" s="3">
        <v>10262.88949482205</v>
      </c>
      <c r="I45" s="3">
        <v>33750.036337294361</v>
      </c>
      <c r="J45" s="3">
        <v>13868.891804493584</v>
      </c>
      <c r="K45" s="3">
        <v>53503.462327934343</v>
      </c>
      <c r="L45" s="3">
        <v>2278.810825566165</v>
      </c>
      <c r="M45" s="3">
        <v>16990.885557961319</v>
      </c>
      <c r="N45" s="3">
        <v>367721.85765992571</v>
      </c>
      <c r="O45" s="3">
        <v>1267.2838111733358</v>
      </c>
      <c r="P45" s="3">
        <v>11069.921046622298</v>
      </c>
      <c r="Q45" s="3">
        <v>27890.059393131629</v>
      </c>
      <c r="R45" s="3">
        <v>2534.5477303466673</v>
      </c>
      <c r="S45" s="3">
        <v>6972.2286121398474</v>
      </c>
      <c r="T45" s="3">
        <v>229350.93049146974</v>
      </c>
      <c r="U45" s="3">
        <v>38326.050947941796</v>
      </c>
      <c r="V45" s="3">
        <v>227373.37705398447</v>
      </c>
      <c r="W45" s="3">
        <v>666.59895840611614</v>
      </c>
      <c r="X45" s="3">
        <v>193132.28242178864</v>
      </c>
      <c r="Y45" s="3">
        <v>29787.00197780284</v>
      </c>
      <c r="Z45" s="3">
        <v>2147.2936125984265</v>
      </c>
      <c r="AA45" s="3">
        <v>16275.373842849376</v>
      </c>
      <c r="AB45" s="3">
        <v>10091.841686599961</v>
      </c>
      <c r="AC45" s="3">
        <v>23906.699650236027</v>
      </c>
      <c r="AD45" s="3">
        <v>19448.297960522192</v>
      </c>
      <c r="AE45" s="3">
        <v>20498.503560057863</v>
      </c>
      <c r="AF45" s="3">
        <v>17452.532172801039</v>
      </c>
      <c r="AG45" s="3">
        <v>21301.665350545121</v>
      </c>
      <c r="AH45" s="3">
        <v>77602.924202874579</v>
      </c>
      <c r="AI45" s="3">
        <v>31548.088073180672</v>
      </c>
      <c r="AJ45" s="3">
        <v>6495.5915605935224</v>
      </c>
      <c r="AK45" s="3">
        <v>10171.688500496528</v>
      </c>
      <c r="AL45" s="3">
        <v>6714.5927060863105</v>
      </c>
      <c r="AM45" s="3">
        <v>12.038025596551908</v>
      </c>
      <c r="AN45" s="3">
        <v>57.514701616911225</v>
      </c>
      <c r="AO45" s="3">
        <v>1083.765366514918</v>
      </c>
      <c r="AP45" s="3">
        <v>744.47694218864456</v>
      </c>
      <c r="AQ45" s="3">
        <v>7006.408362804822</v>
      </c>
      <c r="AR45" s="3">
        <v>4965.7190943264286</v>
      </c>
      <c r="AS45" s="3">
        <v>4056.1689977125766</v>
      </c>
      <c r="AT45" s="3">
        <v>762.71690241575084</v>
      </c>
      <c r="AU45" s="3">
        <v>5741.5084109066029</v>
      </c>
      <c r="AV45" s="3">
        <v>92498.560018031116</v>
      </c>
      <c r="AW45" s="3">
        <v>26973.63273549953</v>
      </c>
      <c r="AX45" s="3">
        <v>30426.918837353438</v>
      </c>
      <c r="AY45" s="3">
        <v>111562.72755419265</v>
      </c>
      <c r="AZ45" s="3">
        <v>106653.19850112894</v>
      </c>
      <c r="BA45" s="3">
        <v>54716.324384843443</v>
      </c>
      <c r="BB45" s="3">
        <v>45392.558066186684</v>
      </c>
      <c r="BC45" s="3">
        <v>22029.7696598047</v>
      </c>
      <c r="BD45" s="3">
        <v>27095.910176809768</v>
      </c>
      <c r="BE45" s="3">
        <v>57839.541206943628</v>
      </c>
      <c r="BF45" s="3">
        <v>33259.349718142606</v>
      </c>
      <c r="BG45" s="3">
        <v>9959.7682533939114</v>
      </c>
      <c r="BH45" s="3">
        <v>9059.0310946801637</v>
      </c>
      <c r="BI45" s="3">
        <v>15500.953893869235</v>
      </c>
      <c r="BJ45" s="3">
        <v>2454.6147369007845</v>
      </c>
      <c r="BK45" s="15">
        <v>263727.8256476837</v>
      </c>
    </row>
    <row r="46" spans="1:63" hidden="1" outlineLevel="1">
      <c r="A46" t="s">
        <v>150</v>
      </c>
      <c r="B46" t="s">
        <v>128</v>
      </c>
      <c r="C46" s="119"/>
      <c r="D46" s="120" t="s">
        <v>75</v>
      </c>
      <c r="E46" s="27" t="s">
        <v>90</v>
      </c>
      <c r="F46" s="3">
        <v>9462.8603476784119</v>
      </c>
      <c r="G46" s="3">
        <v>84772.106731719454</v>
      </c>
      <c r="H46" s="3">
        <v>19597.458268419399</v>
      </c>
      <c r="I46" s="3">
        <v>68431.973626879073</v>
      </c>
      <c r="J46" s="3">
        <v>21053.864344642712</v>
      </c>
      <c r="K46" s="3">
        <v>73052.581784177106</v>
      </c>
      <c r="L46" s="3">
        <v>5713.4750931970739</v>
      </c>
      <c r="M46" s="3">
        <v>27605.769207903537</v>
      </c>
      <c r="N46" s="3">
        <v>485320.62280339666</v>
      </c>
      <c r="O46" s="3">
        <v>1267.2772924959986</v>
      </c>
      <c r="P46" s="3">
        <v>16713.185846832726</v>
      </c>
      <c r="Q46" s="3">
        <v>37576.051871285563</v>
      </c>
      <c r="R46" s="3">
        <v>2534.5545849919972</v>
      </c>
      <c r="S46" s="3">
        <v>8575.2777269846065</v>
      </c>
      <c r="T46" s="3">
        <v>278458.4338936733</v>
      </c>
      <c r="U46" s="3">
        <v>51580.476552944812</v>
      </c>
      <c r="V46" s="3">
        <v>322482.27089448425</v>
      </c>
      <c r="W46" s="3">
        <v>0</v>
      </c>
      <c r="X46" s="3">
        <v>253510.86545459033</v>
      </c>
      <c r="Y46" s="3">
        <v>73381.113503342029</v>
      </c>
      <c r="Z46" s="3">
        <v>0</v>
      </c>
      <c r="AA46" s="3">
        <v>24879.390511486137</v>
      </c>
      <c r="AB46" s="3">
        <v>15232.196377394863</v>
      </c>
      <c r="AC46" s="3">
        <v>31533.783536378854</v>
      </c>
      <c r="AD46" s="3">
        <v>0</v>
      </c>
      <c r="AE46" s="3">
        <v>0</v>
      </c>
      <c r="AF46" s="3">
        <v>27050.175460222599</v>
      </c>
      <c r="AG46" s="3">
        <v>37512.161504622265</v>
      </c>
      <c r="AH46" s="3">
        <v>138099.39399944857</v>
      </c>
      <c r="AI46" s="3">
        <v>42533.910270467422</v>
      </c>
      <c r="AJ46" s="3">
        <v>9893.0903215525213</v>
      </c>
      <c r="AK46" s="3">
        <v>16469.342258907396</v>
      </c>
      <c r="AL46" s="3">
        <v>11676.320828052019</v>
      </c>
      <c r="AM46" s="3">
        <v>97.175377239760266</v>
      </c>
      <c r="AN46" s="3">
        <v>474.20262198450911</v>
      </c>
      <c r="AO46" s="3">
        <v>1435.827095212325</v>
      </c>
      <c r="AP46" s="3">
        <v>886.50278289308994</v>
      </c>
      <c r="AQ46" s="3">
        <v>11925.879320533677</v>
      </c>
      <c r="AR46" s="3">
        <v>9181.461073171653</v>
      </c>
      <c r="AS46" s="3">
        <v>5691.2913434929951</v>
      </c>
      <c r="AT46" s="3">
        <v>1408.8655797890697</v>
      </c>
      <c r="AU46" s="3">
        <v>7386.3446644215392</v>
      </c>
      <c r="AV46" s="3">
        <v>100574.16037908668</v>
      </c>
      <c r="AW46" s="3">
        <v>33432.425283743563</v>
      </c>
      <c r="AX46" s="3">
        <v>32015.649453412356</v>
      </c>
      <c r="AY46" s="3">
        <v>116387.94878701099</v>
      </c>
      <c r="AZ46" s="3">
        <v>135139.21716732616</v>
      </c>
      <c r="BA46" s="3">
        <v>79998.549799309621</v>
      </c>
      <c r="BB46" s="3">
        <v>58425.24261272022</v>
      </c>
      <c r="BC46" s="3">
        <v>26711.797658437121</v>
      </c>
      <c r="BD46" s="3">
        <v>29410.534996798255</v>
      </c>
      <c r="BE46" s="3">
        <v>62085.063629074437</v>
      </c>
      <c r="BF46" s="3">
        <v>40230.515532574347</v>
      </c>
      <c r="BG46" s="3">
        <v>12514.630136302703</v>
      </c>
      <c r="BH46" s="3">
        <v>13254.699659875447</v>
      </c>
      <c r="BI46" s="3">
        <v>21324.33125889604</v>
      </c>
      <c r="BJ46" s="3">
        <v>0</v>
      </c>
      <c r="BK46" s="15">
        <v>419423.24635498441</v>
      </c>
    </row>
    <row r="47" spans="1:63" hidden="1" outlineLevel="1">
      <c r="A47" t="s">
        <v>150</v>
      </c>
      <c r="B47" t="s">
        <v>129</v>
      </c>
      <c r="C47" s="121"/>
      <c r="D47" s="122" t="s">
        <v>75</v>
      </c>
      <c r="E47" s="28" t="s">
        <v>91</v>
      </c>
      <c r="F47" s="2">
        <v>2502.7073377538768</v>
      </c>
      <c r="G47" s="2">
        <v>72182.552796440359</v>
      </c>
      <c r="H47" s="2">
        <v>6674.6211832298259</v>
      </c>
      <c r="I47" s="2">
        <v>35963.713826720887</v>
      </c>
      <c r="J47" s="2">
        <v>14184.123186541265</v>
      </c>
      <c r="K47" s="2">
        <v>43519.165655987992</v>
      </c>
      <c r="L47" s="2">
        <v>2498.7139485844796</v>
      </c>
      <c r="M47" s="2">
        <v>17828.583260271356</v>
      </c>
      <c r="N47" s="2">
        <v>328727.79137221788</v>
      </c>
      <c r="O47" s="2">
        <v>1419.3401452466931</v>
      </c>
      <c r="P47" s="2">
        <v>6269.3413373178737</v>
      </c>
      <c r="Q47" s="2">
        <v>23251.25726432076</v>
      </c>
      <c r="R47" s="2">
        <v>2534.5477303466673</v>
      </c>
      <c r="S47" s="2">
        <v>2291.7737751315631</v>
      </c>
      <c r="T47" s="2">
        <v>188988.76118229277</v>
      </c>
      <c r="U47" s="2">
        <v>41182.635300649716</v>
      </c>
      <c r="V47" s="2">
        <v>163639.2453992907</v>
      </c>
      <c r="W47" s="2">
        <v>666.68484629372335</v>
      </c>
      <c r="X47" s="2">
        <v>151713.05827325638</v>
      </c>
      <c r="Y47" s="2">
        <v>31560.088326661953</v>
      </c>
      <c r="Z47" s="2">
        <v>2147.2936125984265</v>
      </c>
      <c r="AA47" s="2">
        <v>12327.189364929263</v>
      </c>
      <c r="AB47" s="2">
        <v>6457.8325423642946</v>
      </c>
      <c r="AC47" s="2">
        <v>15112.249784688389</v>
      </c>
      <c r="AD47" s="2">
        <v>19448.297960522192</v>
      </c>
      <c r="AE47" s="2">
        <v>20176.945252357407</v>
      </c>
      <c r="AF47" s="2">
        <v>14365.770832375232</v>
      </c>
      <c r="AG47" s="2">
        <v>19464.66406452977</v>
      </c>
      <c r="AH47" s="2">
        <v>69992.774339411742</v>
      </c>
      <c r="AI47" s="2">
        <v>29490.972614067468</v>
      </c>
      <c r="AJ47" s="2">
        <v>5669.7142644374489</v>
      </c>
      <c r="AK47" s="2">
        <v>8751.4670443998875</v>
      </c>
      <c r="AL47" s="2">
        <v>6820.9310682810919</v>
      </c>
      <c r="AM47" s="2">
        <v>0</v>
      </c>
      <c r="AN47" s="2">
        <v>0</v>
      </c>
      <c r="AO47" s="2">
        <v>1312.8430058435235</v>
      </c>
      <c r="AP47" s="2">
        <v>379.69814633893873</v>
      </c>
      <c r="AQ47" s="2">
        <v>4269.9148942530046</v>
      </c>
      <c r="AR47" s="2">
        <v>4435.9401179674214</v>
      </c>
      <c r="AS47" s="2">
        <v>2185.0875269617864</v>
      </c>
      <c r="AT47" s="2">
        <v>461.3249332122042</v>
      </c>
      <c r="AU47" s="2">
        <v>6415.7607621577163</v>
      </c>
      <c r="AV47" s="2">
        <v>39785.111109813806</v>
      </c>
      <c r="AW47" s="2">
        <v>27069.66635279603</v>
      </c>
      <c r="AX47" s="2">
        <v>30175.056361260111</v>
      </c>
      <c r="AY47" s="2">
        <v>116314.96088816891</v>
      </c>
      <c r="AZ47" s="2">
        <v>49747.64865682942</v>
      </c>
      <c r="BA47" s="2">
        <v>43268.533837343493</v>
      </c>
      <c r="BB47" s="2">
        <v>34079.178669965033</v>
      </c>
      <c r="BC47" s="2">
        <v>13779.339318250637</v>
      </c>
      <c r="BD47" s="2">
        <v>27021.718142176735</v>
      </c>
      <c r="BE47" s="2">
        <v>59261.497344545394</v>
      </c>
      <c r="BF47" s="2">
        <v>25071.213698688574</v>
      </c>
      <c r="BG47" s="2">
        <v>10097.832409903662</v>
      </c>
      <c r="BH47" s="2">
        <v>9309.759441584898</v>
      </c>
      <c r="BI47" s="2">
        <v>10863.257384125467</v>
      </c>
      <c r="BJ47" s="2">
        <v>2454.6147369007845</v>
      </c>
      <c r="BK47" s="16">
        <v>176725.31157214945</v>
      </c>
    </row>
    <row r="48" spans="1:63" hidden="1" outlineLevel="1">
      <c r="A48">
        <v>84</v>
      </c>
      <c r="B48" t="s">
        <v>110</v>
      </c>
      <c r="C48" s="117" t="s">
        <v>72</v>
      </c>
      <c r="D48" s="118" t="s">
        <v>75</v>
      </c>
      <c r="E48" s="25" t="s">
        <v>108</v>
      </c>
      <c r="F48" s="13">
        <v>1747.2594511088669</v>
      </c>
      <c r="G48" s="13">
        <v>46205.642262554604</v>
      </c>
      <c r="H48" s="13">
        <v>5036.5498870275296</v>
      </c>
      <c r="I48" s="13">
        <v>27798.406665434039</v>
      </c>
      <c r="J48" s="13">
        <v>7316.5798734926793</v>
      </c>
      <c r="K48" s="13">
        <v>39876.421292195373</v>
      </c>
      <c r="L48" s="13">
        <v>877.19250873401666</v>
      </c>
      <c r="M48" s="13">
        <v>8868.1067837761311</v>
      </c>
      <c r="N48" s="13">
        <v>218556.49902852872</v>
      </c>
      <c r="O48" s="13">
        <v>1354.05941605208</v>
      </c>
      <c r="P48" s="13">
        <v>12043.073318754647</v>
      </c>
      <c r="Q48" s="13">
        <v>806.28363452242672</v>
      </c>
      <c r="R48" s="13">
        <v>22647.619401545689</v>
      </c>
      <c r="S48" s="13">
        <v>4138.4382515537491</v>
      </c>
      <c r="T48" s="13">
        <v>112890.49213761816</v>
      </c>
      <c r="U48" s="13">
        <v>38705.794279686495</v>
      </c>
      <c r="V48" s="13">
        <v>116507.45262092707</v>
      </c>
      <c r="W48" s="13">
        <v>0</v>
      </c>
      <c r="X48" s="13">
        <v>113535.25917860148</v>
      </c>
      <c r="Y48" s="13">
        <v>15181.663374000778</v>
      </c>
      <c r="Z48" s="13">
        <v>0</v>
      </c>
      <c r="AA48" s="13">
        <v>8823.7571935968226</v>
      </c>
      <c r="AB48" s="13">
        <v>3705.9385344815942</v>
      </c>
      <c r="AC48" s="13">
        <v>12857.222537786178</v>
      </c>
      <c r="AD48" s="13">
        <v>0</v>
      </c>
      <c r="AE48" s="13">
        <v>0</v>
      </c>
      <c r="AF48" s="13">
        <v>13595.103849444704</v>
      </c>
      <c r="AG48" s="13">
        <v>12678.093205239205</v>
      </c>
      <c r="AH48" s="13">
        <v>59767.615527556001</v>
      </c>
      <c r="AI48" s="13">
        <v>23496.361410334288</v>
      </c>
      <c r="AJ48" s="13">
        <v>4302.9006822882257</v>
      </c>
      <c r="AK48" s="13">
        <v>5839.828451888744</v>
      </c>
      <c r="AL48" s="13">
        <v>3195.8750990971466</v>
      </c>
      <c r="AM48" s="13">
        <v>0</v>
      </c>
      <c r="AN48" s="13">
        <v>0</v>
      </c>
      <c r="AO48" s="13">
        <v>693.37153097535668</v>
      </c>
      <c r="AP48" s="13">
        <v>3.28230378095</v>
      </c>
      <c r="AQ48" s="13">
        <v>3691.291408875813</v>
      </c>
      <c r="AR48" s="13">
        <v>3270.32061799353</v>
      </c>
      <c r="AS48" s="13">
        <v>1352.1606183333333</v>
      </c>
      <c r="AT48" s="13">
        <v>460.30711605911665</v>
      </c>
      <c r="AU48" s="13">
        <v>3981.0464991263862</v>
      </c>
      <c r="AV48" s="13">
        <v>46367.652028075318</v>
      </c>
      <c r="AW48" s="13">
        <v>23794.545365136997</v>
      </c>
      <c r="AX48" s="13">
        <v>30201.410578908046</v>
      </c>
      <c r="AY48" s="13">
        <v>91641.439073494796</v>
      </c>
      <c r="AZ48" s="13">
        <v>88110.073421150752</v>
      </c>
      <c r="BA48" s="13">
        <v>30655.001168575942</v>
      </c>
      <c r="BB48" s="13">
        <v>26860.348071953438</v>
      </c>
      <c r="BC48" s="13">
        <v>13004.672597402676</v>
      </c>
      <c r="BD48" s="13">
        <v>25661.869011032046</v>
      </c>
      <c r="BE48" s="13">
        <v>52539.302888015845</v>
      </c>
      <c r="BF48" s="13">
        <v>24445.987469103242</v>
      </c>
      <c r="BG48" s="13">
        <v>7989.1854810208933</v>
      </c>
      <c r="BH48" s="13">
        <v>5709.5126905866</v>
      </c>
      <c r="BI48" s="13">
        <v>8770.0378796916793</v>
      </c>
      <c r="BJ48" s="13">
        <v>0</v>
      </c>
      <c r="BK48" s="14">
        <v>117639.00161448732</v>
      </c>
    </row>
    <row r="49" spans="1:63" hidden="1" outlineLevel="1">
      <c r="A49">
        <v>84</v>
      </c>
      <c r="B49" t="s">
        <v>111</v>
      </c>
      <c r="C49" s="119"/>
      <c r="D49" s="120" t="s">
        <v>75</v>
      </c>
      <c r="E49" s="26" t="s">
        <v>84</v>
      </c>
      <c r="F49" s="3">
        <v>2322.8207981171167</v>
      </c>
      <c r="G49" s="3">
        <v>54002.054988438693</v>
      </c>
      <c r="H49" s="3">
        <v>6202.4041581653664</v>
      </c>
      <c r="I49" s="3">
        <v>28599.301810943871</v>
      </c>
      <c r="J49" s="3">
        <v>8456.5109009129083</v>
      </c>
      <c r="K49" s="3">
        <v>45046.905665116843</v>
      </c>
      <c r="L49" s="3">
        <v>1346.7462580100848</v>
      </c>
      <c r="M49" s="3">
        <v>11433.26582431001</v>
      </c>
      <c r="N49" s="3">
        <v>293395.59227386268</v>
      </c>
      <c r="O49" s="3">
        <v>1354.5635853282761</v>
      </c>
      <c r="P49" s="3">
        <v>9894.4238908267944</v>
      </c>
      <c r="Q49" s="3">
        <v>22760.277849006787</v>
      </c>
      <c r="R49" s="3">
        <v>2418.8785002228365</v>
      </c>
      <c r="S49" s="3">
        <v>5259.2343171493394</v>
      </c>
      <c r="T49" s="3">
        <v>151085.75509782098</v>
      </c>
      <c r="U49" s="3">
        <v>35511.957883264797</v>
      </c>
      <c r="V49" s="3">
        <v>160163.57210839042</v>
      </c>
      <c r="W49" s="3">
        <v>1079.2909077129725</v>
      </c>
      <c r="X49" s="3">
        <v>150930.96549135391</v>
      </c>
      <c r="Y49" s="3">
        <v>16699.264102928773</v>
      </c>
      <c r="Z49" s="3">
        <v>776.75935716564254</v>
      </c>
      <c r="AA49" s="3">
        <v>11655.523828713818</v>
      </c>
      <c r="AB49" s="3">
        <v>5255.8188284593407</v>
      </c>
      <c r="AC49" s="3">
        <v>14756.538491349742</v>
      </c>
      <c r="AD49" s="3">
        <v>12540.941571429403</v>
      </c>
      <c r="AE49" s="3">
        <v>19963.206422503918</v>
      </c>
      <c r="AF49" s="3">
        <v>14170.08217280688</v>
      </c>
      <c r="AG49" s="3">
        <v>15302.932205266859</v>
      </c>
      <c r="AH49" s="3">
        <v>62460.223280522026</v>
      </c>
      <c r="AI49" s="3">
        <v>26979.333289585611</v>
      </c>
      <c r="AJ49" s="3">
        <v>5115.8174927685222</v>
      </c>
      <c r="AK49" s="3">
        <v>7214.7276626334124</v>
      </c>
      <c r="AL49" s="3">
        <v>4075.1903152466571</v>
      </c>
      <c r="AM49" s="3">
        <v>0</v>
      </c>
      <c r="AN49" s="3">
        <v>0</v>
      </c>
      <c r="AO49" s="3">
        <v>846.07635287702817</v>
      </c>
      <c r="AP49" s="3">
        <v>312.07322689170417</v>
      </c>
      <c r="AQ49" s="3">
        <v>4276.938951413651</v>
      </c>
      <c r="AR49" s="3">
        <v>4298.9417027971285</v>
      </c>
      <c r="AS49" s="3">
        <v>2051.1888820124027</v>
      </c>
      <c r="AT49" s="3">
        <v>460.31024802597483</v>
      </c>
      <c r="AU49" s="3">
        <v>4414.2604778031409</v>
      </c>
      <c r="AV49" s="3">
        <v>74146.932311694793</v>
      </c>
      <c r="AW49" s="3">
        <v>24187.89494014002</v>
      </c>
      <c r="AX49" s="3">
        <v>31088.743455013053</v>
      </c>
      <c r="AY49" s="3">
        <v>94021.823513085328</v>
      </c>
      <c r="AZ49" s="3">
        <v>101702.70280010501</v>
      </c>
      <c r="BA49" s="3">
        <v>32135.335153600929</v>
      </c>
      <c r="BB49" s="3">
        <v>27975.601313559309</v>
      </c>
      <c r="BC49" s="3">
        <v>13507.84148581571</v>
      </c>
      <c r="BD49" s="3">
        <v>25507.574919451461</v>
      </c>
      <c r="BE49" s="3">
        <v>49868.944028658982</v>
      </c>
      <c r="BF49" s="3">
        <v>26749.521116153053</v>
      </c>
      <c r="BG49" s="3">
        <v>8436.2975035677118</v>
      </c>
      <c r="BH49" s="3">
        <v>6249.536556730658</v>
      </c>
      <c r="BI49" s="3">
        <v>9568.4578548279624</v>
      </c>
      <c r="BJ49" s="3">
        <v>2110.7402357987835</v>
      </c>
      <c r="BK49" s="15">
        <v>144956.35733491892</v>
      </c>
    </row>
    <row r="50" spans="1:63" hidden="1" outlineLevel="1">
      <c r="A50">
        <v>84</v>
      </c>
      <c r="B50" t="s">
        <v>112</v>
      </c>
      <c r="C50" s="119"/>
      <c r="D50" s="120" t="s">
        <v>75</v>
      </c>
      <c r="E50" s="26" t="s">
        <v>85</v>
      </c>
      <c r="F50" s="3">
        <v>2322.4380420494181</v>
      </c>
      <c r="G50" s="3">
        <v>52313.52131742311</v>
      </c>
      <c r="H50" s="3">
        <v>6022.6911319050614</v>
      </c>
      <c r="I50" s="3">
        <v>28355.073800433998</v>
      </c>
      <c r="J50" s="3">
        <v>8437.1460800625682</v>
      </c>
      <c r="K50" s="3">
        <v>43810.90257252755</v>
      </c>
      <c r="L50" s="3">
        <v>1346.7462580100848</v>
      </c>
      <c r="M50" s="3">
        <v>11175.970043278028</v>
      </c>
      <c r="N50" s="3">
        <v>291333.61904774501</v>
      </c>
      <c r="O50" s="3">
        <v>1354.5635853282761</v>
      </c>
      <c r="P50" s="3">
        <v>9958.7857076624223</v>
      </c>
      <c r="Q50" s="3">
        <v>22833.349146332985</v>
      </c>
      <c r="R50" s="3">
        <v>2418.8785002228365</v>
      </c>
      <c r="S50" s="3">
        <v>3923.5730620177992</v>
      </c>
      <c r="T50" s="3">
        <v>150273.36086328668</v>
      </c>
      <c r="U50" s="3">
        <v>35734.02908911671</v>
      </c>
      <c r="V50" s="3">
        <v>159254.14947617386</v>
      </c>
      <c r="W50" s="3">
        <v>1079.2706936966506</v>
      </c>
      <c r="X50" s="3">
        <v>150930.84427123997</v>
      </c>
      <c r="Y50" s="3">
        <v>16463.67887839839</v>
      </c>
      <c r="Z50" s="3">
        <v>776.75935716564254</v>
      </c>
      <c r="AA50" s="3">
        <v>11505.205381499458</v>
      </c>
      <c r="AB50" s="3">
        <v>5364.6859273359278</v>
      </c>
      <c r="AC50" s="3">
        <v>14731.747086459149</v>
      </c>
      <c r="AD50" s="3">
        <v>12540.941571429403</v>
      </c>
      <c r="AE50" s="3">
        <v>19963.206420430677</v>
      </c>
      <c r="AF50" s="3">
        <v>14081.162740726679</v>
      </c>
      <c r="AG50" s="3">
        <v>14954.837234671737</v>
      </c>
      <c r="AH50" s="3">
        <v>61835.202228811046</v>
      </c>
      <c r="AI50" s="3">
        <v>26979.600711606843</v>
      </c>
      <c r="AJ50" s="3">
        <v>5038.8904769137234</v>
      </c>
      <c r="AK50" s="3">
        <v>7144.1990300454318</v>
      </c>
      <c r="AL50" s="3">
        <v>3936.0900458373449</v>
      </c>
      <c r="AM50" s="3">
        <v>0</v>
      </c>
      <c r="AN50" s="3">
        <v>0</v>
      </c>
      <c r="AO50" s="3">
        <v>846.07635287702817</v>
      </c>
      <c r="AP50" s="3">
        <v>187.83523224914964</v>
      </c>
      <c r="AQ50" s="3">
        <v>4276.7394332346648</v>
      </c>
      <c r="AR50" s="3">
        <v>4298.8038310616494</v>
      </c>
      <c r="AS50" s="3">
        <v>2051.0838830376274</v>
      </c>
      <c r="AT50" s="3">
        <v>460.31024802597483</v>
      </c>
      <c r="AU50" s="3">
        <v>4414.2604778031409</v>
      </c>
      <c r="AV50" s="3">
        <v>73723.508559975904</v>
      </c>
      <c r="AW50" s="3">
        <v>24186.953912735156</v>
      </c>
      <c r="AX50" s="3">
        <v>31089.466191292195</v>
      </c>
      <c r="AY50" s="3">
        <v>93981.023248890386</v>
      </c>
      <c r="AZ50" s="3">
        <v>99578.12688978012</v>
      </c>
      <c r="BA50" s="3">
        <v>31814.36466776309</v>
      </c>
      <c r="BB50" s="3">
        <v>27974.048651930916</v>
      </c>
      <c r="BC50" s="3">
        <v>13193.788596490369</v>
      </c>
      <c r="BD50" s="3">
        <v>25507.543693227573</v>
      </c>
      <c r="BE50" s="3">
        <v>49871.312933684298</v>
      </c>
      <c r="BF50" s="3">
        <v>26749.985851744113</v>
      </c>
      <c r="BG50" s="3">
        <v>8436.2886016167358</v>
      </c>
      <c r="BH50" s="3">
        <v>6100.4770941693341</v>
      </c>
      <c r="BI50" s="3">
        <v>9147.9306098509896</v>
      </c>
      <c r="BJ50" s="3">
        <v>2110.7402357987835</v>
      </c>
      <c r="BK50" s="15">
        <v>144949.77058543469</v>
      </c>
    </row>
    <row r="51" spans="1:63" hidden="1" outlineLevel="1">
      <c r="A51">
        <v>84</v>
      </c>
      <c r="B51" t="s">
        <v>113</v>
      </c>
      <c r="C51" s="119"/>
      <c r="D51" s="120" t="s">
        <v>75</v>
      </c>
      <c r="E51" s="27" t="s">
        <v>86</v>
      </c>
      <c r="F51" s="3">
        <v>2523.1601865436519</v>
      </c>
      <c r="G51" s="3">
        <v>56154.523474259928</v>
      </c>
      <c r="H51" s="3">
        <v>6727.7156283667073</v>
      </c>
      <c r="I51" s="3">
        <v>30155.533842830671</v>
      </c>
      <c r="J51" s="3">
        <v>10622.187874539224</v>
      </c>
      <c r="K51" s="3">
        <v>47693.233609616291</v>
      </c>
      <c r="L51" s="3">
        <v>1932.8185649233401</v>
      </c>
      <c r="M51" s="3">
        <v>11966.939505382383</v>
      </c>
      <c r="N51" s="3">
        <v>320705.86158334691</v>
      </c>
      <c r="O51" s="3">
        <v>1354.5635753282761</v>
      </c>
      <c r="P51" s="3">
        <v>10809.102365398421</v>
      </c>
      <c r="Q51" s="3">
        <v>26034.750621340841</v>
      </c>
      <c r="R51" s="3">
        <v>2418.8785002228365</v>
      </c>
      <c r="S51" s="3">
        <v>7071.1421304119358</v>
      </c>
      <c r="T51" s="3">
        <v>203886.2911770083</v>
      </c>
      <c r="U51" s="3">
        <v>36703.84478355202</v>
      </c>
      <c r="V51" s="3">
        <v>208508.9485063187</v>
      </c>
      <c r="W51" s="3">
        <v>1114.5880719155296</v>
      </c>
      <c r="X51" s="3">
        <v>174171.52521765421</v>
      </c>
      <c r="Y51" s="3">
        <v>21990.22786214087</v>
      </c>
      <c r="Z51" s="3">
        <v>2017.4353941842567</v>
      </c>
      <c r="AA51" s="3">
        <v>12781.196414479136</v>
      </c>
      <c r="AB51" s="3">
        <v>5632.315153206855</v>
      </c>
      <c r="AC51" s="3">
        <v>20148.108846870979</v>
      </c>
      <c r="AD51" s="3">
        <v>20008.230809601668</v>
      </c>
      <c r="AE51" s="3">
        <v>20200.79227984474</v>
      </c>
      <c r="AF51" s="3">
        <v>14522.423636123354</v>
      </c>
      <c r="AG51" s="3">
        <v>17531.415153594753</v>
      </c>
      <c r="AH51" s="3">
        <v>63354.484827925029</v>
      </c>
      <c r="AI51" s="3">
        <v>30082.255569171808</v>
      </c>
      <c r="AJ51" s="3">
        <v>5739.0078061338127</v>
      </c>
      <c r="AK51" s="3">
        <v>8126.9131730780036</v>
      </c>
      <c r="AL51" s="3">
        <v>4421.3473097790202</v>
      </c>
      <c r="AM51" s="3">
        <v>0</v>
      </c>
      <c r="AN51" s="3">
        <v>0</v>
      </c>
      <c r="AO51" s="3">
        <v>951.11668391308183</v>
      </c>
      <c r="AP51" s="3">
        <v>279.77959628755036</v>
      </c>
      <c r="AQ51" s="3">
        <v>5900.5485621665548</v>
      </c>
      <c r="AR51" s="3">
        <v>4484.5071769334963</v>
      </c>
      <c r="AS51" s="3">
        <v>2182.8214560762694</v>
      </c>
      <c r="AT51" s="3">
        <v>460.31024802597483</v>
      </c>
      <c r="AU51" s="3">
        <v>4576.0321740218606</v>
      </c>
      <c r="AV51" s="3">
        <v>71641.904706528599</v>
      </c>
      <c r="AW51" s="3">
        <v>24915.048304684991</v>
      </c>
      <c r="AX51" s="3">
        <v>31868.755876334195</v>
      </c>
      <c r="AY51" s="3">
        <v>97478.189263505759</v>
      </c>
      <c r="AZ51" s="3">
        <v>84729.042860890331</v>
      </c>
      <c r="BA51" s="3">
        <v>34080.100535528029</v>
      </c>
      <c r="BB51" s="3">
        <v>32026.981510481302</v>
      </c>
      <c r="BC51" s="3">
        <v>13725.869577694521</v>
      </c>
      <c r="BD51" s="3">
        <v>26495.644120619501</v>
      </c>
      <c r="BE51" s="3">
        <v>52073.941593127049</v>
      </c>
      <c r="BF51" s="3">
        <v>28192.00023426874</v>
      </c>
      <c r="BG51" s="3">
        <v>9567.5829941316297</v>
      </c>
      <c r="BH51" s="3">
        <v>7123.4181374672044</v>
      </c>
      <c r="BI51" s="3">
        <v>9856.986037583174</v>
      </c>
      <c r="BJ51" s="3">
        <v>2399.3376333348074</v>
      </c>
      <c r="BK51" s="15">
        <v>170829.92867120396</v>
      </c>
    </row>
    <row r="52" spans="1:63" hidden="1" outlineLevel="1">
      <c r="A52">
        <v>84</v>
      </c>
      <c r="B52" t="s">
        <v>114</v>
      </c>
      <c r="C52" s="119"/>
      <c r="D52" s="120" t="s">
        <v>75</v>
      </c>
      <c r="E52" s="27" t="s">
        <v>87</v>
      </c>
      <c r="F52" s="3">
        <v>5853.2153504524877</v>
      </c>
      <c r="G52" s="3">
        <v>59923.860395414951</v>
      </c>
      <c r="H52" s="3">
        <v>8008.398755179056</v>
      </c>
      <c r="I52" s="3">
        <v>41064.76155535724</v>
      </c>
      <c r="J52" s="3">
        <v>11628.212711298662</v>
      </c>
      <c r="K52" s="3">
        <v>56164.042649301264</v>
      </c>
      <c r="L52" s="3">
        <v>4637.2038618588103</v>
      </c>
      <c r="M52" s="3">
        <v>14833.902916608464</v>
      </c>
      <c r="N52" s="3">
        <v>397427.30713739048</v>
      </c>
      <c r="O52" s="3">
        <v>1209.4408553510723</v>
      </c>
      <c r="P52" s="3">
        <v>11059.373296435617</v>
      </c>
      <c r="Q52" s="3">
        <v>37443.755139348861</v>
      </c>
      <c r="R52" s="3">
        <v>2418.8817107021446</v>
      </c>
      <c r="S52" s="3">
        <v>5009.2114215428537</v>
      </c>
      <c r="T52" s="3">
        <v>250544.57151744328</v>
      </c>
      <c r="U52" s="3">
        <v>45399.932958923484</v>
      </c>
      <c r="V52" s="3">
        <v>260727.1446927971</v>
      </c>
      <c r="W52" s="3">
        <v>0</v>
      </c>
      <c r="X52" s="3">
        <v>199266.13068011886</v>
      </c>
      <c r="Y52" s="3">
        <v>51761.002110189256</v>
      </c>
      <c r="Z52" s="3">
        <v>0</v>
      </c>
      <c r="AA52" s="3">
        <v>14915.657096340998</v>
      </c>
      <c r="AB52" s="3">
        <v>9486.4851012930358</v>
      </c>
      <c r="AC52" s="3">
        <v>25150.935100273247</v>
      </c>
      <c r="AD52" s="3">
        <v>0</v>
      </c>
      <c r="AE52" s="3">
        <v>0</v>
      </c>
      <c r="AF52" s="3">
        <v>19833.132073281133</v>
      </c>
      <c r="AG52" s="3">
        <v>26077.624771605777</v>
      </c>
      <c r="AH52" s="3">
        <v>83510.163538406327</v>
      </c>
      <c r="AI52" s="3">
        <v>44503.662367816745</v>
      </c>
      <c r="AJ52" s="3">
        <v>8913.0242510340104</v>
      </c>
      <c r="AK52" s="3">
        <v>12863.420899191728</v>
      </c>
      <c r="AL52" s="3">
        <v>5229.1378221565674</v>
      </c>
      <c r="AM52" s="3">
        <v>0</v>
      </c>
      <c r="AN52" s="3">
        <v>0</v>
      </c>
      <c r="AO52" s="3">
        <v>1003.7673570113146</v>
      </c>
      <c r="AP52" s="3">
        <v>599.04352468322998</v>
      </c>
      <c r="AQ52" s="3">
        <v>7822.1700161603576</v>
      </c>
      <c r="AR52" s="3">
        <v>8157.1099710575281</v>
      </c>
      <c r="AS52" s="3">
        <v>2280.3309584378044</v>
      </c>
      <c r="AT52" s="3">
        <v>1316.153189873563</v>
      </c>
      <c r="AU52" s="3">
        <v>4812.8914147618543</v>
      </c>
      <c r="AV52" s="3">
        <v>83033.341878382329</v>
      </c>
      <c r="AW52" s="3">
        <v>24917.75243934054</v>
      </c>
      <c r="AX52" s="3">
        <v>31881.398134008043</v>
      </c>
      <c r="AY52" s="3">
        <v>101171.63582218043</v>
      </c>
      <c r="AZ52" s="3">
        <v>77860.731195106142</v>
      </c>
      <c r="BA52" s="3">
        <v>52766.761908104439</v>
      </c>
      <c r="BB52" s="3">
        <v>41841.468521792252</v>
      </c>
      <c r="BC52" s="3">
        <v>14981.485312289369</v>
      </c>
      <c r="BD52" s="3">
        <v>28817.377749071435</v>
      </c>
      <c r="BE52" s="3">
        <v>56071.104593846343</v>
      </c>
      <c r="BF52" s="3">
        <v>32043.719007231397</v>
      </c>
      <c r="BG52" s="3">
        <v>12756.179261380177</v>
      </c>
      <c r="BH52" s="3">
        <v>7743.5727900836237</v>
      </c>
      <c r="BI52" s="3">
        <v>11367.900955681804</v>
      </c>
      <c r="BJ52" s="3">
        <v>0</v>
      </c>
      <c r="BK52" s="15">
        <v>285374.5106192485</v>
      </c>
    </row>
    <row r="53" spans="1:63" hidden="1" outlineLevel="1">
      <c r="A53">
        <v>84</v>
      </c>
      <c r="B53" t="s">
        <v>109</v>
      </c>
      <c r="C53" s="119"/>
      <c r="D53" s="120" t="s">
        <v>75</v>
      </c>
      <c r="E53" s="27" t="s">
        <v>88</v>
      </c>
      <c r="F53" s="3">
        <v>14373.425860880074</v>
      </c>
      <c r="G53" s="3">
        <v>62516.276529107839</v>
      </c>
      <c r="H53" s="3">
        <v>9269.2046521488264</v>
      </c>
      <c r="I53" s="3">
        <v>79722.029270795581</v>
      </c>
      <c r="J53" s="3">
        <v>11638.542064336962</v>
      </c>
      <c r="K53" s="3">
        <v>67597.693807703647</v>
      </c>
      <c r="L53" s="3">
        <v>8772.588278868614</v>
      </c>
      <c r="M53" s="3">
        <v>15412.414704019096</v>
      </c>
      <c r="N53" s="3">
        <v>538948.57796611439</v>
      </c>
      <c r="O53" s="3">
        <v>1209.4408553510723</v>
      </c>
      <c r="P53" s="3">
        <v>19058.295282453462</v>
      </c>
      <c r="Q53" s="3">
        <v>45746.556138089923</v>
      </c>
      <c r="R53" s="3">
        <v>2418.8817107021446</v>
      </c>
      <c r="S53" s="3">
        <v>6943.6249717813298</v>
      </c>
      <c r="T53" s="3">
        <v>334312.85739013954</v>
      </c>
      <c r="U53" s="3">
        <v>49358.874996434926</v>
      </c>
      <c r="V53" s="3">
        <v>318163.84591441252</v>
      </c>
      <c r="W53" s="3">
        <v>0</v>
      </c>
      <c r="X53" s="3">
        <v>225205.26740548451</v>
      </c>
      <c r="Y53" s="3">
        <v>56641.756600348432</v>
      </c>
      <c r="Z53" s="3">
        <v>0</v>
      </c>
      <c r="AA53" s="3">
        <v>16566.923956494637</v>
      </c>
      <c r="AB53" s="3">
        <v>9740.3959201813577</v>
      </c>
      <c r="AC53" s="3">
        <v>29043.42594019758</v>
      </c>
      <c r="AD53" s="3">
        <v>0</v>
      </c>
      <c r="AE53" s="3">
        <v>0</v>
      </c>
      <c r="AF53" s="3">
        <v>19943.39817508508</v>
      </c>
      <c r="AG53" s="3">
        <v>26328.452203118562</v>
      </c>
      <c r="AH53" s="3">
        <v>84673.487602564812</v>
      </c>
      <c r="AI53" s="3">
        <v>59959.329618947049</v>
      </c>
      <c r="AJ53" s="3">
        <v>13297.177808745753</v>
      </c>
      <c r="AK53" s="3">
        <v>22855.519451074957</v>
      </c>
      <c r="AL53" s="3">
        <v>14593.053422416113</v>
      </c>
      <c r="AM53" s="3">
        <v>126.28984316927014</v>
      </c>
      <c r="AN53" s="3">
        <v>613.27801539011011</v>
      </c>
      <c r="AO53" s="3">
        <v>1100.0258914428662</v>
      </c>
      <c r="AP53" s="3">
        <v>1010.6330472377</v>
      </c>
      <c r="AQ53" s="3">
        <v>8199.3073100879647</v>
      </c>
      <c r="AR53" s="3">
        <v>18033.727925898897</v>
      </c>
      <c r="AS53" s="3">
        <v>2933.558833523075</v>
      </c>
      <c r="AT53" s="3">
        <v>2134.2593266720069</v>
      </c>
      <c r="AU53" s="3">
        <v>7742.2349887072714</v>
      </c>
      <c r="AV53" s="3">
        <v>142325.43018174387</v>
      </c>
      <c r="AW53" s="3">
        <v>31058.755823982028</v>
      </c>
      <c r="AX53" s="3">
        <v>34769.201573908824</v>
      </c>
      <c r="AY53" s="3">
        <v>109064.4327460276</v>
      </c>
      <c r="AZ53" s="3">
        <v>159219.49486963675</v>
      </c>
      <c r="BA53" s="3">
        <v>87598.257759739936</v>
      </c>
      <c r="BB53" s="3">
        <v>48462.420517114086</v>
      </c>
      <c r="BC53" s="3">
        <v>16072.829727473967</v>
      </c>
      <c r="BD53" s="3">
        <v>29962.225593203879</v>
      </c>
      <c r="BE53" s="3">
        <v>60324.530699010102</v>
      </c>
      <c r="BF53" s="3">
        <v>35135.25138491016</v>
      </c>
      <c r="BG53" s="3">
        <v>13724.122291145166</v>
      </c>
      <c r="BH53" s="3">
        <v>8960.5251025920625</v>
      </c>
      <c r="BI53" s="3">
        <v>12227.798970367639</v>
      </c>
      <c r="BJ53" s="3">
        <v>0</v>
      </c>
      <c r="BK53" s="15">
        <v>379130.7755996976</v>
      </c>
    </row>
    <row r="54" spans="1:63" hidden="1" outlineLevel="1">
      <c r="A54">
        <v>84</v>
      </c>
      <c r="B54" t="s">
        <v>115</v>
      </c>
      <c r="C54" s="119"/>
      <c r="D54" s="120" t="s">
        <v>75</v>
      </c>
      <c r="E54" s="27" t="s">
        <v>89</v>
      </c>
      <c r="F54" s="3">
        <v>4984.749166839887</v>
      </c>
      <c r="G54" s="3">
        <v>62467.291885273342</v>
      </c>
      <c r="H54" s="3">
        <v>10207.09712077256</v>
      </c>
      <c r="I54" s="3">
        <v>32320.878356640889</v>
      </c>
      <c r="J54" s="3">
        <v>13473.16384288456</v>
      </c>
      <c r="K54" s="3">
        <v>52813.102110415974</v>
      </c>
      <c r="L54" s="3">
        <v>2331.1708887622249</v>
      </c>
      <c r="M54" s="3">
        <v>15942.444465527895</v>
      </c>
      <c r="N54" s="3">
        <v>352132.52478856599</v>
      </c>
      <c r="O54" s="3">
        <v>1209.4435281114208</v>
      </c>
      <c r="P54" s="3">
        <v>10856.974320549625</v>
      </c>
      <c r="Q54" s="3">
        <v>26900.114128303798</v>
      </c>
      <c r="R54" s="3">
        <v>2418.8785002228365</v>
      </c>
      <c r="S54" s="3">
        <v>7167.0048776219046</v>
      </c>
      <c r="T54" s="3">
        <v>219777.19433249452</v>
      </c>
      <c r="U54" s="3">
        <v>37456.081873821371</v>
      </c>
      <c r="V54" s="3">
        <v>221944.33906769048</v>
      </c>
      <c r="W54" s="3">
        <v>1114.5190118991466</v>
      </c>
      <c r="X54" s="3">
        <v>184987.53631238925</v>
      </c>
      <c r="Y54" s="3">
        <v>28088.723301984071</v>
      </c>
      <c r="Z54" s="3">
        <v>2017.4353941842567</v>
      </c>
      <c r="AA54" s="3">
        <v>16409.075918676939</v>
      </c>
      <c r="AB54" s="3">
        <v>9944.4973144474043</v>
      </c>
      <c r="AC54" s="3">
        <v>23517.443110980843</v>
      </c>
      <c r="AD54" s="3">
        <v>20008.228809601667</v>
      </c>
      <c r="AE54" s="3">
        <v>20524.950565971561</v>
      </c>
      <c r="AF54" s="3">
        <v>17501.506687692035</v>
      </c>
      <c r="AG54" s="3">
        <v>22221.985996072533</v>
      </c>
      <c r="AH54" s="3">
        <v>79878.898100830353</v>
      </c>
      <c r="AI54" s="3">
        <v>32859.115190818549</v>
      </c>
      <c r="AJ54" s="3">
        <v>6580.9770203313901</v>
      </c>
      <c r="AK54" s="3">
        <v>10333.219682302339</v>
      </c>
      <c r="AL54" s="3">
        <v>6407.7804561744888</v>
      </c>
      <c r="AM54" s="3">
        <v>11.779114118860679</v>
      </c>
      <c r="AN54" s="3">
        <v>56.320848573076091</v>
      </c>
      <c r="AO54" s="3">
        <v>1023.8651266205449</v>
      </c>
      <c r="AP54" s="3">
        <v>595.16306580799471</v>
      </c>
      <c r="AQ54" s="3">
        <v>6839.4239412069228</v>
      </c>
      <c r="AR54" s="3">
        <v>4996.7322852036978</v>
      </c>
      <c r="AS54" s="3">
        <v>3991.9512992260852</v>
      </c>
      <c r="AT54" s="3">
        <v>760.34343166224494</v>
      </c>
      <c r="AU54" s="3">
        <v>5639.0813151973189</v>
      </c>
      <c r="AV54" s="3">
        <v>91795.479387474828</v>
      </c>
      <c r="AW54" s="3">
        <v>25388.061737044212</v>
      </c>
      <c r="AX54" s="3">
        <v>32192.755780935528</v>
      </c>
      <c r="AY54" s="3">
        <v>98989.468858080174</v>
      </c>
      <c r="AZ54" s="3">
        <v>106450.34429907147</v>
      </c>
      <c r="BA54" s="3">
        <v>45410.374368106692</v>
      </c>
      <c r="BB54" s="3">
        <v>47906.202953402557</v>
      </c>
      <c r="BC54" s="3">
        <v>21860.308092847736</v>
      </c>
      <c r="BD54" s="3">
        <v>26820.008449062501</v>
      </c>
      <c r="BE54" s="3">
        <v>52588.142038145103</v>
      </c>
      <c r="BF54" s="3">
        <v>30201.839953464085</v>
      </c>
      <c r="BG54" s="3">
        <v>9583.0036358596553</v>
      </c>
      <c r="BH54" s="3">
        <v>8903.3627352826406</v>
      </c>
      <c r="BI54" s="3">
        <v>14154.110545992231</v>
      </c>
      <c r="BJ54" s="3">
        <v>2399.3376333348074</v>
      </c>
      <c r="BK54" s="15">
        <v>256647.06227205068</v>
      </c>
    </row>
    <row r="55" spans="1:63" hidden="1" outlineLevel="1">
      <c r="A55">
        <v>84</v>
      </c>
      <c r="B55" t="s">
        <v>116</v>
      </c>
      <c r="C55" s="119"/>
      <c r="D55" s="120" t="s">
        <v>75</v>
      </c>
      <c r="E55" s="27" t="s">
        <v>90</v>
      </c>
      <c r="F55" s="3">
        <v>9555.0551229702523</v>
      </c>
      <c r="G55" s="3">
        <v>79636.444139963161</v>
      </c>
      <c r="H55" s="3">
        <v>19842.342499155016</v>
      </c>
      <c r="I55" s="3">
        <v>65253.200148982833</v>
      </c>
      <c r="J55" s="3">
        <v>20333.441079842003</v>
      </c>
      <c r="K55" s="3">
        <v>72149.702591739304</v>
      </c>
      <c r="L55" s="3">
        <v>6001.2968125345251</v>
      </c>
      <c r="M55" s="3">
        <v>26331.484420836685</v>
      </c>
      <c r="N55" s="3">
        <v>466696.94888403831</v>
      </c>
      <c r="O55" s="3">
        <v>1209.4408553510723</v>
      </c>
      <c r="P55" s="3">
        <v>16293.834660614773</v>
      </c>
      <c r="Q55" s="3">
        <v>36176.403305088606</v>
      </c>
      <c r="R55" s="3">
        <v>2418.8817107021446</v>
      </c>
      <c r="S55" s="3">
        <v>8565.1073518153498</v>
      </c>
      <c r="T55" s="3">
        <v>269583.5233576615</v>
      </c>
      <c r="U55" s="3">
        <v>49127.214239936991</v>
      </c>
      <c r="V55" s="3">
        <v>314582.04788146145</v>
      </c>
      <c r="W55" s="3">
        <v>0</v>
      </c>
      <c r="X55" s="3">
        <v>244493.28231176877</v>
      </c>
      <c r="Y55" s="3">
        <v>67686.31865610517</v>
      </c>
      <c r="Z55" s="3">
        <v>0</v>
      </c>
      <c r="AA55" s="3">
        <v>24921.945661187205</v>
      </c>
      <c r="AB55" s="3">
        <v>15027.559832504534</v>
      </c>
      <c r="AC55" s="3">
        <v>31057.648991017955</v>
      </c>
      <c r="AD55" s="3">
        <v>0</v>
      </c>
      <c r="AE55" s="3">
        <v>0</v>
      </c>
      <c r="AF55" s="3">
        <v>26745.917346646544</v>
      </c>
      <c r="AG55" s="3">
        <v>38102.552834860908</v>
      </c>
      <c r="AH55" s="3">
        <v>137477.14396648266</v>
      </c>
      <c r="AI55" s="3">
        <v>44049.955386599198</v>
      </c>
      <c r="AJ55" s="3">
        <v>9959.2410150258584</v>
      </c>
      <c r="AK55" s="3">
        <v>16633.938821838772</v>
      </c>
      <c r="AL55" s="3">
        <v>11215.271697387698</v>
      </c>
      <c r="AM55" s="3">
        <v>87.642535712710099</v>
      </c>
      <c r="AN55" s="3">
        <v>427.69174233356983</v>
      </c>
      <c r="AO55" s="3">
        <v>1360.8361860658197</v>
      </c>
      <c r="AP55" s="3">
        <v>809.14384513979007</v>
      </c>
      <c r="AQ55" s="3">
        <v>11427.29302415516</v>
      </c>
      <c r="AR55" s="3">
        <v>9539.9761987988259</v>
      </c>
      <c r="AS55" s="3">
        <v>5575.3009531624957</v>
      </c>
      <c r="AT55" s="3">
        <v>1404.4926896718323</v>
      </c>
      <c r="AU55" s="3">
        <v>7286.8789361355603</v>
      </c>
      <c r="AV55" s="3">
        <v>96576.904999400213</v>
      </c>
      <c r="AW55" s="3">
        <v>30890.310930667678</v>
      </c>
      <c r="AX55" s="3">
        <v>34148.414142367299</v>
      </c>
      <c r="AY55" s="3">
        <v>103710.16589216047</v>
      </c>
      <c r="AZ55" s="3">
        <v>132638.00859924156</v>
      </c>
      <c r="BA55" s="3">
        <v>71343.226763593557</v>
      </c>
      <c r="BB55" s="3">
        <v>60744.916146786723</v>
      </c>
      <c r="BC55" s="3">
        <v>26172.800280513555</v>
      </c>
      <c r="BD55" s="3">
        <v>28968.572798277251</v>
      </c>
      <c r="BE55" s="3">
        <v>56316.05854598766</v>
      </c>
      <c r="BF55" s="3">
        <v>36506.583609926063</v>
      </c>
      <c r="BG55" s="3">
        <v>12568.485005342542</v>
      </c>
      <c r="BH55" s="3">
        <v>13085.621249933951</v>
      </c>
      <c r="BI55" s="3">
        <v>19924.54677360706</v>
      </c>
      <c r="BJ55" s="3">
        <v>0</v>
      </c>
      <c r="BK55" s="15">
        <v>402197.69189301797</v>
      </c>
    </row>
    <row r="56" spans="1:63" hidden="1" outlineLevel="1">
      <c r="A56">
        <v>84</v>
      </c>
      <c r="B56" t="s">
        <v>117</v>
      </c>
      <c r="C56" s="121"/>
      <c r="D56" s="122" t="s">
        <v>75</v>
      </c>
      <c r="E56" s="28" t="s">
        <v>91</v>
      </c>
      <c r="F56" s="2">
        <v>2523.2893146110928</v>
      </c>
      <c r="G56" s="2">
        <v>67594.963641393784</v>
      </c>
      <c r="H56" s="2">
        <v>6763.3359592068327</v>
      </c>
      <c r="I56" s="2">
        <v>34605.268541992053</v>
      </c>
      <c r="J56" s="2">
        <v>13656.094582654305</v>
      </c>
      <c r="K56" s="2">
        <v>43511.658085911396</v>
      </c>
      <c r="L56" s="2">
        <v>2521.2333908091673</v>
      </c>
      <c r="M56" s="2">
        <v>16654.021591292087</v>
      </c>
      <c r="N56" s="2">
        <v>318086.51865270193</v>
      </c>
      <c r="O56" s="2">
        <v>1354.5635753282761</v>
      </c>
      <c r="P56" s="2">
        <v>6251.3444295788904</v>
      </c>
      <c r="Q56" s="2">
        <v>22904.569668566255</v>
      </c>
      <c r="R56" s="2">
        <v>2418.8785002228365</v>
      </c>
      <c r="S56" s="2">
        <v>2136.6992057323264</v>
      </c>
      <c r="T56" s="2">
        <v>181407.14641607949</v>
      </c>
      <c r="U56" s="2">
        <v>40507.524387949714</v>
      </c>
      <c r="V56" s="2">
        <v>161988.27839292047</v>
      </c>
      <c r="W56" s="2">
        <v>1114.4870198935705</v>
      </c>
      <c r="X56" s="2">
        <v>151845.40329684762</v>
      </c>
      <c r="Y56" s="2">
        <v>29198.719987622222</v>
      </c>
      <c r="Z56" s="2">
        <v>2017.4353941842567</v>
      </c>
      <c r="AA56" s="2">
        <v>12675.81434207076</v>
      </c>
      <c r="AB56" s="2">
        <v>6763.7096897332922</v>
      </c>
      <c r="AC56" s="2">
        <v>14817.850620796322</v>
      </c>
      <c r="AD56" s="2">
        <v>20008.228809601667</v>
      </c>
      <c r="AE56" s="2">
        <v>20200.792264137712</v>
      </c>
      <c r="AF56" s="2">
        <v>14585.144521582721</v>
      </c>
      <c r="AG56" s="2">
        <v>20445.066997363392</v>
      </c>
      <c r="AH56" s="2">
        <v>73248.895814343472</v>
      </c>
      <c r="AI56" s="2">
        <v>30657.375999260374</v>
      </c>
      <c r="AJ56" s="2">
        <v>5778.0314791355095</v>
      </c>
      <c r="AK56" s="2">
        <v>8911.3773300963312</v>
      </c>
      <c r="AL56" s="2">
        <v>6895.1768133363676</v>
      </c>
      <c r="AM56" s="2">
        <v>0</v>
      </c>
      <c r="AN56" s="2">
        <v>0</v>
      </c>
      <c r="AO56" s="2">
        <v>1231.7704784269538</v>
      </c>
      <c r="AP56" s="2">
        <v>294.81282891772537</v>
      </c>
      <c r="AQ56" s="2">
        <v>4206.3114270693168</v>
      </c>
      <c r="AR56" s="2">
        <v>4485.6593548842011</v>
      </c>
      <c r="AS56" s="2">
        <v>2183.0420560076896</v>
      </c>
      <c r="AT56" s="2">
        <v>459.8062496548327</v>
      </c>
      <c r="AU56" s="2">
        <v>6253.7217878781385</v>
      </c>
      <c r="AV56" s="2">
        <v>37946.82062842937</v>
      </c>
      <c r="AW56" s="2">
        <v>25357.489044901686</v>
      </c>
      <c r="AX56" s="2">
        <v>32009.265491492792</v>
      </c>
      <c r="AY56" s="2">
        <v>103444.59773739291</v>
      </c>
      <c r="AZ56" s="2">
        <v>47107.020019675183</v>
      </c>
      <c r="BA56" s="2">
        <v>34897.413382570434</v>
      </c>
      <c r="BB56" s="2">
        <v>37159.292442400336</v>
      </c>
      <c r="BC56" s="2">
        <v>13913.18492494577</v>
      </c>
      <c r="BD56" s="2">
        <v>26821.321611018073</v>
      </c>
      <c r="BE56" s="2">
        <v>53983.816945927611</v>
      </c>
      <c r="BF56" s="2">
        <v>23456.157737391193</v>
      </c>
      <c r="BG56" s="2">
        <v>10401.453808984508</v>
      </c>
      <c r="BH56" s="2">
        <v>9308.2859905532405</v>
      </c>
      <c r="BI56" s="2">
        <v>9737.9692767949655</v>
      </c>
      <c r="BJ56" s="2">
        <v>2399.8443213348087</v>
      </c>
      <c r="BK56" s="16">
        <v>170826.50234265981</v>
      </c>
    </row>
    <row r="57" spans="1:63" hidden="1" outlineLevel="1">
      <c r="A57">
        <v>82</v>
      </c>
      <c r="B57" t="s">
        <v>130</v>
      </c>
      <c r="C57" s="117" t="s">
        <v>73</v>
      </c>
      <c r="D57" s="118" t="s">
        <v>75</v>
      </c>
      <c r="E57" s="25" t="s">
        <v>108</v>
      </c>
      <c r="F57" s="3">
        <v>1747.364750126595</v>
      </c>
      <c r="G57" s="3">
        <v>52862.629273131592</v>
      </c>
      <c r="H57" s="3">
        <v>5023.3475017942092</v>
      </c>
      <c r="I57" s="3">
        <v>29010.760644253631</v>
      </c>
      <c r="J57" s="3">
        <v>7354.3810571517806</v>
      </c>
      <c r="K57" s="3">
        <v>40151.158159253151</v>
      </c>
      <c r="L57" s="3">
        <v>876.54110298371972</v>
      </c>
      <c r="M57" s="3">
        <v>8486.4480264559352</v>
      </c>
      <c r="N57" s="3">
        <v>214810.46185070192</v>
      </c>
      <c r="O57" s="3">
        <v>1238.5756177993101</v>
      </c>
      <c r="P57" s="3">
        <v>11259.886456503864</v>
      </c>
      <c r="Q57" s="3">
        <v>737.25765345197999</v>
      </c>
      <c r="R57" s="3">
        <v>21355.364200151238</v>
      </c>
      <c r="S57" s="3">
        <v>3972.1842020273239</v>
      </c>
      <c r="T57" s="3">
        <v>98231.593927164751</v>
      </c>
      <c r="U57" s="3">
        <v>39489.059217177462</v>
      </c>
      <c r="V57" s="3">
        <v>117115.99864830062</v>
      </c>
      <c r="W57" s="3">
        <v>0</v>
      </c>
      <c r="X57" s="3">
        <v>118554.05422315208</v>
      </c>
      <c r="Y57" s="3">
        <v>16354.876793711002</v>
      </c>
      <c r="Z57" s="3">
        <v>0</v>
      </c>
      <c r="AA57" s="3">
        <v>8869.3479171564104</v>
      </c>
      <c r="AB57" s="3">
        <v>3477.6412990418203</v>
      </c>
      <c r="AC57" s="3">
        <v>14386.184699063882</v>
      </c>
      <c r="AD57" s="3">
        <v>0</v>
      </c>
      <c r="AE57" s="3">
        <v>0</v>
      </c>
      <c r="AF57" s="3">
        <v>13594.971090471105</v>
      </c>
      <c r="AG57" s="3">
        <v>12219.348453122675</v>
      </c>
      <c r="AH57" s="3">
        <v>59837.803398998025</v>
      </c>
      <c r="AI57" s="3">
        <v>22108.529535464713</v>
      </c>
      <c r="AJ57" s="3">
        <v>4143.5139528062291</v>
      </c>
      <c r="AK57" s="3">
        <v>5800.5020447421211</v>
      </c>
      <c r="AL57" s="3">
        <v>3154.7085439931652</v>
      </c>
      <c r="AM57" s="3">
        <v>0</v>
      </c>
      <c r="AN57" s="3">
        <v>0</v>
      </c>
      <c r="AO57" s="3">
        <v>715.47593833399003</v>
      </c>
      <c r="AP57" s="3">
        <v>10.48035361817</v>
      </c>
      <c r="AQ57" s="3">
        <v>3701.61483036149</v>
      </c>
      <c r="AR57" s="3">
        <v>3465.3378434545198</v>
      </c>
      <c r="AS57" s="3">
        <v>1059.5509274999999</v>
      </c>
      <c r="AT57" s="3">
        <v>455.98274545567</v>
      </c>
      <c r="AU57" s="3">
        <v>4435.2084120935397</v>
      </c>
      <c r="AV57" s="3">
        <v>43398.964376042277</v>
      </c>
      <c r="AW57" s="3">
        <v>21334.167869049503</v>
      </c>
      <c r="AX57" s="3">
        <v>31635.330479999935</v>
      </c>
      <c r="AY57" s="3">
        <v>75243.378294846712</v>
      </c>
      <c r="AZ57" s="3">
        <v>86276.790149162334</v>
      </c>
      <c r="BA57" s="3">
        <v>25964.33713581568</v>
      </c>
      <c r="BB57" s="3">
        <v>23176.710718536622</v>
      </c>
      <c r="BC57" s="3">
        <v>12924.037937683695</v>
      </c>
      <c r="BD57" s="3">
        <v>25752.231706880135</v>
      </c>
      <c r="BE57" s="3">
        <v>44271.905197928798</v>
      </c>
      <c r="BF57" s="3">
        <v>22606.896469477826</v>
      </c>
      <c r="BG57" s="3">
        <v>7319.9307114557905</v>
      </c>
      <c r="BH57" s="3">
        <v>5706.5408310344346</v>
      </c>
      <c r="BI57" s="3">
        <v>8787.0201053414821</v>
      </c>
      <c r="BJ57" s="3">
        <v>0</v>
      </c>
      <c r="BK57" s="15">
        <v>119964.25984003097</v>
      </c>
    </row>
    <row r="58" spans="1:63" hidden="1" outlineLevel="1">
      <c r="A58">
        <v>82</v>
      </c>
      <c r="B58" t="s">
        <v>131</v>
      </c>
      <c r="C58" s="119"/>
      <c r="D58" s="120" t="s">
        <v>75</v>
      </c>
      <c r="E58" s="26" t="s">
        <v>84</v>
      </c>
      <c r="F58" s="3">
        <v>2318.3455561016331</v>
      </c>
      <c r="G58" s="3">
        <v>56898.318001977612</v>
      </c>
      <c r="H58" s="3">
        <v>6162.7159240305564</v>
      </c>
      <c r="I58" s="3">
        <v>29406.428332733747</v>
      </c>
      <c r="J58" s="3">
        <v>8486.6126790611033</v>
      </c>
      <c r="K58" s="3">
        <v>45047.113698626163</v>
      </c>
      <c r="L58" s="3">
        <v>1335.3263608936143</v>
      </c>
      <c r="M58" s="3">
        <v>11093.956457578382</v>
      </c>
      <c r="N58" s="3">
        <v>286717.87500610302</v>
      </c>
      <c r="O58" s="3">
        <v>1238.5827462444672</v>
      </c>
      <c r="P58" s="3">
        <v>9507.6730869827697</v>
      </c>
      <c r="Q58" s="3">
        <v>21270.933441368652</v>
      </c>
      <c r="R58" s="3">
        <v>2211.773086340841</v>
      </c>
      <c r="S58" s="3">
        <v>5935.6293013104996</v>
      </c>
      <c r="T58" s="3">
        <v>134520.43384143928</v>
      </c>
      <c r="U58" s="3">
        <v>36492.543540330844</v>
      </c>
      <c r="V58" s="3">
        <v>160913.7781364781</v>
      </c>
      <c r="W58" s="3">
        <v>1069.9106910801427</v>
      </c>
      <c r="X58" s="3">
        <v>159385.04743774509</v>
      </c>
      <c r="Y58" s="3">
        <v>18058.598950313411</v>
      </c>
      <c r="Z58" s="3">
        <v>807.51286709256499</v>
      </c>
      <c r="AA58" s="3">
        <v>11598.33629223217</v>
      </c>
      <c r="AB58" s="3">
        <v>5219.9078994587599</v>
      </c>
      <c r="AC58" s="3">
        <v>16616.226401425713</v>
      </c>
      <c r="AD58" s="3">
        <v>12488.286156629889</v>
      </c>
      <c r="AE58" s="3">
        <v>19968.525532601587</v>
      </c>
      <c r="AF58" s="3">
        <v>14154.985589523136</v>
      </c>
      <c r="AG58" s="3">
        <v>14575.0361838192</v>
      </c>
      <c r="AH58" s="3">
        <v>62344.847984739848</v>
      </c>
      <c r="AI58" s="3">
        <v>25312.630139734229</v>
      </c>
      <c r="AJ58" s="3">
        <v>4937.3343513248137</v>
      </c>
      <c r="AK58" s="3">
        <v>7203.8761057157371</v>
      </c>
      <c r="AL58" s="3">
        <v>3961.5673707353062</v>
      </c>
      <c r="AM58" s="3">
        <v>0</v>
      </c>
      <c r="AN58" s="3">
        <v>0</v>
      </c>
      <c r="AO58" s="3">
        <v>858.20030727010192</v>
      </c>
      <c r="AP58" s="3">
        <v>330.85979453651021</v>
      </c>
      <c r="AQ58" s="3">
        <v>4292.1749023920147</v>
      </c>
      <c r="AR58" s="3">
        <v>4257.2775379035402</v>
      </c>
      <c r="AS58" s="3">
        <v>2033.3518916315893</v>
      </c>
      <c r="AT58" s="3">
        <v>455.98919505267878</v>
      </c>
      <c r="AU58" s="3">
        <v>4978.0271028177658</v>
      </c>
      <c r="AV58" s="3">
        <v>74810.15620516325</v>
      </c>
      <c r="AW58" s="3">
        <v>21228.53442883872</v>
      </c>
      <c r="AX58" s="3">
        <v>32221.700780069157</v>
      </c>
      <c r="AY58" s="3">
        <v>75244.088685336494</v>
      </c>
      <c r="AZ58" s="3">
        <v>100460.01528986277</v>
      </c>
      <c r="BA58" s="3">
        <v>25228.771219011393</v>
      </c>
      <c r="BB58" s="3">
        <v>24165.819390860663</v>
      </c>
      <c r="BC58" s="3">
        <v>13313.108580817132</v>
      </c>
      <c r="BD58" s="3">
        <v>24254.511870478986</v>
      </c>
      <c r="BE58" s="3">
        <v>40608.040126655585</v>
      </c>
      <c r="BF58" s="3">
        <v>25295.720989485944</v>
      </c>
      <c r="BG58" s="3">
        <v>7751.9934518630562</v>
      </c>
      <c r="BH58" s="3">
        <v>6271.50634084377</v>
      </c>
      <c r="BI58" s="3">
        <v>9613.5378202014508</v>
      </c>
      <c r="BJ58" s="3">
        <v>2145.2602589846779</v>
      </c>
      <c r="BK58" s="15">
        <v>148120.10313739959</v>
      </c>
    </row>
    <row r="59" spans="1:63" hidden="1" outlineLevel="1">
      <c r="A59">
        <v>82</v>
      </c>
      <c r="B59" t="s">
        <v>139</v>
      </c>
      <c r="C59" s="119"/>
      <c r="D59" s="120" t="s">
        <v>75</v>
      </c>
      <c r="E59" s="26" t="s">
        <v>85</v>
      </c>
      <c r="F59" s="3">
        <v>2319.1344820885165</v>
      </c>
      <c r="G59" s="3">
        <v>55126.674232449448</v>
      </c>
      <c r="H59" s="3">
        <v>5967.065085828548</v>
      </c>
      <c r="I59" s="3">
        <v>29168.158684532787</v>
      </c>
      <c r="J59" s="3">
        <v>8467.5441943396472</v>
      </c>
      <c r="K59" s="3">
        <v>43796.095690349481</v>
      </c>
      <c r="L59" s="3">
        <v>1335.3263608936143</v>
      </c>
      <c r="M59" s="3">
        <v>10826.63617923884</v>
      </c>
      <c r="N59" s="3">
        <v>284789.23692848044</v>
      </c>
      <c r="O59" s="3">
        <v>1238.5827462444672</v>
      </c>
      <c r="P59" s="3">
        <v>9579.4882928482766</v>
      </c>
      <c r="Q59" s="3">
        <v>21342.590944892399</v>
      </c>
      <c r="R59" s="3">
        <v>2211.773086340841</v>
      </c>
      <c r="S59" s="3">
        <v>4836.6507571531747</v>
      </c>
      <c r="T59" s="3">
        <v>133842.58142259158</v>
      </c>
      <c r="U59" s="3">
        <v>36460.850525574031</v>
      </c>
      <c r="V59" s="3">
        <v>160029.35819048941</v>
      </c>
      <c r="W59" s="3">
        <v>1069.8425147141902</v>
      </c>
      <c r="X59" s="3">
        <v>159385.03904777995</v>
      </c>
      <c r="Y59" s="3">
        <v>17823.185614404701</v>
      </c>
      <c r="Z59" s="3">
        <v>807.51286709256499</v>
      </c>
      <c r="AA59" s="3">
        <v>11447.209941533869</v>
      </c>
      <c r="AB59" s="3">
        <v>5324.2487514164304</v>
      </c>
      <c r="AC59" s="3">
        <v>16593.163524950331</v>
      </c>
      <c r="AD59" s="3">
        <v>12488.286156629889</v>
      </c>
      <c r="AE59" s="3">
        <v>19968.525527771511</v>
      </c>
      <c r="AF59" s="3">
        <v>14076.39116305746</v>
      </c>
      <c r="AG59" s="3">
        <v>14283.894899803368</v>
      </c>
      <c r="AH59" s="3">
        <v>61879.145701594971</v>
      </c>
      <c r="AI59" s="3">
        <v>25312.531644612474</v>
      </c>
      <c r="AJ59" s="3">
        <v>4862.3885476100086</v>
      </c>
      <c r="AK59" s="3">
        <v>7148.8339990848481</v>
      </c>
      <c r="AL59" s="3">
        <v>3888.1315156600467</v>
      </c>
      <c r="AM59" s="3">
        <v>0</v>
      </c>
      <c r="AN59" s="3">
        <v>0</v>
      </c>
      <c r="AO59" s="3">
        <v>858.20030727010192</v>
      </c>
      <c r="AP59" s="3">
        <v>203.77465255888632</v>
      </c>
      <c r="AQ59" s="3">
        <v>4290.2814160451662</v>
      </c>
      <c r="AR59" s="3">
        <v>4257.1846880604007</v>
      </c>
      <c r="AS59" s="3">
        <v>2032.8858556214323</v>
      </c>
      <c r="AT59" s="3">
        <v>455.98919505267878</v>
      </c>
      <c r="AU59" s="3">
        <v>4978.0271028177658</v>
      </c>
      <c r="AV59" s="3">
        <v>74297.68217244152</v>
      </c>
      <c r="AW59" s="3">
        <v>21226.849349653996</v>
      </c>
      <c r="AX59" s="3">
        <v>32221.929823062765</v>
      </c>
      <c r="AY59" s="3">
        <v>75220.836131001081</v>
      </c>
      <c r="AZ59" s="3">
        <v>98545.484590376844</v>
      </c>
      <c r="BA59" s="3">
        <v>24986.787625252229</v>
      </c>
      <c r="BB59" s="3">
        <v>24168.464689420314</v>
      </c>
      <c r="BC59" s="3">
        <v>12985.014257478701</v>
      </c>
      <c r="BD59" s="3">
        <v>24256.369568674323</v>
      </c>
      <c r="BE59" s="3">
        <v>40609.427018020782</v>
      </c>
      <c r="BF59" s="3">
        <v>25294.605981437158</v>
      </c>
      <c r="BG59" s="3">
        <v>7751.9484658696429</v>
      </c>
      <c r="BH59" s="3">
        <v>6117.125083283624</v>
      </c>
      <c r="BI59" s="3">
        <v>9195.9340545963423</v>
      </c>
      <c r="BJ59" s="3">
        <v>2145.2602589846779</v>
      </c>
      <c r="BK59" s="15">
        <v>148118.32810699168</v>
      </c>
    </row>
    <row r="60" spans="1:63" hidden="1" outlineLevel="1">
      <c r="A60">
        <v>82</v>
      </c>
      <c r="B60" t="s">
        <v>140</v>
      </c>
      <c r="C60" s="119"/>
      <c r="D60" s="120" t="s">
        <v>75</v>
      </c>
      <c r="E60" s="26" t="s">
        <v>86</v>
      </c>
      <c r="F60" s="3">
        <v>2515.8069676985083</v>
      </c>
      <c r="G60" s="3">
        <v>58977.106150826199</v>
      </c>
      <c r="H60" s="3">
        <v>6631.8607314089322</v>
      </c>
      <c r="I60" s="3">
        <v>31034.255766523871</v>
      </c>
      <c r="J60" s="3">
        <v>10664.817062123033</v>
      </c>
      <c r="K60" s="3">
        <v>47500.632457389962</v>
      </c>
      <c r="L60" s="3">
        <v>1913.1807036147211</v>
      </c>
      <c r="M60" s="3">
        <v>11616.596681274228</v>
      </c>
      <c r="N60" s="3">
        <v>313428.9241779531</v>
      </c>
      <c r="O60" s="3">
        <v>1238.5827462444672</v>
      </c>
      <c r="P60" s="3">
        <v>10789.167707420545</v>
      </c>
      <c r="Q60" s="3">
        <v>24331.999317996117</v>
      </c>
      <c r="R60" s="3">
        <v>2211.773086340841</v>
      </c>
      <c r="S60" s="3">
        <v>7784.1273678322032</v>
      </c>
      <c r="T60" s="3">
        <v>186828.86739177228</v>
      </c>
      <c r="U60" s="3">
        <v>37748.521565491748</v>
      </c>
      <c r="V60" s="3">
        <v>209653.27681923896</v>
      </c>
      <c r="W60" s="3">
        <v>1105.2062050670877</v>
      </c>
      <c r="X60" s="3">
        <v>184163.46668992357</v>
      </c>
      <c r="Y60" s="3">
        <v>24244.089176889793</v>
      </c>
      <c r="Z60" s="3">
        <v>2117.7123765163178</v>
      </c>
      <c r="AA60" s="3">
        <v>12707.876869707798</v>
      </c>
      <c r="AB60" s="3">
        <v>5583.9239778385399</v>
      </c>
      <c r="AC60" s="3">
        <v>22531.968995086765</v>
      </c>
      <c r="AD60" s="3">
        <v>19934.286683554572</v>
      </c>
      <c r="AE60" s="3">
        <v>20206.098333039092</v>
      </c>
      <c r="AF60" s="3">
        <v>14514.411541788008</v>
      </c>
      <c r="AG60" s="3">
        <v>16641.374902854932</v>
      </c>
      <c r="AH60" s="3">
        <v>63379.253776340804</v>
      </c>
      <c r="AI60" s="3">
        <v>28181.765818315489</v>
      </c>
      <c r="AJ60" s="3">
        <v>5550.6900136136637</v>
      </c>
      <c r="AK60" s="3">
        <v>8149.7083090137212</v>
      </c>
      <c r="AL60" s="3">
        <v>4334.8826681016453</v>
      </c>
      <c r="AM60" s="3">
        <v>0</v>
      </c>
      <c r="AN60" s="3">
        <v>0</v>
      </c>
      <c r="AO60" s="3">
        <v>965.14134315830131</v>
      </c>
      <c r="AP60" s="3">
        <v>303.67695107528948</v>
      </c>
      <c r="AQ60" s="3">
        <v>5924.7414106218803</v>
      </c>
      <c r="AR60" s="3">
        <v>4423.0526098799337</v>
      </c>
      <c r="AS60" s="3">
        <v>2164.7125598068828</v>
      </c>
      <c r="AT60" s="3">
        <v>455.98919505267878</v>
      </c>
      <c r="AU60" s="3">
        <v>5148.6333249899026</v>
      </c>
      <c r="AV60" s="3">
        <v>73539.564984289987</v>
      </c>
      <c r="AW60" s="3">
        <v>21845.767362591312</v>
      </c>
      <c r="AX60" s="3">
        <v>32975.9241768129</v>
      </c>
      <c r="AY60" s="3">
        <v>77876.998967540756</v>
      </c>
      <c r="AZ60" s="3">
        <v>83590.987888504387</v>
      </c>
      <c r="BA60" s="3">
        <v>26428.126899512154</v>
      </c>
      <c r="BB60" s="3">
        <v>27993.416895762748</v>
      </c>
      <c r="BC60" s="3">
        <v>13539.439518345072</v>
      </c>
      <c r="BD60" s="3">
        <v>25447.271777353446</v>
      </c>
      <c r="BE60" s="3">
        <v>43233.34724381964</v>
      </c>
      <c r="BF60" s="3">
        <v>26900.142624867694</v>
      </c>
      <c r="BG60" s="3">
        <v>9147.9390095316521</v>
      </c>
      <c r="BH60" s="3">
        <v>7165.6903986935331</v>
      </c>
      <c r="BI60" s="3">
        <v>9916.4768734442805</v>
      </c>
      <c r="BJ60" s="3">
        <v>2434.6812890300303</v>
      </c>
      <c r="BK60" s="15">
        <v>175749.79582909259</v>
      </c>
    </row>
    <row r="61" spans="1:63" hidden="1" outlineLevel="1">
      <c r="A61">
        <v>82</v>
      </c>
      <c r="B61" t="s">
        <v>141</v>
      </c>
      <c r="C61" s="119"/>
      <c r="D61" s="120" t="s">
        <v>75</v>
      </c>
      <c r="E61" s="26" t="s">
        <v>87</v>
      </c>
      <c r="F61" s="3">
        <v>5747.2120570788748</v>
      </c>
      <c r="G61" s="3">
        <v>62350.580922337576</v>
      </c>
      <c r="H61" s="3">
        <v>7878.0174698774872</v>
      </c>
      <c r="I61" s="3">
        <v>42261.752382154729</v>
      </c>
      <c r="J61" s="3">
        <v>11681.672089813674</v>
      </c>
      <c r="K61" s="3">
        <v>56176.277042630354</v>
      </c>
      <c r="L61" s="3">
        <v>4563.3975423252923</v>
      </c>
      <c r="M61" s="3">
        <v>14465.346611388157</v>
      </c>
      <c r="N61" s="3">
        <v>385646.31186864671</v>
      </c>
      <c r="O61" s="3">
        <v>1105.881460368425</v>
      </c>
      <c r="P61" s="3">
        <v>10436.672426864814</v>
      </c>
      <c r="Q61" s="3">
        <v>34702.9513991942</v>
      </c>
      <c r="R61" s="3">
        <v>2211.76292073685</v>
      </c>
      <c r="S61" s="3">
        <v>5950.6020193718923</v>
      </c>
      <c r="T61" s="3">
        <v>232672.7025264464</v>
      </c>
      <c r="U61" s="3">
        <v>48956.259777866428</v>
      </c>
      <c r="V61" s="3">
        <v>262046.04316112775</v>
      </c>
      <c r="W61" s="3">
        <v>0</v>
      </c>
      <c r="X61" s="3">
        <v>210881.93883295587</v>
      </c>
      <c r="Y61" s="3">
        <v>57198.087256596213</v>
      </c>
      <c r="Z61" s="3">
        <v>0</v>
      </c>
      <c r="AA61" s="3">
        <v>14862.93671723017</v>
      </c>
      <c r="AB61" s="3">
        <v>9394.3225950113792</v>
      </c>
      <c r="AC61" s="3">
        <v>28091.591883065845</v>
      </c>
      <c r="AD61" s="3">
        <v>0</v>
      </c>
      <c r="AE61" s="3">
        <v>0</v>
      </c>
      <c r="AF61" s="3">
        <v>19853.952737817384</v>
      </c>
      <c r="AG61" s="3">
        <v>25122.105778293433</v>
      </c>
      <c r="AH61" s="3">
        <v>83571.767913457719</v>
      </c>
      <c r="AI61" s="3">
        <v>42125.613860802187</v>
      </c>
      <c r="AJ61" s="3">
        <v>8687.4835175451772</v>
      </c>
      <c r="AK61" s="3">
        <v>12811.794479684995</v>
      </c>
      <c r="AL61" s="3">
        <v>5023.7924813760965</v>
      </c>
      <c r="AM61" s="3">
        <v>0</v>
      </c>
      <c r="AN61" s="3">
        <v>0</v>
      </c>
      <c r="AO61" s="3">
        <v>1018.8200989052867</v>
      </c>
      <c r="AP61" s="3">
        <v>551.22505328687998</v>
      </c>
      <c r="AQ61" s="3">
        <v>7888.9659427824481</v>
      </c>
      <c r="AR61" s="3">
        <v>7644.4858924399059</v>
      </c>
      <c r="AS61" s="3">
        <v>2253.4519438578145</v>
      </c>
      <c r="AT61" s="3">
        <v>1303.8016168790277</v>
      </c>
      <c r="AU61" s="3">
        <v>5393.3687959445042</v>
      </c>
      <c r="AV61" s="3">
        <v>85311.481024625551</v>
      </c>
      <c r="AW61" s="3">
        <v>21847.03937534623</v>
      </c>
      <c r="AX61" s="3">
        <v>32977.391390205128</v>
      </c>
      <c r="AY61" s="3">
        <v>81709.83392727781</v>
      </c>
      <c r="AZ61" s="3">
        <v>75195.673853132888</v>
      </c>
      <c r="BA61" s="3">
        <v>44110.60364353488</v>
      </c>
      <c r="BB61" s="3">
        <v>37332.540386447115</v>
      </c>
      <c r="BC61" s="3">
        <v>14815.341540821999</v>
      </c>
      <c r="BD61" s="3">
        <v>28256.110629785879</v>
      </c>
      <c r="BE61" s="3">
        <v>48032.582637074898</v>
      </c>
      <c r="BF61" s="3">
        <v>31297.589573387027</v>
      </c>
      <c r="BG61" s="3">
        <v>12330.952328899855</v>
      </c>
      <c r="BH61" s="3">
        <v>7820.2257926684124</v>
      </c>
      <c r="BI61" s="3">
        <v>11435.306798116946</v>
      </c>
      <c r="BJ61" s="3">
        <v>0</v>
      </c>
      <c r="BK61" s="15">
        <v>298077.47735436243</v>
      </c>
    </row>
    <row r="62" spans="1:63" hidden="1" outlineLevel="1">
      <c r="A62">
        <v>82</v>
      </c>
      <c r="B62" t="s">
        <v>132</v>
      </c>
      <c r="C62" s="119"/>
      <c r="D62" s="120" t="s">
        <v>75</v>
      </c>
      <c r="E62" s="26" t="s">
        <v>88</v>
      </c>
      <c r="F62" s="3">
        <v>14389.899254145488</v>
      </c>
      <c r="G62" s="3">
        <v>65103.846716776454</v>
      </c>
      <c r="H62" s="3">
        <v>9075.8211310821735</v>
      </c>
      <c r="I62" s="3">
        <v>82629.256585250681</v>
      </c>
      <c r="J62" s="3">
        <v>11690.088221188531</v>
      </c>
      <c r="K62" s="3">
        <v>68014.51808273427</v>
      </c>
      <c r="L62" s="3">
        <v>8678.9631973674386</v>
      </c>
      <c r="M62" s="3">
        <v>15049.308186615106</v>
      </c>
      <c r="N62" s="3">
        <v>526509.35867671238</v>
      </c>
      <c r="O62" s="3">
        <v>1105.8814603556848</v>
      </c>
      <c r="P62" s="3">
        <v>18147.684244202188</v>
      </c>
      <c r="Q62" s="3">
        <v>42668.855385872841</v>
      </c>
      <c r="R62" s="3">
        <v>2211.76292071138</v>
      </c>
      <c r="S62" s="3">
        <v>7763.196397253274</v>
      </c>
      <c r="T62" s="3">
        <v>315168.99264781061</v>
      </c>
      <c r="U62" s="3">
        <v>53156.874921904375</v>
      </c>
      <c r="V62" s="3">
        <v>320926.1713335294</v>
      </c>
      <c r="W62" s="3">
        <v>0</v>
      </c>
      <c r="X62" s="3">
        <v>238186.23974021157</v>
      </c>
      <c r="Y62" s="3">
        <v>61268.589908597496</v>
      </c>
      <c r="Z62" s="3">
        <v>0</v>
      </c>
      <c r="AA62" s="3">
        <v>16353.31403189402</v>
      </c>
      <c r="AB62" s="3">
        <v>9667.522554097457</v>
      </c>
      <c r="AC62" s="3">
        <v>32299.629146858635</v>
      </c>
      <c r="AD62" s="3">
        <v>0</v>
      </c>
      <c r="AE62" s="3">
        <v>0</v>
      </c>
      <c r="AF62" s="3">
        <v>19941.056499537011</v>
      </c>
      <c r="AG62" s="3">
        <v>25317.767552040739</v>
      </c>
      <c r="AH62" s="3">
        <v>84516.40569294084</v>
      </c>
      <c r="AI62" s="3">
        <v>56056.538454584188</v>
      </c>
      <c r="AJ62" s="3">
        <v>13250.8990099153</v>
      </c>
      <c r="AK62" s="3">
        <v>12349.427134881184</v>
      </c>
      <c r="AL62" s="3">
        <v>14745.394753914692</v>
      </c>
      <c r="AM62" s="3">
        <v>130.9721586678294</v>
      </c>
      <c r="AN62" s="3">
        <v>636.01587842281799</v>
      </c>
      <c r="AO62" s="3">
        <v>1117.9079836270862</v>
      </c>
      <c r="AP62" s="3">
        <v>1066.82840870309</v>
      </c>
      <c r="AQ62" s="3">
        <v>8264.6778505548355</v>
      </c>
      <c r="AR62" s="3">
        <v>17230.601551798405</v>
      </c>
      <c r="AS62" s="3">
        <v>2881.2321250644241</v>
      </c>
      <c r="AT62" s="3">
        <v>2114.2301537266203</v>
      </c>
      <c r="AU62" s="3">
        <v>8556.9661589456009</v>
      </c>
      <c r="AV62" s="3">
        <v>145947.09526906113</v>
      </c>
      <c r="AW62" s="3">
        <v>29487.047721954797</v>
      </c>
      <c r="AX62" s="3">
        <v>35923.276532875199</v>
      </c>
      <c r="AY62" s="3">
        <v>90373.687279273465</v>
      </c>
      <c r="AZ62" s="3">
        <v>152613.20661064141</v>
      </c>
      <c r="BA62" s="3">
        <v>78752.908173124611</v>
      </c>
      <c r="BB62" s="3">
        <v>43706.978766840875</v>
      </c>
      <c r="BC62" s="3">
        <v>15691.916347265014</v>
      </c>
      <c r="BD62" s="3">
        <v>29628.821144728172</v>
      </c>
      <c r="BE62" s="3">
        <v>53052.811996836113</v>
      </c>
      <c r="BF62" s="3">
        <v>34526.043507597322</v>
      </c>
      <c r="BG62" s="3">
        <v>13037.941126667096</v>
      </c>
      <c r="BH62" s="3">
        <v>8999.1419087026607</v>
      </c>
      <c r="BI62" s="3">
        <v>12251.972384190018</v>
      </c>
      <c r="BJ62" s="3">
        <v>0</v>
      </c>
      <c r="BK62" s="15">
        <v>393725.99404295464</v>
      </c>
    </row>
    <row r="63" spans="1:63" hidden="1" outlineLevel="1">
      <c r="A63">
        <v>82</v>
      </c>
      <c r="B63" t="s">
        <v>133</v>
      </c>
      <c r="C63" s="119"/>
      <c r="D63" s="120" t="s">
        <v>75</v>
      </c>
      <c r="E63" s="27" t="s">
        <v>89</v>
      </c>
      <c r="F63" s="3">
        <v>5082.1454776217779</v>
      </c>
      <c r="G63" s="3">
        <v>65402.231399982062</v>
      </c>
      <c r="H63" s="3">
        <v>10170.771750288217</v>
      </c>
      <c r="I63" s="3">
        <v>33141.561912655037</v>
      </c>
      <c r="J63" s="3">
        <v>13582.135971936634</v>
      </c>
      <c r="K63" s="3">
        <v>52613.415906445618</v>
      </c>
      <c r="L63" s="3">
        <v>2301.8334617411956</v>
      </c>
      <c r="M63" s="3">
        <v>15740.71714360411</v>
      </c>
      <c r="N63" s="3">
        <v>345485.19033491676</v>
      </c>
      <c r="O63" s="3">
        <v>1105.8910421704227</v>
      </c>
      <c r="P63" s="3">
        <v>10652.588030327961</v>
      </c>
      <c r="Q63" s="3">
        <v>25233.509867961184</v>
      </c>
      <c r="R63" s="3">
        <v>2211.773086340841</v>
      </c>
      <c r="S63" s="3">
        <v>8307.9257360672291</v>
      </c>
      <c r="T63" s="3">
        <v>203060.57055803572</v>
      </c>
      <c r="U63" s="3">
        <v>38706.159150285559</v>
      </c>
      <c r="V63" s="3">
        <v>222996.27698872148</v>
      </c>
      <c r="W63" s="3">
        <v>1105.1364300778248</v>
      </c>
      <c r="X63" s="3">
        <v>194650.7405430213</v>
      </c>
      <c r="Y63" s="3">
        <v>30305.134799678108</v>
      </c>
      <c r="Z63" s="3">
        <v>2117.7123765163178</v>
      </c>
      <c r="AA63" s="3">
        <v>16381.979747230031</v>
      </c>
      <c r="AB63" s="3">
        <v>9967.1457394814352</v>
      </c>
      <c r="AC63" s="3">
        <v>25741.084386251459</v>
      </c>
      <c r="AD63" s="3">
        <v>19934.284683554572</v>
      </c>
      <c r="AE63" s="3">
        <v>20499.465016842783</v>
      </c>
      <c r="AF63" s="3">
        <v>17496.637617909248</v>
      </c>
      <c r="AG63" s="3">
        <v>21330.251986412051</v>
      </c>
      <c r="AH63" s="3">
        <v>79843.501223787272</v>
      </c>
      <c r="AI63" s="3">
        <v>30999.319135144477</v>
      </c>
      <c r="AJ63" s="3">
        <v>6390.9672764905672</v>
      </c>
      <c r="AK63" s="3">
        <v>10299.137699033117</v>
      </c>
      <c r="AL63" s="3">
        <v>6364.619325757516</v>
      </c>
      <c r="AM63" s="3">
        <v>12.221099878074174</v>
      </c>
      <c r="AN63" s="3">
        <v>58.415110492672646</v>
      </c>
      <c r="AO63" s="3">
        <v>1040.5842770329639</v>
      </c>
      <c r="AP63" s="3">
        <v>577.89549600273835</v>
      </c>
      <c r="AQ63" s="3">
        <v>6899.6434295465251</v>
      </c>
      <c r="AR63" s="3">
        <v>4948.4177001186708</v>
      </c>
      <c r="AS63" s="3">
        <v>4026.6586768163165</v>
      </c>
      <c r="AT63" s="3">
        <v>753.21828009143371</v>
      </c>
      <c r="AU63" s="3">
        <v>6164.1406450331406</v>
      </c>
      <c r="AV63" s="3">
        <v>93916.400955402249</v>
      </c>
      <c r="AW63" s="3">
        <v>22313.588780032263</v>
      </c>
      <c r="AX63" s="3">
        <v>33291.725089657921</v>
      </c>
      <c r="AY63" s="3">
        <v>79425.615262488369</v>
      </c>
      <c r="AZ63" s="3">
        <v>105979.59452160962</v>
      </c>
      <c r="BA63" s="3">
        <v>38004.736923364995</v>
      </c>
      <c r="BB63" s="3">
        <v>44278.72849386005</v>
      </c>
      <c r="BC63" s="3">
        <v>21841.198602983895</v>
      </c>
      <c r="BD63" s="3">
        <v>25770.323816578435</v>
      </c>
      <c r="BE63" s="3">
        <v>43763.136312672461</v>
      </c>
      <c r="BF63" s="3">
        <v>29005.180914041055</v>
      </c>
      <c r="BG63" s="3">
        <v>8923.0228207335422</v>
      </c>
      <c r="BH63" s="3">
        <v>8939.1026541568644</v>
      </c>
      <c r="BI63" s="3">
        <v>14344.7801775801</v>
      </c>
      <c r="BJ63" s="3">
        <v>2434.6812890300303</v>
      </c>
      <c r="BK63" s="15">
        <v>261486.80244429206</v>
      </c>
    </row>
    <row r="64" spans="1:63" hidden="1" outlineLevel="1">
      <c r="A64">
        <v>82</v>
      </c>
      <c r="B64" t="s">
        <v>134</v>
      </c>
      <c r="C64" s="119"/>
      <c r="D64" s="120" t="s">
        <v>75</v>
      </c>
      <c r="E64" s="27" t="s">
        <v>90</v>
      </c>
      <c r="F64" s="3">
        <v>9602.7507429684283</v>
      </c>
      <c r="G64" s="3">
        <v>82276.209879966293</v>
      </c>
      <c r="H64" s="3">
        <v>19433.556820858423</v>
      </c>
      <c r="I64" s="3">
        <v>67326.003065659184</v>
      </c>
      <c r="J64" s="3">
        <v>20595.43662756175</v>
      </c>
      <c r="K64" s="3">
        <v>72273.09965049781</v>
      </c>
      <c r="L64" s="3">
        <v>5979.4947008195659</v>
      </c>
      <c r="M64" s="3">
        <v>26497.826141038411</v>
      </c>
      <c r="N64" s="3">
        <v>457899.28773266019</v>
      </c>
      <c r="O64" s="3">
        <v>1105.881460368425</v>
      </c>
      <c r="P64" s="3">
        <v>15978.119502091959</v>
      </c>
      <c r="Q64" s="3">
        <v>33771.239394352946</v>
      </c>
      <c r="R64" s="3">
        <v>2211.76292073685</v>
      </c>
      <c r="S64" s="3">
        <v>9475.2100620831297</v>
      </c>
      <c r="T64" s="3">
        <v>252906.43968878165</v>
      </c>
      <c r="U64" s="3">
        <v>52876.07006467988</v>
      </c>
      <c r="V64" s="3">
        <v>317019.64715031482</v>
      </c>
      <c r="W64" s="3">
        <v>0</v>
      </c>
      <c r="X64" s="3">
        <v>255230.843980801</v>
      </c>
      <c r="Y64" s="3">
        <v>75159.938487604566</v>
      </c>
      <c r="Z64" s="3">
        <v>0</v>
      </c>
      <c r="AA64" s="3">
        <v>24937.113548107325</v>
      </c>
      <c r="AB64" s="3">
        <v>15024.450517983285</v>
      </c>
      <c r="AC64" s="3">
        <v>33824.95403506422</v>
      </c>
      <c r="AD64" s="3">
        <v>0</v>
      </c>
      <c r="AE64" s="3">
        <v>0</v>
      </c>
      <c r="AF64" s="3">
        <v>26795.738316720126</v>
      </c>
      <c r="AG64" s="3">
        <v>37277.552572561224</v>
      </c>
      <c r="AH64" s="3">
        <v>137844.57951538175</v>
      </c>
      <c r="AI64" s="3">
        <v>41737.521060728657</v>
      </c>
      <c r="AJ64" s="3">
        <v>9761.4387893649109</v>
      </c>
      <c r="AK64" s="3">
        <v>16595.26883474131</v>
      </c>
      <c r="AL64" s="3">
        <v>11397.458896608052</v>
      </c>
      <c r="AM64" s="3">
        <v>89.790229070750115</v>
      </c>
      <c r="AN64" s="3">
        <v>438.17367928592057</v>
      </c>
      <c r="AO64" s="3">
        <v>1388.9146662073756</v>
      </c>
      <c r="AP64" s="3">
        <v>843.82204193019004</v>
      </c>
      <c r="AQ64" s="3">
        <v>11627.221547857502</v>
      </c>
      <c r="AR64" s="3">
        <v>9064.4382634948397</v>
      </c>
      <c r="AS64" s="3">
        <v>5644.7934334357342</v>
      </c>
      <c r="AT64" s="3">
        <v>1391.3120856890168</v>
      </c>
      <c r="AU64" s="3">
        <v>7868.7964751468289</v>
      </c>
      <c r="AV64" s="3">
        <v>98719.661917647725</v>
      </c>
      <c r="AW64" s="3">
        <v>29029.339157973744</v>
      </c>
      <c r="AX64" s="3">
        <v>35508.541739758221</v>
      </c>
      <c r="AY64" s="3">
        <v>84326.528785585673</v>
      </c>
      <c r="AZ64" s="3">
        <v>131387.75640387359</v>
      </c>
      <c r="BA64" s="3">
        <v>63447.452898721356</v>
      </c>
      <c r="BB64" s="3">
        <v>56723.031216292038</v>
      </c>
      <c r="BC64" s="3">
        <v>26350.138637403459</v>
      </c>
      <c r="BD64" s="3">
        <v>28288.895749441366</v>
      </c>
      <c r="BE64" s="3">
        <v>48137.754297951484</v>
      </c>
      <c r="BF64" s="3">
        <v>35899.904814451787</v>
      </c>
      <c r="BG64" s="3">
        <v>12052.484396608288</v>
      </c>
      <c r="BH64" s="3">
        <v>13211.744625413301</v>
      </c>
      <c r="BI64" s="3">
        <v>20388.91873985494</v>
      </c>
      <c r="BJ64" s="3">
        <v>0</v>
      </c>
      <c r="BK64" s="15">
        <v>414911.5144123619</v>
      </c>
    </row>
    <row r="65" spans="1:63" hidden="1" outlineLevel="1">
      <c r="A65">
        <v>82</v>
      </c>
      <c r="B65" t="s">
        <v>135</v>
      </c>
      <c r="C65" s="121"/>
      <c r="D65" s="122" t="s">
        <v>75</v>
      </c>
      <c r="E65" s="28" t="s">
        <v>91</v>
      </c>
      <c r="F65" s="2">
        <v>2515.6569098083637</v>
      </c>
      <c r="G65" s="2">
        <v>70140.598691927298</v>
      </c>
      <c r="H65" s="2">
        <v>6663.5844833451292</v>
      </c>
      <c r="I65" s="2">
        <v>35743.033757592901</v>
      </c>
      <c r="J65" s="2">
        <v>13710.28340663314</v>
      </c>
      <c r="K65" s="2">
        <v>43329.948227053363</v>
      </c>
      <c r="L65" s="2">
        <v>2589.458818824377</v>
      </c>
      <c r="M65" s="2">
        <v>16007.717707252183</v>
      </c>
      <c r="N65" s="2">
        <v>312723.09717549558</v>
      </c>
      <c r="O65" s="2">
        <v>1238.5827462444672</v>
      </c>
      <c r="P65" s="2">
        <v>6084.933964836322</v>
      </c>
      <c r="Q65" s="2">
        <v>21417.569974058526</v>
      </c>
      <c r="R65" s="2">
        <v>2211.773086340841</v>
      </c>
      <c r="S65" s="2">
        <v>2369.9707998341169</v>
      </c>
      <c r="T65" s="2">
        <v>165553.83549819258</v>
      </c>
      <c r="U65" s="2">
        <v>42091.410862386103</v>
      </c>
      <c r="V65" s="2">
        <v>163206.16075306563</v>
      </c>
      <c r="W65" s="2">
        <v>1105.110148360101</v>
      </c>
      <c r="X65" s="2">
        <v>162155.18245925475</v>
      </c>
      <c r="Y65" s="2">
        <v>32419.90556895945</v>
      </c>
      <c r="Z65" s="2">
        <v>2117.7123765163178</v>
      </c>
      <c r="AA65" s="2">
        <v>12670.769896319931</v>
      </c>
      <c r="AB65" s="2">
        <v>6700.9564711950334</v>
      </c>
      <c r="AC65" s="2">
        <v>16799.322152906436</v>
      </c>
      <c r="AD65" s="2">
        <v>19934.284683554572</v>
      </c>
      <c r="AE65" s="2">
        <v>20206.098337136744</v>
      </c>
      <c r="AF65" s="2">
        <v>14658.853616702248</v>
      </c>
      <c r="AG65" s="2">
        <v>19630.757992769661</v>
      </c>
      <c r="AH65" s="2">
        <v>73465.188666823015</v>
      </c>
      <c r="AI65" s="2">
        <v>29097.523795370347</v>
      </c>
      <c r="AJ65" s="2">
        <v>5584.7667737374841</v>
      </c>
      <c r="AK65" s="2">
        <v>8832.100944433023</v>
      </c>
      <c r="AL65" s="2">
        <v>6886.9276731043865</v>
      </c>
      <c r="AM65" s="2">
        <v>0</v>
      </c>
      <c r="AN65" s="2">
        <v>0</v>
      </c>
      <c r="AO65" s="2">
        <v>1258.9691150288184</v>
      </c>
      <c r="AP65" s="2">
        <v>276.985070254741</v>
      </c>
      <c r="AQ65" s="2">
        <v>4303.8622937989494</v>
      </c>
      <c r="AR65" s="2">
        <v>4424.7437635706501</v>
      </c>
      <c r="AS65" s="2">
        <v>2165.254193730163</v>
      </c>
      <c r="AT65" s="2">
        <v>455.78861202545153</v>
      </c>
      <c r="AU65" s="2">
        <v>7066.8897847795388</v>
      </c>
      <c r="AV65" s="2">
        <v>38690.355044956901</v>
      </c>
      <c r="AW65" s="2">
        <v>22393.321209521207</v>
      </c>
      <c r="AX65" s="2">
        <v>33157.388782662114</v>
      </c>
      <c r="AY65" s="2">
        <v>84480.402567806828</v>
      </c>
      <c r="AZ65" s="2">
        <v>44244.49257647332</v>
      </c>
      <c r="BA65" s="2">
        <v>27435.431068618993</v>
      </c>
      <c r="BB65" s="2">
        <v>32550.806253468243</v>
      </c>
      <c r="BC65" s="2">
        <v>13726.875767829319</v>
      </c>
      <c r="BD65" s="2">
        <v>26133.536388617464</v>
      </c>
      <c r="BE65" s="2">
        <v>46092.420994290493</v>
      </c>
      <c r="BF65" s="2">
        <v>23531.252484863315</v>
      </c>
      <c r="BG65" s="2">
        <v>9975.9482622750802</v>
      </c>
      <c r="BH65" s="2">
        <v>9388.4512604921456</v>
      </c>
      <c r="BI65" s="2">
        <v>9751.7252612227858</v>
      </c>
      <c r="BJ65" s="2">
        <v>2434.6812890300303</v>
      </c>
      <c r="BK65" s="16">
        <v>175736.18572178509</v>
      </c>
    </row>
    <row r="66" spans="1:63" hidden="1" outlineLevel="1">
      <c r="A66" t="s">
        <v>151</v>
      </c>
      <c r="B66" t="s">
        <v>155</v>
      </c>
      <c r="C66" s="117" t="s">
        <v>74</v>
      </c>
      <c r="D66" s="118" t="s">
        <v>75</v>
      </c>
      <c r="E66" s="25" t="s">
        <v>108</v>
      </c>
      <c r="F66" s="5">
        <v>1747.2573285615772</v>
      </c>
      <c r="G66" s="5">
        <v>50865.282942543367</v>
      </c>
      <c r="H66" s="5">
        <v>5025.9542838084199</v>
      </c>
      <c r="I66" s="5">
        <v>28532.996430970819</v>
      </c>
      <c r="J66" s="5">
        <v>7390.3833938856233</v>
      </c>
      <c r="K66" s="5">
        <v>40018.0925473631</v>
      </c>
      <c r="L66" s="5">
        <v>864.04133416694094</v>
      </c>
      <c r="M66" s="5">
        <v>8989.6113398142079</v>
      </c>
      <c r="N66" s="5">
        <v>220496.72232741807</v>
      </c>
      <c r="O66" s="5">
        <v>1337.1102773716555</v>
      </c>
      <c r="P66" s="5">
        <v>11612.634357431743</v>
      </c>
      <c r="Q66" s="5">
        <v>795.86157680145459</v>
      </c>
      <c r="R66" s="5">
        <v>22364.7210052552</v>
      </c>
      <c r="S66" s="5">
        <v>4044.8694233961719</v>
      </c>
      <c r="T66" s="5">
        <v>110477.00882709946</v>
      </c>
      <c r="U66" s="5">
        <v>39002.606814949722</v>
      </c>
      <c r="V66" s="5">
        <v>117307.79435631538</v>
      </c>
      <c r="W66" s="5">
        <v>0</v>
      </c>
      <c r="X66" s="5">
        <v>116608.7179969342</v>
      </c>
      <c r="Y66" s="5">
        <v>15851.92384281932</v>
      </c>
      <c r="Z66" s="5">
        <v>0</v>
      </c>
      <c r="AA66" s="5">
        <v>8773.210834432417</v>
      </c>
      <c r="AB66" s="5">
        <v>3634.2575132210077</v>
      </c>
      <c r="AC66" s="5">
        <v>13450.775664536513</v>
      </c>
      <c r="AD66" s="5">
        <v>0</v>
      </c>
      <c r="AE66" s="5">
        <v>0</v>
      </c>
      <c r="AF66" s="5">
        <v>13531.996300286803</v>
      </c>
      <c r="AG66" s="5">
        <v>12283.733360877575</v>
      </c>
      <c r="AH66" s="5">
        <v>58666.282584887493</v>
      </c>
      <c r="AI66" s="5">
        <v>22703.050216715939</v>
      </c>
      <c r="AJ66" s="5">
        <v>4211.3458968674795</v>
      </c>
      <c r="AK66" s="5">
        <v>5772.4527477743222</v>
      </c>
      <c r="AL66" s="5">
        <v>3206.2633666172173</v>
      </c>
      <c r="AM66" s="5">
        <v>0</v>
      </c>
      <c r="AN66" s="5">
        <v>0</v>
      </c>
      <c r="AO66" s="5">
        <v>715.26050217715454</v>
      </c>
      <c r="AP66" s="5">
        <v>5.8693884292955554</v>
      </c>
      <c r="AQ66" s="5">
        <v>3705.6441861250241</v>
      </c>
      <c r="AR66" s="5">
        <v>3333.2833604915254</v>
      </c>
      <c r="AS66" s="5">
        <v>1255.0981658333333</v>
      </c>
      <c r="AT66" s="5">
        <v>459.34512433651452</v>
      </c>
      <c r="AU66" s="5">
        <v>4170.4186558249821</v>
      </c>
      <c r="AV66" s="5">
        <v>45607.254200527736</v>
      </c>
      <c r="AW66" s="5">
        <v>23526.037051639112</v>
      </c>
      <c r="AX66" s="5">
        <v>30158.646261212692</v>
      </c>
      <c r="AY66" s="5">
        <v>90334.391873659915</v>
      </c>
      <c r="AZ66" s="5">
        <v>87278.070352053735</v>
      </c>
      <c r="BA66" s="5">
        <v>31381.125683615606</v>
      </c>
      <c r="BB66" s="5">
        <v>24648.279569085102</v>
      </c>
      <c r="BC66" s="5">
        <v>12900.133409580916</v>
      </c>
      <c r="BD66" s="5">
        <v>26462.112346775782</v>
      </c>
      <c r="BE66" s="5">
        <v>51834.999885889665</v>
      </c>
      <c r="BF66" s="5">
        <v>24800.202732646532</v>
      </c>
      <c r="BG66" s="5">
        <v>7875.5266332511428</v>
      </c>
      <c r="BH66" s="5">
        <v>5707.8159368875249</v>
      </c>
      <c r="BI66" s="5">
        <v>9080.7140853084111</v>
      </c>
      <c r="BJ66" s="5">
        <v>0</v>
      </c>
      <c r="BK66" s="5">
        <v>119244.71814277231</v>
      </c>
    </row>
    <row r="67" spans="1:63" hidden="1" outlineLevel="1">
      <c r="A67" t="s">
        <v>151</v>
      </c>
      <c r="B67" t="s">
        <v>156</v>
      </c>
      <c r="C67" s="119"/>
      <c r="D67" s="120" t="s">
        <v>75</v>
      </c>
      <c r="E67" s="26" t="s">
        <v>84</v>
      </c>
      <c r="F67" s="7">
        <v>2317.8630207274759</v>
      </c>
      <c r="G67" s="7">
        <v>56415.698785042514</v>
      </c>
      <c r="H67" s="7">
        <v>6180.4063041718073</v>
      </c>
      <c r="I67" s="7">
        <v>29318.292676220142</v>
      </c>
      <c r="J67" s="7">
        <v>8537.0306902784559</v>
      </c>
      <c r="K67" s="7">
        <v>45297.559068500879</v>
      </c>
      <c r="L67" s="7">
        <v>1329.7205421445672</v>
      </c>
      <c r="M67" s="7">
        <v>11613.616666801579</v>
      </c>
      <c r="N67" s="7">
        <v>295905.31269742292</v>
      </c>
      <c r="O67" s="7">
        <v>1337.4954922731454</v>
      </c>
      <c r="P67" s="7">
        <v>9882.0054900244013</v>
      </c>
      <c r="Q67" s="7">
        <v>22552.804895285983</v>
      </c>
      <c r="R67" s="7">
        <v>2388.3997723034481</v>
      </c>
      <c r="S67" s="7">
        <v>5230.1407274709336</v>
      </c>
      <c r="T67" s="7">
        <v>148495.16886228835</v>
      </c>
      <c r="U67" s="7">
        <v>36086.499264359823</v>
      </c>
      <c r="V67" s="7">
        <v>161668.53321084197</v>
      </c>
      <c r="W67" s="7">
        <v>926.76861386621056</v>
      </c>
      <c r="X67" s="7">
        <v>156121.2485357855</v>
      </c>
      <c r="Y67" s="7">
        <v>17496.253286343941</v>
      </c>
      <c r="Z67" s="7">
        <v>801.02394786888544</v>
      </c>
      <c r="AA67" s="7">
        <v>11563.583893682806</v>
      </c>
      <c r="AB67" s="7">
        <v>5223.5119755452533</v>
      </c>
      <c r="AC67" s="7">
        <v>15485.273639323248</v>
      </c>
      <c r="AD67" s="7">
        <v>12418.86730648853</v>
      </c>
      <c r="AE67" s="7">
        <v>19956.997135853526</v>
      </c>
      <c r="AF67" s="7">
        <v>14110.19511876576</v>
      </c>
      <c r="AG67" s="7">
        <v>14794.892630361848</v>
      </c>
      <c r="AH67" s="7">
        <v>61405.611506241868</v>
      </c>
      <c r="AI67" s="7">
        <v>26012.102036545188</v>
      </c>
      <c r="AJ67" s="7">
        <v>5030.719163875423</v>
      </c>
      <c r="AK67" s="7">
        <v>7159.6779081491231</v>
      </c>
      <c r="AL67" s="7">
        <v>4123.8570016052208</v>
      </c>
      <c r="AM67" s="7">
        <v>0</v>
      </c>
      <c r="AN67" s="7">
        <v>0</v>
      </c>
      <c r="AO67" s="7">
        <v>867.11320641455507</v>
      </c>
      <c r="AP67" s="7">
        <v>351.78807424935684</v>
      </c>
      <c r="AQ67" s="7">
        <v>4301.7608430399532</v>
      </c>
      <c r="AR67" s="7">
        <v>4274.0299468383682</v>
      </c>
      <c r="AS67" s="7">
        <v>2046.0378592083955</v>
      </c>
      <c r="AT67" s="7">
        <v>459.34824654393964</v>
      </c>
      <c r="AU67" s="7">
        <v>4644.2588330563667</v>
      </c>
      <c r="AV67" s="7">
        <v>74513.440794517417</v>
      </c>
      <c r="AW67" s="7">
        <v>23717.367093782756</v>
      </c>
      <c r="AX67" s="7">
        <v>30872.580870271267</v>
      </c>
      <c r="AY67" s="7">
        <v>91747.693630322538</v>
      </c>
      <c r="AZ67" s="7">
        <v>100168.31429018534</v>
      </c>
      <c r="BA67" s="7">
        <v>33048.76213991097</v>
      </c>
      <c r="BB67" s="7">
        <v>25705.641046081717</v>
      </c>
      <c r="BC67" s="7">
        <v>13394.725611786433</v>
      </c>
      <c r="BD67" s="7">
        <v>25151.106935906893</v>
      </c>
      <c r="BE67" s="7">
        <v>48429.910691915058</v>
      </c>
      <c r="BF67" s="7">
        <v>27196.541176962299</v>
      </c>
      <c r="BG67" s="7">
        <v>8331.1091297972471</v>
      </c>
      <c r="BH67" s="7">
        <v>6271.2196654060381</v>
      </c>
      <c r="BI67" s="7">
        <v>9919.631435430465</v>
      </c>
      <c r="BJ67" s="7">
        <v>2139.4548423971642</v>
      </c>
      <c r="BK67" s="7">
        <v>147291.82958897922</v>
      </c>
    </row>
    <row r="68" spans="1:63" hidden="1" outlineLevel="1">
      <c r="A68" t="s">
        <v>151</v>
      </c>
      <c r="B68" t="s">
        <v>157</v>
      </c>
      <c r="C68" s="119"/>
      <c r="D68" s="120" t="s">
        <v>75</v>
      </c>
      <c r="E68" s="26" t="s">
        <v>85</v>
      </c>
      <c r="F68" s="7">
        <v>2317.9610197390989</v>
      </c>
      <c r="G68" s="7">
        <v>54574.767225979893</v>
      </c>
      <c r="H68" s="7">
        <v>5985.8653287021662</v>
      </c>
      <c r="I68" s="7">
        <v>29041.097238414848</v>
      </c>
      <c r="J68" s="7">
        <v>8516.7330687997783</v>
      </c>
      <c r="K68" s="7">
        <v>43876.2424206711</v>
      </c>
      <c r="L68" s="7">
        <v>1329.7205421445672</v>
      </c>
      <c r="M68" s="7">
        <v>11347.858342004192</v>
      </c>
      <c r="N68" s="7">
        <v>293682.10886132845</v>
      </c>
      <c r="O68" s="7">
        <v>1337.4954922731454</v>
      </c>
      <c r="P68" s="7">
        <v>9944.9031010650124</v>
      </c>
      <c r="Q68" s="7">
        <v>22622.198783594151</v>
      </c>
      <c r="R68" s="7">
        <v>2388.3997723034481</v>
      </c>
      <c r="S68" s="7">
        <v>4219.0020907450307</v>
      </c>
      <c r="T68" s="7">
        <v>147742.31697197762</v>
      </c>
      <c r="U68" s="7">
        <v>36336.430859219057</v>
      </c>
      <c r="V68" s="7">
        <v>160662.31010395577</v>
      </c>
      <c r="W68" s="7">
        <v>926.73627973855002</v>
      </c>
      <c r="X68" s="7">
        <v>156121.20367045084</v>
      </c>
      <c r="Y68" s="7">
        <v>17241.593542190632</v>
      </c>
      <c r="Z68" s="7">
        <v>801.02394786888544</v>
      </c>
      <c r="AA68" s="7">
        <v>11395.62638270607</v>
      </c>
      <c r="AB68" s="7">
        <v>5364.27632763561</v>
      </c>
      <c r="AC68" s="7">
        <v>15454.862897128876</v>
      </c>
      <c r="AD68" s="7">
        <v>12418.86730648853</v>
      </c>
      <c r="AE68" s="7">
        <v>19956.997131902353</v>
      </c>
      <c r="AF68" s="7">
        <v>14015.272478414561</v>
      </c>
      <c r="AG68" s="7">
        <v>14429.55763769061</v>
      </c>
      <c r="AH68" s="7">
        <v>60708.210605461536</v>
      </c>
      <c r="AI68" s="7">
        <v>26012.268465857513</v>
      </c>
      <c r="AJ68" s="7">
        <v>4947.1230631732142</v>
      </c>
      <c r="AK68" s="7">
        <v>7088.7417340579841</v>
      </c>
      <c r="AL68" s="7">
        <v>3973.2970128881334</v>
      </c>
      <c r="AM68" s="7">
        <v>0</v>
      </c>
      <c r="AN68" s="7">
        <v>0</v>
      </c>
      <c r="AO68" s="7">
        <v>867.11320641455507</v>
      </c>
      <c r="AP68" s="7">
        <v>214.61520408776994</v>
      </c>
      <c r="AQ68" s="7">
        <v>4300.8386207756239</v>
      </c>
      <c r="AR68" s="7">
        <v>4273.8630086016919</v>
      </c>
      <c r="AS68" s="7">
        <v>2045.7550798484124</v>
      </c>
      <c r="AT68" s="7">
        <v>459.34824654393964</v>
      </c>
      <c r="AU68" s="7">
        <v>4644.2588330563667</v>
      </c>
      <c r="AV68" s="7">
        <v>74219.809424912077</v>
      </c>
      <c r="AW68" s="7">
        <v>23715.24527313923</v>
      </c>
      <c r="AX68" s="7">
        <v>30872.545177923163</v>
      </c>
      <c r="AY68" s="7">
        <v>91718.221366782047</v>
      </c>
      <c r="AZ68" s="7">
        <v>97938.878205064233</v>
      </c>
      <c r="BA68" s="7">
        <v>32759.334264896417</v>
      </c>
      <c r="BB68" s="7">
        <v>25706.006064829544</v>
      </c>
      <c r="BC68" s="7">
        <v>13065.399115512098</v>
      </c>
      <c r="BD68" s="7">
        <v>25151.32852917281</v>
      </c>
      <c r="BE68" s="7">
        <v>48431.110606594593</v>
      </c>
      <c r="BF68" s="7">
        <v>27196.284210002384</v>
      </c>
      <c r="BG68" s="7">
        <v>8331.0775884780542</v>
      </c>
      <c r="BH68" s="7">
        <v>6104.7497174104656</v>
      </c>
      <c r="BI68" s="7">
        <v>9511.6252635285109</v>
      </c>
      <c r="BJ68" s="7">
        <v>2139.4548423971642</v>
      </c>
      <c r="BK68" s="7">
        <v>147284.44483228333</v>
      </c>
    </row>
    <row r="69" spans="1:63" hidden="1" outlineLevel="1">
      <c r="A69" t="s">
        <v>151</v>
      </c>
      <c r="B69" t="s">
        <v>158</v>
      </c>
      <c r="C69" s="119"/>
      <c r="D69" s="120" t="s">
        <v>75</v>
      </c>
      <c r="E69" s="27" t="s">
        <v>86</v>
      </c>
      <c r="F69" s="7">
        <v>2514.0250848007177</v>
      </c>
      <c r="G69" s="7">
        <v>58512.973865982531</v>
      </c>
      <c r="H69" s="7">
        <v>6662.8454660264879</v>
      </c>
      <c r="I69" s="7">
        <v>30897.895267443619</v>
      </c>
      <c r="J69" s="7">
        <v>10725.894654719685</v>
      </c>
      <c r="K69" s="7">
        <v>47655.227291506664</v>
      </c>
      <c r="L69" s="7">
        <v>1909.0875203076494</v>
      </c>
      <c r="M69" s="7">
        <v>12158.318601561325</v>
      </c>
      <c r="N69" s="7">
        <v>323333.84014571138</v>
      </c>
      <c r="O69" s="7">
        <v>1337.495488939812</v>
      </c>
      <c r="P69" s="7">
        <v>10805.961159878609</v>
      </c>
      <c r="Q69" s="7">
        <v>25762.205364856349</v>
      </c>
      <c r="R69" s="7">
        <v>2388.3997723034481</v>
      </c>
      <c r="S69" s="7">
        <v>7329.8761150785822</v>
      </c>
      <c r="T69" s="7">
        <v>201331.29575191755</v>
      </c>
      <c r="U69" s="7">
        <v>37393.873888723399</v>
      </c>
      <c r="V69" s="7">
        <v>210473.61153833717</v>
      </c>
      <c r="W69" s="7">
        <v>962.11686979896092</v>
      </c>
      <c r="X69" s="7">
        <v>180314.20410786348</v>
      </c>
      <c r="Y69" s="7">
        <v>23269.882108303504</v>
      </c>
      <c r="Z69" s="7">
        <v>2094.1471277663336</v>
      </c>
      <c r="AA69" s="7">
        <v>12645.498062682347</v>
      </c>
      <c r="AB69" s="7">
        <v>5634.7299206141424</v>
      </c>
      <c r="AC69" s="7">
        <v>21093.541789694802</v>
      </c>
      <c r="AD69" s="7">
        <v>19796.939151226146</v>
      </c>
      <c r="AE69" s="7">
        <v>20194.611950421884</v>
      </c>
      <c r="AF69" s="7">
        <v>14455.81259516816</v>
      </c>
      <c r="AG69" s="7">
        <v>16862.679087215492</v>
      </c>
      <c r="AH69" s="7">
        <v>62209.85689308116</v>
      </c>
      <c r="AI69" s="7">
        <v>28987.974661763321</v>
      </c>
      <c r="AJ69" s="7">
        <v>5642.2008950370764</v>
      </c>
      <c r="AK69" s="7">
        <v>8073.164721441688</v>
      </c>
      <c r="AL69" s="7">
        <v>4462.4170608317718</v>
      </c>
      <c r="AM69" s="7">
        <v>0</v>
      </c>
      <c r="AN69" s="7">
        <v>0</v>
      </c>
      <c r="AO69" s="7">
        <v>975.25032723643596</v>
      </c>
      <c r="AP69" s="7">
        <v>323.58295323925597</v>
      </c>
      <c r="AQ69" s="7">
        <v>5949.7468188435114</v>
      </c>
      <c r="AR69" s="7">
        <v>4447.9035442587219</v>
      </c>
      <c r="AS69" s="7">
        <v>2177.7412089066561</v>
      </c>
      <c r="AT69" s="7">
        <v>459.34824654393964</v>
      </c>
      <c r="AU69" s="7">
        <v>4811.3062353709274</v>
      </c>
      <c r="AV69" s="7">
        <v>73579.729120431366</v>
      </c>
      <c r="AW69" s="7">
        <v>24431.760692158725</v>
      </c>
      <c r="AX69" s="7">
        <v>31648.362517573714</v>
      </c>
      <c r="AY69" s="7">
        <v>95138.928885256566</v>
      </c>
      <c r="AZ69" s="7">
        <v>84518.318410729626</v>
      </c>
      <c r="BA69" s="7">
        <v>34515.784022865664</v>
      </c>
      <c r="BB69" s="7">
        <v>29661.45079455453</v>
      </c>
      <c r="BC69" s="7">
        <v>13602.702920843652</v>
      </c>
      <c r="BD69" s="7">
        <v>26234.156117377726</v>
      </c>
      <c r="BE69" s="7">
        <v>50871.360931334675</v>
      </c>
      <c r="BF69" s="7">
        <v>28764.503387082881</v>
      </c>
      <c r="BG69" s="7">
        <v>9477.1656644267605</v>
      </c>
      <c r="BH69" s="7">
        <v>7141.2340967334785</v>
      </c>
      <c r="BI69" s="7">
        <v>10292.964356148872</v>
      </c>
      <c r="BJ69" s="7">
        <v>2429.5445530885409</v>
      </c>
      <c r="BK69" s="7">
        <v>174432.77949557337</v>
      </c>
    </row>
    <row r="70" spans="1:63" hidden="1" outlineLevel="1">
      <c r="A70" t="s">
        <v>151</v>
      </c>
      <c r="B70" t="s">
        <v>159</v>
      </c>
      <c r="C70" s="119"/>
      <c r="D70" s="120" t="s">
        <v>75</v>
      </c>
      <c r="E70" s="27" t="s">
        <v>87</v>
      </c>
      <c r="F70" s="7">
        <v>5739.8815269452243</v>
      </c>
      <c r="G70" s="7">
        <v>62323.62219302071</v>
      </c>
      <c r="H70" s="7">
        <v>7936.8155988039871</v>
      </c>
      <c r="I70" s="7">
        <v>42185.815170908427</v>
      </c>
      <c r="J70" s="7">
        <v>11756.252069156806</v>
      </c>
      <c r="K70" s="7">
        <v>56794.408370775454</v>
      </c>
      <c r="L70" s="7">
        <v>4585.5574643262771</v>
      </c>
      <c r="M70" s="7">
        <v>15059.858427675936</v>
      </c>
      <c r="N70" s="7">
        <v>399654.91744092427</v>
      </c>
      <c r="O70" s="7">
        <v>1194.1998694051654</v>
      </c>
      <c r="P70" s="7">
        <v>11069.623909095875</v>
      </c>
      <c r="Q70" s="7">
        <v>37040.823026993348</v>
      </c>
      <c r="R70" s="7">
        <v>2388.3997388103307</v>
      </c>
      <c r="S70" s="7">
        <v>5463.2250738247922</v>
      </c>
      <c r="T70" s="7">
        <v>247157.1439974244</v>
      </c>
      <c r="U70" s="7">
        <v>47506.280268951326</v>
      </c>
      <c r="V70" s="7">
        <v>263181.96589854552</v>
      </c>
      <c r="W70" s="7">
        <v>0</v>
      </c>
      <c r="X70" s="7">
        <v>206400.85530757951</v>
      </c>
      <c r="Y70" s="7">
        <v>54896.761772249069</v>
      </c>
      <c r="Z70" s="7">
        <v>0</v>
      </c>
      <c r="AA70" s="7">
        <v>14772.925178888712</v>
      </c>
      <c r="AB70" s="7">
        <v>9494.4970091965461</v>
      </c>
      <c r="AC70" s="7">
        <v>26332.316605203509</v>
      </c>
      <c r="AD70" s="7">
        <v>0</v>
      </c>
      <c r="AE70" s="7">
        <v>0</v>
      </c>
      <c r="AF70" s="7">
        <v>19842.145129416323</v>
      </c>
      <c r="AG70" s="7">
        <v>25420.023337074828</v>
      </c>
      <c r="AH70" s="7">
        <v>82801.679997699088</v>
      </c>
      <c r="AI70" s="7">
        <v>43194.873095509996</v>
      </c>
      <c r="AJ70" s="7">
        <v>8805.9609623222732</v>
      </c>
      <c r="AK70" s="7">
        <v>12779.875371163411</v>
      </c>
      <c r="AL70" s="7">
        <v>5245.8640013536669</v>
      </c>
      <c r="AM70" s="7">
        <v>0</v>
      </c>
      <c r="AN70" s="7">
        <v>0</v>
      </c>
      <c r="AO70" s="7">
        <v>1030.7674653399054</v>
      </c>
      <c r="AP70" s="7">
        <v>628.92998493232665</v>
      </c>
      <c r="AQ70" s="7">
        <v>7953.6770316060438</v>
      </c>
      <c r="AR70" s="7">
        <v>7850.2049594315649</v>
      </c>
      <c r="AS70" s="7">
        <v>2272.6544331743048</v>
      </c>
      <c r="AT70" s="7">
        <v>1313.4019471923543</v>
      </c>
      <c r="AU70" s="7">
        <v>5053.0703093466027</v>
      </c>
      <c r="AV70" s="7">
        <v>85863.744370183456</v>
      </c>
      <c r="AW70" s="7">
        <v>24425.802410649168</v>
      </c>
      <c r="AX70" s="7">
        <v>31543.983683173399</v>
      </c>
      <c r="AY70" s="7">
        <v>98988.599854737593</v>
      </c>
      <c r="AZ70" s="7">
        <v>78111.275086687063</v>
      </c>
      <c r="BA70" s="7">
        <v>52504.85270320141</v>
      </c>
      <c r="BB70" s="7">
        <v>39345.899290567155</v>
      </c>
      <c r="BC70" s="7">
        <v>14906.494263009134</v>
      </c>
      <c r="BD70" s="7">
        <v>28746.785148418141</v>
      </c>
      <c r="BE70" s="7">
        <v>55329.517047863512</v>
      </c>
      <c r="BF70" s="7">
        <v>33043.938640848006</v>
      </c>
      <c r="BG70" s="7">
        <v>12514.773609994911</v>
      </c>
      <c r="BH70" s="7">
        <v>7781.5721074294443</v>
      </c>
      <c r="BI70" s="7">
        <v>11838.602780121684</v>
      </c>
      <c r="BJ70" s="7">
        <v>0</v>
      </c>
      <c r="BK70" s="7">
        <v>294758.17961485515</v>
      </c>
    </row>
    <row r="71" spans="1:63" hidden="1" outlineLevel="1">
      <c r="A71" t="s">
        <v>151</v>
      </c>
      <c r="B71" t="s">
        <v>160</v>
      </c>
      <c r="C71" s="119"/>
      <c r="D71" s="120" t="s">
        <v>75</v>
      </c>
      <c r="E71" s="27" t="s">
        <v>88</v>
      </c>
      <c r="F71" s="7">
        <v>14292.893022802513</v>
      </c>
      <c r="G71" s="7">
        <v>64767.006409375696</v>
      </c>
      <c r="H71" s="7">
        <v>9162.7386260656804</v>
      </c>
      <c r="I71" s="7">
        <v>82068.823710213255</v>
      </c>
      <c r="J71" s="7">
        <v>11766.274383371148</v>
      </c>
      <c r="K71" s="7">
        <v>67870.412907995968</v>
      </c>
      <c r="L71" s="7">
        <v>8648.1035661607675</v>
      </c>
      <c r="M71" s="7">
        <v>15639.010717737197</v>
      </c>
      <c r="N71" s="7">
        <v>542175.62016649125</v>
      </c>
      <c r="O71" s="7">
        <v>1194.1998694009187</v>
      </c>
      <c r="P71" s="7">
        <v>18872.292669146413</v>
      </c>
      <c r="Q71" s="7">
        <v>45119.538175006783</v>
      </c>
      <c r="R71" s="7">
        <v>2388.3997388018411</v>
      </c>
      <c r="S71" s="7">
        <v>7313.690590878422</v>
      </c>
      <c r="T71" s="7">
        <v>330156.44803374767</v>
      </c>
      <c r="U71" s="7">
        <v>51543.805833499697</v>
      </c>
      <c r="V71" s="7">
        <v>321381.84068946104</v>
      </c>
      <c r="W71" s="7">
        <v>0</v>
      </c>
      <c r="X71" s="7">
        <v>233053.92599696535</v>
      </c>
      <c r="Y71" s="7">
        <v>59360.090534224211</v>
      </c>
      <c r="Z71" s="7">
        <v>0</v>
      </c>
      <c r="AA71" s="7">
        <v>16349.373502981862</v>
      </c>
      <c r="AB71" s="7">
        <v>9752.4695738204373</v>
      </c>
      <c r="AC71" s="7">
        <v>30337.08979878822</v>
      </c>
      <c r="AD71" s="7">
        <v>0</v>
      </c>
      <c r="AE71" s="7">
        <v>0</v>
      </c>
      <c r="AF71" s="7">
        <v>19937.433051971326</v>
      </c>
      <c r="AG71" s="7">
        <v>25634.826889043528</v>
      </c>
      <c r="AH71" s="7">
        <v>83809.081669575549</v>
      </c>
      <c r="AI71" s="7">
        <v>57845.28076275187</v>
      </c>
      <c r="AJ71" s="7">
        <v>13323.19539097278</v>
      </c>
      <c r="AK71" s="7">
        <v>19185.704035067291</v>
      </c>
      <c r="AL71" s="7">
        <v>14855.422199218343</v>
      </c>
      <c r="AM71" s="7">
        <v>128.74184985674322</v>
      </c>
      <c r="AN71" s="7">
        <v>625.18524210994701</v>
      </c>
      <c r="AO71" s="7">
        <v>1130.3661906681889</v>
      </c>
      <c r="AP71" s="7">
        <v>1011.4675952972466</v>
      </c>
      <c r="AQ71" s="7">
        <v>8338.9491236633821</v>
      </c>
      <c r="AR71" s="7">
        <v>17582.533454889628</v>
      </c>
      <c r="AS71" s="7">
        <v>2940.0224813855489</v>
      </c>
      <c r="AT71" s="7">
        <v>2129.7979422391754</v>
      </c>
      <c r="AU71" s="7">
        <v>8063.1732413096897</v>
      </c>
      <c r="AV71" s="7">
        <v>146875.58635654708</v>
      </c>
      <c r="AW71" s="7">
        <v>31392.143911348903</v>
      </c>
      <c r="AX71" s="7">
        <v>34500.484441198831</v>
      </c>
      <c r="AY71" s="7">
        <v>107113.96858167801</v>
      </c>
      <c r="AZ71" s="7">
        <v>159786.43915342839</v>
      </c>
      <c r="BA71" s="7">
        <v>87244.345330587879</v>
      </c>
      <c r="BB71" s="7">
        <v>45965.155170264596</v>
      </c>
      <c r="BC71" s="7">
        <v>15885.99799643259</v>
      </c>
      <c r="BD71" s="7">
        <v>30041.797627623775</v>
      </c>
      <c r="BE71" s="7">
        <v>59935.122292418229</v>
      </c>
      <c r="BF71" s="7">
        <v>36216.336426616443</v>
      </c>
      <c r="BG71" s="7">
        <v>13755.949595937955</v>
      </c>
      <c r="BH71" s="7">
        <v>8980.9275055759481</v>
      </c>
      <c r="BI71" s="7">
        <v>12640.658013406181</v>
      </c>
      <c r="BJ71" s="7">
        <v>0</v>
      </c>
      <c r="BK71" s="7">
        <v>390228.37896329095</v>
      </c>
    </row>
    <row r="72" spans="1:63" hidden="1" outlineLevel="1">
      <c r="A72" t="s">
        <v>151</v>
      </c>
      <c r="B72" t="s">
        <v>161</v>
      </c>
      <c r="C72" s="119"/>
      <c r="D72" s="120" t="s">
        <v>75</v>
      </c>
      <c r="E72" s="27" t="s">
        <v>89</v>
      </c>
      <c r="F72" s="7">
        <v>5040.5398624051568</v>
      </c>
      <c r="G72" s="7">
        <v>65091.264939599198</v>
      </c>
      <c r="H72" s="7">
        <v>10213.586121960941</v>
      </c>
      <c r="I72" s="7">
        <v>33070.825535530101</v>
      </c>
      <c r="J72" s="7">
        <v>13641.39720643826</v>
      </c>
      <c r="K72" s="7">
        <v>52976.660114931983</v>
      </c>
      <c r="L72" s="7">
        <v>2303.9383920231953</v>
      </c>
      <c r="M72" s="7">
        <v>16224.682389031108</v>
      </c>
      <c r="N72" s="7">
        <v>355113.19092780282</v>
      </c>
      <c r="O72" s="7">
        <v>1194.2061271517264</v>
      </c>
      <c r="P72" s="7">
        <v>10859.827799166627</v>
      </c>
      <c r="Q72" s="7">
        <v>26674.561129798869</v>
      </c>
      <c r="R72" s="7">
        <v>2388.3997723034481</v>
      </c>
      <c r="S72" s="7">
        <v>7482.386408609661</v>
      </c>
      <c r="T72" s="7">
        <v>217396.23179399999</v>
      </c>
      <c r="U72" s="7">
        <v>38162.763990682906</v>
      </c>
      <c r="V72" s="7">
        <v>224104.66437013214</v>
      </c>
      <c r="W72" s="7">
        <v>962.08480012769576</v>
      </c>
      <c r="X72" s="7">
        <v>190923.5197590664</v>
      </c>
      <c r="Y72" s="7">
        <v>29393.620026488341</v>
      </c>
      <c r="Z72" s="7">
        <v>2094.1471277663336</v>
      </c>
      <c r="AA72" s="7">
        <v>16355.476502918784</v>
      </c>
      <c r="AB72" s="7">
        <v>10001.161580176267</v>
      </c>
      <c r="AC72" s="7">
        <v>24388.409049156111</v>
      </c>
      <c r="AD72" s="7">
        <v>19796.937151226146</v>
      </c>
      <c r="AE72" s="7">
        <v>20507.639714290734</v>
      </c>
      <c r="AF72" s="7">
        <v>17483.558826134107</v>
      </c>
      <c r="AG72" s="7">
        <v>21617.967777676571</v>
      </c>
      <c r="AH72" s="7">
        <v>79108.441175830725</v>
      </c>
      <c r="AI72" s="7">
        <v>31802.174133047898</v>
      </c>
      <c r="AJ72" s="7">
        <v>6489.1786191384926</v>
      </c>
      <c r="AK72" s="7">
        <v>10268.015293943994</v>
      </c>
      <c r="AL72" s="7">
        <v>6495.6641626727724</v>
      </c>
      <c r="AM72" s="7">
        <v>12.012746531162255</v>
      </c>
      <c r="AN72" s="7">
        <v>57.416886894219992</v>
      </c>
      <c r="AO72" s="7">
        <v>1049.4049233894757</v>
      </c>
      <c r="AP72" s="7">
        <v>639.17850133312584</v>
      </c>
      <c r="AQ72" s="7">
        <v>6915.158577852756</v>
      </c>
      <c r="AR72" s="7">
        <v>4970.2896932162657</v>
      </c>
      <c r="AS72" s="7">
        <v>4024.9263245849925</v>
      </c>
      <c r="AT72" s="7">
        <v>758.75953805647657</v>
      </c>
      <c r="AU72" s="7">
        <v>5848.2434570456871</v>
      </c>
      <c r="AV72" s="7">
        <v>92736.813453636059</v>
      </c>
      <c r="AW72" s="7">
        <v>24891.761084192</v>
      </c>
      <c r="AX72" s="7">
        <v>31970.466569315628</v>
      </c>
      <c r="AY72" s="7">
        <v>96659.270558253731</v>
      </c>
      <c r="AZ72" s="7">
        <v>106361.04577393667</v>
      </c>
      <c r="BA72" s="7">
        <v>46043.811892105041</v>
      </c>
      <c r="BB72" s="7">
        <v>45859.163171149761</v>
      </c>
      <c r="BC72" s="7">
        <v>21910.425451878778</v>
      </c>
      <c r="BD72" s="7">
        <v>26562.080814150235</v>
      </c>
      <c r="BE72" s="7">
        <v>51396.939852587064</v>
      </c>
      <c r="BF72" s="7">
        <v>30822.123528549248</v>
      </c>
      <c r="BG72" s="7">
        <v>9488.5982366623703</v>
      </c>
      <c r="BH72" s="7">
        <v>8967.1654947065563</v>
      </c>
      <c r="BI72" s="7">
        <v>14666.614872480523</v>
      </c>
      <c r="BJ72" s="7">
        <v>2429.5445530885409</v>
      </c>
      <c r="BK72" s="7">
        <v>260620.56345467549</v>
      </c>
    </row>
    <row r="73" spans="1:63" hidden="1" outlineLevel="1">
      <c r="A73" t="s">
        <v>151</v>
      </c>
      <c r="B73" t="s">
        <v>162</v>
      </c>
      <c r="C73" s="119"/>
      <c r="D73" s="120" t="s">
        <v>75</v>
      </c>
      <c r="E73" s="27" t="s">
        <v>90</v>
      </c>
      <c r="F73" s="7">
        <v>9540.2220712056969</v>
      </c>
      <c r="G73" s="7">
        <v>82228.253583882979</v>
      </c>
      <c r="H73" s="7">
        <v>19624.452529477614</v>
      </c>
      <c r="I73" s="7">
        <v>67003.725613840375</v>
      </c>
      <c r="J73" s="7">
        <v>20660.914017348823</v>
      </c>
      <c r="K73" s="7">
        <v>72491.794675471407</v>
      </c>
      <c r="L73" s="7">
        <v>5898.0888688503883</v>
      </c>
      <c r="M73" s="7">
        <v>26811.693256592876</v>
      </c>
      <c r="N73" s="7">
        <v>469972.28647336503</v>
      </c>
      <c r="O73" s="7">
        <v>1194.1998694051654</v>
      </c>
      <c r="P73" s="7">
        <v>16328.380003179822</v>
      </c>
      <c r="Q73" s="7">
        <v>35841.231523575705</v>
      </c>
      <c r="R73" s="7">
        <v>2388.3997388103307</v>
      </c>
      <c r="S73" s="7">
        <v>8871.8650469610275</v>
      </c>
      <c r="T73" s="7">
        <v>266982.79898003879</v>
      </c>
      <c r="U73" s="7">
        <v>51194.586952520556</v>
      </c>
      <c r="V73" s="7">
        <v>318027.9886420868</v>
      </c>
      <c r="W73" s="7">
        <v>0</v>
      </c>
      <c r="X73" s="7">
        <v>251078.3305823867</v>
      </c>
      <c r="Y73" s="7">
        <v>72075.790215683926</v>
      </c>
      <c r="Z73" s="7">
        <v>0</v>
      </c>
      <c r="AA73" s="7">
        <v>24912.816573593558</v>
      </c>
      <c r="AB73" s="7">
        <v>15094.735575960893</v>
      </c>
      <c r="AC73" s="7">
        <v>32138.795520820346</v>
      </c>
      <c r="AD73" s="7">
        <v>0</v>
      </c>
      <c r="AE73" s="7">
        <v>0</v>
      </c>
      <c r="AF73" s="7">
        <v>26863.943707863091</v>
      </c>
      <c r="AG73" s="7">
        <v>37630.755637348135</v>
      </c>
      <c r="AH73" s="7">
        <v>137807.03916043765</v>
      </c>
      <c r="AI73" s="7">
        <v>42773.795572598428</v>
      </c>
      <c r="AJ73" s="7">
        <v>9871.2567086477629</v>
      </c>
      <c r="AK73" s="7">
        <v>16566.183305162489</v>
      </c>
      <c r="AL73" s="7">
        <v>11429.683807349254</v>
      </c>
      <c r="AM73" s="7">
        <v>91.536047341073484</v>
      </c>
      <c r="AN73" s="7">
        <v>446.68934786799986</v>
      </c>
      <c r="AO73" s="7">
        <v>1395.1926491618399</v>
      </c>
      <c r="AP73" s="7">
        <v>846.48955665435676</v>
      </c>
      <c r="AQ73" s="7">
        <v>11660.131297515445</v>
      </c>
      <c r="AR73" s="7">
        <v>9261.9585118217728</v>
      </c>
      <c r="AS73" s="7">
        <v>5637.128576697075</v>
      </c>
      <c r="AT73" s="7">
        <v>1401.5567850499731</v>
      </c>
      <c r="AU73" s="7">
        <v>7514.0066919013088</v>
      </c>
      <c r="AV73" s="7">
        <v>98623.575765378191</v>
      </c>
      <c r="AW73" s="7">
        <v>31117.358457461658</v>
      </c>
      <c r="AX73" s="7">
        <v>33890.868445179287</v>
      </c>
      <c r="AY73" s="7">
        <v>101474.88115491904</v>
      </c>
      <c r="AZ73" s="7">
        <v>133054.99405681377</v>
      </c>
      <c r="BA73" s="7">
        <v>71596.409820541521</v>
      </c>
      <c r="BB73" s="7">
        <v>58631.063325266325</v>
      </c>
      <c r="BC73" s="7">
        <v>26411.578858784709</v>
      </c>
      <c r="BD73" s="7">
        <v>28889.33451483896</v>
      </c>
      <c r="BE73" s="7">
        <v>55512.958824337868</v>
      </c>
      <c r="BF73" s="7">
        <v>37545.667985650733</v>
      </c>
      <c r="BG73" s="7">
        <v>12378.533179417844</v>
      </c>
      <c r="BH73" s="7">
        <v>13184.021845074232</v>
      </c>
      <c r="BI73" s="7">
        <v>20545.932257452678</v>
      </c>
      <c r="BJ73" s="7">
        <v>0</v>
      </c>
      <c r="BK73" s="7">
        <v>412177.48422012146</v>
      </c>
    </row>
    <row r="74" spans="1:63" hidden="1" outlineLevel="1">
      <c r="A74" t="s">
        <v>151</v>
      </c>
      <c r="B74" t="s">
        <v>163</v>
      </c>
      <c r="C74" s="121"/>
      <c r="D74" s="122" t="s">
        <v>75</v>
      </c>
      <c r="E74" s="28" t="s">
        <v>91</v>
      </c>
      <c r="F74" s="9">
        <v>2513.8845207244444</v>
      </c>
      <c r="G74" s="9">
        <v>69972.705043253809</v>
      </c>
      <c r="H74" s="9">
        <v>6700.5138752605963</v>
      </c>
      <c r="I74" s="9">
        <v>35437.338708768613</v>
      </c>
      <c r="J74" s="9">
        <v>13850.16705860957</v>
      </c>
      <c r="K74" s="9">
        <v>43453.590656317589</v>
      </c>
      <c r="L74" s="9">
        <v>2536.4687194060079</v>
      </c>
      <c r="M74" s="9">
        <v>16830.107519605208</v>
      </c>
      <c r="N74" s="9">
        <v>319845.80240013846</v>
      </c>
      <c r="O74" s="9">
        <v>1337.495488939812</v>
      </c>
      <c r="P74" s="9">
        <v>6201.873243911029</v>
      </c>
      <c r="Q74" s="9">
        <v>22524.46563564851</v>
      </c>
      <c r="R74" s="9">
        <v>2388.3997723034481</v>
      </c>
      <c r="S74" s="9">
        <v>2266.1479268993353</v>
      </c>
      <c r="T74" s="9">
        <v>178649.91436552163</v>
      </c>
      <c r="U74" s="9">
        <v>41260.523516995185</v>
      </c>
      <c r="V74" s="9">
        <v>162944.56151509227</v>
      </c>
      <c r="W74" s="9">
        <v>962.09400484913158</v>
      </c>
      <c r="X74" s="9">
        <v>155237.88134311957</v>
      </c>
      <c r="Y74" s="9">
        <v>31059.571294414545</v>
      </c>
      <c r="Z74" s="9">
        <v>2094.1471277663336</v>
      </c>
      <c r="AA74" s="9">
        <v>12557.924534439984</v>
      </c>
      <c r="AB74" s="9">
        <v>6640.8329010975403</v>
      </c>
      <c r="AC74" s="9">
        <v>15576.474186130383</v>
      </c>
      <c r="AD74" s="9">
        <v>19796.937151226146</v>
      </c>
      <c r="AE74" s="9">
        <v>20194.611951210623</v>
      </c>
      <c r="AF74" s="9">
        <v>14536.589656886734</v>
      </c>
      <c r="AG74" s="9">
        <v>19846.829684887609</v>
      </c>
      <c r="AH74" s="9">
        <v>72235.619606859414</v>
      </c>
      <c r="AI74" s="9">
        <v>29748.624136232731</v>
      </c>
      <c r="AJ74" s="9">
        <v>5677.5041724368139</v>
      </c>
      <c r="AK74" s="9">
        <v>8831.6484396430806</v>
      </c>
      <c r="AL74" s="9">
        <v>6867.6785182406156</v>
      </c>
      <c r="AM74" s="9">
        <v>0</v>
      </c>
      <c r="AN74" s="9">
        <v>0</v>
      </c>
      <c r="AO74" s="9">
        <v>1267.8608664330986</v>
      </c>
      <c r="AP74" s="9">
        <v>317.16534850380168</v>
      </c>
      <c r="AQ74" s="9">
        <v>4260.0295383737566</v>
      </c>
      <c r="AR74" s="9">
        <v>4448.7810788074248</v>
      </c>
      <c r="AS74" s="9">
        <v>2177.7945922332128</v>
      </c>
      <c r="AT74" s="9">
        <v>458.97326496416281</v>
      </c>
      <c r="AU74" s="9">
        <v>6578.7907782717984</v>
      </c>
      <c r="AV74" s="9">
        <v>38807.428927733359</v>
      </c>
      <c r="AW74" s="9">
        <v>24940.158869072973</v>
      </c>
      <c r="AX74" s="9">
        <v>31780.570211805007</v>
      </c>
      <c r="AY74" s="9">
        <v>101413.32039778955</v>
      </c>
      <c r="AZ74" s="9">
        <v>47033.053750992636</v>
      </c>
      <c r="BA74" s="9">
        <v>35200.459429510978</v>
      </c>
      <c r="BB74" s="9">
        <v>34596.425788611203</v>
      </c>
      <c r="BC74" s="9">
        <v>13806.466670341908</v>
      </c>
      <c r="BD74" s="9">
        <v>26658.858713937425</v>
      </c>
      <c r="BE74" s="9">
        <v>53112.578428254499</v>
      </c>
      <c r="BF74" s="9">
        <v>24019.541306981027</v>
      </c>
      <c r="BG74" s="9">
        <v>10158.411493721083</v>
      </c>
      <c r="BH74" s="9">
        <v>9335.4988975434298</v>
      </c>
      <c r="BI74" s="9">
        <v>10117.650640714406</v>
      </c>
      <c r="BJ74" s="9">
        <v>2429.7134490885414</v>
      </c>
      <c r="BK74" s="9">
        <v>174429.33321219811</v>
      </c>
    </row>
    <row r="75" spans="1:63" hidden="1" outlineLevel="1">
      <c r="A75" s="116" t="s">
        <v>150</v>
      </c>
      <c r="B75" t="s">
        <v>124</v>
      </c>
      <c r="C75" s="123"/>
      <c r="D75" s="124" t="s">
        <v>152</v>
      </c>
      <c r="E75" s="25" t="s">
        <v>108</v>
      </c>
      <c r="F75" s="13">
        <v>7482.9025666667067</v>
      </c>
      <c r="G75" s="13">
        <v>72113.778633334558</v>
      </c>
      <c r="H75" s="13">
        <v>13248.17033333333</v>
      </c>
      <c r="I75" s="13">
        <v>85312.24493333335</v>
      </c>
      <c r="J75" s="13">
        <v>39977.921299999987</v>
      </c>
      <c r="K75" s="13">
        <v>61474.781633333339</v>
      </c>
      <c r="L75" s="13">
        <v>5171.2552999999998</v>
      </c>
      <c r="M75" s="13">
        <v>67653.082633333324</v>
      </c>
      <c r="N75" s="13">
        <v>558982.97116666671</v>
      </c>
      <c r="O75" s="13">
        <v>0</v>
      </c>
      <c r="P75" s="13">
        <v>14713.753033333334</v>
      </c>
      <c r="Q75" s="13">
        <v>0</v>
      </c>
      <c r="R75" s="13">
        <v>25735.096633333334</v>
      </c>
      <c r="S75" s="13">
        <v>8827.8408000000036</v>
      </c>
      <c r="T75" s="13">
        <v>268513.0029333334</v>
      </c>
      <c r="U75" s="13">
        <v>87891.092766666712</v>
      </c>
      <c r="V75" s="13">
        <v>469395.14933333313</v>
      </c>
      <c r="W75" s="13">
        <v>0</v>
      </c>
      <c r="X75" s="13">
        <v>321240.68623333331</v>
      </c>
      <c r="Y75" s="13">
        <v>58169.092466666676</v>
      </c>
      <c r="Z75" s="13">
        <v>0</v>
      </c>
      <c r="AA75" s="13">
        <v>18994.126133333408</v>
      </c>
      <c r="AB75" s="13">
        <v>42886.018199999999</v>
      </c>
      <c r="AC75" s="13">
        <v>30782.270466666683</v>
      </c>
      <c r="AD75" s="13">
        <v>0</v>
      </c>
      <c r="AE75" s="13">
        <v>18234.355600000003</v>
      </c>
      <c r="AF75" s="13">
        <v>34329.938300000016</v>
      </c>
      <c r="AG75" s="13">
        <v>48667.164366666671</v>
      </c>
      <c r="AH75" s="13">
        <v>184894.12013333317</v>
      </c>
      <c r="AI75" s="13">
        <v>29086.191666666666</v>
      </c>
      <c r="AJ75" s="13">
        <v>8558.807666666793</v>
      </c>
      <c r="AK75" s="13">
        <v>18880.839033333341</v>
      </c>
      <c r="AL75" s="13">
        <v>11543.981766666659</v>
      </c>
      <c r="AM75" s="13">
        <v>254.31323333333333</v>
      </c>
      <c r="AN75" s="13">
        <v>1245.7995333333333</v>
      </c>
      <c r="AO75" s="13">
        <v>5896.7970333333333</v>
      </c>
      <c r="AP75" s="13">
        <v>0</v>
      </c>
      <c r="AQ75" s="13">
        <v>7461.1172666672765</v>
      </c>
      <c r="AR75" s="13">
        <v>4228.8475333333336</v>
      </c>
      <c r="AS75" s="13">
        <v>9269.9062999999969</v>
      </c>
      <c r="AT75" s="13">
        <v>2600.0046666666667</v>
      </c>
      <c r="AU75" s="13">
        <v>9155.9073999999982</v>
      </c>
      <c r="AV75" s="13">
        <v>113652.09083333334</v>
      </c>
      <c r="AW75" s="13">
        <v>26271.816833333331</v>
      </c>
      <c r="AX75" s="13">
        <v>19471.052433333334</v>
      </c>
      <c r="AY75" s="13">
        <v>86797.241966666654</v>
      </c>
      <c r="AZ75" s="13">
        <v>162300.90916666682</v>
      </c>
      <c r="BA75" s="13">
        <v>50681.133033333324</v>
      </c>
      <c r="BB75" s="13">
        <v>56644.905166667428</v>
      </c>
      <c r="BC75" s="13">
        <v>41709.9931</v>
      </c>
      <c r="BD75" s="13">
        <v>9826.1989333333313</v>
      </c>
      <c r="BE75" s="13">
        <v>16865.943066666667</v>
      </c>
      <c r="BF75" s="13">
        <v>87166.135566666664</v>
      </c>
      <c r="BG75" s="13">
        <v>24306.281566666668</v>
      </c>
      <c r="BH75" s="13">
        <v>13245.813866666658</v>
      </c>
      <c r="BI75" s="13">
        <v>29083.77036666666</v>
      </c>
      <c r="BJ75" s="13">
        <v>0</v>
      </c>
      <c r="BK75" s="14">
        <v>337349.8906333333</v>
      </c>
    </row>
    <row r="76" spans="1:63" hidden="1" outlineLevel="1">
      <c r="A76" t="s">
        <v>150</v>
      </c>
      <c r="B76" t="s">
        <v>125</v>
      </c>
      <c r="C76" s="125"/>
      <c r="D76" s="124" t="s">
        <v>152</v>
      </c>
      <c r="E76" s="26" t="s">
        <v>84</v>
      </c>
      <c r="F76" s="3">
        <v>8430.0720392467301</v>
      </c>
      <c r="G76" s="3">
        <v>73581.89900107462</v>
      </c>
      <c r="H76" s="3">
        <v>14188.980399805407</v>
      </c>
      <c r="I76" s="3">
        <v>86420.00536824239</v>
      </c>
      <c r="J76" s="3">
        <v>41003.569880898496</v>
      </c>
      <c r="K76" s="3">
        <v>59625.585920957114</v>
      </c>
      <c r="L76" s="3">
        <v>6273.5631599352964</v>
      </c>
      <c r="M76" s="3">
        <v>68224.156605175725</v>
      </c>
      <c r="N76" s="3">
        <v>541502.08082515642</v>
      </c>
      <c r="O76" s="3">
        <v>0</v>
      </c>
      <c r="P76" s="3">
        <v>15662.620519907234</v>
      </c>
      <c r="Q76" s="3">
        <v>28698.826479653297</v>
      </c>
      <c r="R76" s="3">
        <v>0</v>
      </c>
      <c r="S76" s="3">
        <v>9348.9450396618668</v>
      </c>
      <c r="T76" s="3">
        <v>280152.48395124992</v>
      </c>
      <c r="U76" s="3">
        <v>90287.570196972549</v>
      </c>
      <c r="V76" s="3">
        <v>458863.2000000003</v>
      </c>
      <c r="W76" s="3">
        <v>2541.9454798975903</v>
      </c>
      <c r="X76" s="3">
        <v>315439.64839843765</v>
      </c>
      <c r="Y76" s="3">
        <v>59071.023754521491</v>
      </c>
      <c r="Z76" s="3">
        <v>3476.2720400830103</v>
      </c>
      <c r="AA76" s="3">
        <v>21016.331601074919</v>
      </c>
      <c r="AB76" s="3">
        <v>45155.413236005821</v>
      </c>
      <c r="AC76" s="3">
        <v>33225.413961894476</v>
      </c>
      <c r="AD76" s="3">
        <v>96234.688928867254</v>
      </c>
      <c r="AE76" s="3">
        <v>18184.820960893565</v>
      </c>
      <c r="AF76" s="3">
        <v>36479.559679042999</v>
      </c>
      <c r="AG76" s="3">
        <v>51717.473241523534</v>
      </c>
      <c r="AH76" s="3">
        <v>196042.59564503902</v>
      </c>
      <c r="AI76" s="3">
        <v>30819.349999511749</v>
      </c>
      <c r="AJ76" s="3">
        <v>9040.7787585617389</v>
      </c>
      <c r="AK76" s="3">
        <v>20000.844037445779</v>
      </c>
      <c r="AL76" s="3">
        <v>12382.482358720683</v>
      </c>
      <c r="AM76" s="3">
        <v>262.33023998573276</v>
      </c>
      <c r="AN76" s="3">
        <v>1245.7042800363156</v>
      </c>
      <c r="AO76" s="3">
        <v>8301.4281208838038</v>
      </c>
      <c r="AP76" s="3">
        <v>0</v>
      </c>
      <c r="AQ76" s="3">
        <v>7877.2012800438652</v>
      </c>
      <c r="AR76" s="3">
        <v>4773.714680031746</v>
      </c>
      <c r="AS76" s="3">
        <v>10423.736919858438</v>
      </c>
      <c r="AT76" s="3">
        <v>2759.2894399182137</v>
      </c>
      <c r="AU76" s="3">
        <v>9315.0959203100465</v>
      </c>
      <c r="AV76" s="3">
        <v>114818.61172144518</v>
      </c>
      <c r="AW76" s="3">
        <v>26119.379082607411</v>
      </c>
      <c r="AX76" s="3">
        <v>21279.450281020527</v>
      </c>
      <c r="AY76" s="3">
        <v>91930.918079140567</v>
      </c>
      <c r="AZ76" s="3">
        <v>183499.12475183496</v>
      </c>
      <c r="BA76" s="3">
        <v>51974.919960966785</v>
      </c>
      <c r="BB76" s="3">
        <v>59889.329198339372</v>
      </c>
      <c r="BC76" s="3">
        <v>42875.172517880848</v>
      </c>
      <c r="BD76" s="3">
        <v>9806.2516793847717</v>
      </c>
      <c r="BE76" s="3">
        <v>16811.646758793922</v>
      </c>
      <c r="BF76" s="3">
        <v>86708.165431855363</v>
      </c>
      <c r="BG76" s="3">
        <v>24171.854160844749</v>
      </c>
      <c r="BH76" s="3">
        <v>14737.479399865697</v>
      </c>
      <c r="BI76" s="3">
        <v>30689.674198730489</v>
      </c>
      <c r="BJ76" s="3">
        <v>32679.444319345686</v>
      </c>
      <c r="BK76" s="15">
        <v>425154.59568226291</v>
      </c>
    </row>
    <row r="77" spans="1:63" hidden="1" outlineLevel="1">
      <c r="A77" t="s">
        <v>150</v>
      </c>
      <c r="B77" t="s">
        <v>126</v>
      </c>
      <c r="C77" s="125"/>
      <c r="D77" s="124" t="s">
        <v>152</v>
      </c>
      <c r="E77" s="26" t="s">
        <v>85</v>
      </c>
      <c r="F77" s="3">
        <v>8430.0720392466501</v>
      </c>
      <c r="G77" s="3">
        <v>73581.899001074591</v>
      </c>
      <c r="H77" s="3">
        <v>14188.980399804268</v>
      </c>
      <c r="I77" s="3">
        <v>86420.00536824239</v>
      </c>
      <c r="J77" s="3">
        <v>41003.569880898496</v>
      </c>
      <c r="K77" s="3">
        <v>59625.585920957128</v>
      </c>
      <c r="L77" s="3">
        <v>6273.5631599352964</v>
      </c>
      <c r="M77" s="3">
        <v>68224.156605175725</v>
      </c>
      <c r="N77" s="3">
        <v>541502.08082515642</v>
      </c>
      <c r="O77" s="3">
        <v>0</v>
      </c>
      <c r="P77" s="3">
        <v>15662.620519907234</v>
      </c>
      <c r="Q77" s="3">
        <v>28698.826479653297</v>
      </c>
      <c r="R77" s="3">
        <v>0</v>
      </c>
      <c r="S77" s="3">
        <v>9348.9450396618668</v>
      </c>
      <c r="T77" s="3">
        <v>280152.48395125009</v>
      </c>
      <c r="U77" s="3">
        <v>90287.570196972549</v>
      </c>
      <c r="V77" s="3">
        <v>458863.2</v>
      </c>
      <c r="W77" s="3">
        <v>2541.945479897458</v>
      </c>
      <c r="X77" s="3">
        <v>315439.64839843713</v>
      </c>
      <c r="Y77" s="3">
        <v>59071.023754521491</v>
      </c>
      <c r="Z77" s="3">
        <v>3476.2720400830103</v>
      </c>
      <c r="AA77" s="3">
        <v>21016.331601074202</v>
      </c>
      <c r="AB77" s="3">
        <v>45155.413236005821</v>
      </c>
      <c r="AC77" s="3">
        <v>33225.413961894476</v>
      </c>
      <c r="AD77" s="3">
        <v>96234.688928867254</v>
      </c>
      <c r="AE77" s="3">
        <v>18184.820960893565</v>
      </c>
      <c r="AF77" s="3">
        <v>36479.559679042999</v>
      </c>
      <c r="AG77" s="3">
        <v>51717.473241523534</v>
      </c>
      <c r="AH77" s="3">
        <v>196042.59564503902</v>
      </c>
      <c r="AI77" s="3">
        <v>30819.349999511749</v>
      </c>
      <c r="AJ77" s="3">
        <v>9040.7787585618826</v>
      </c>
      <c r="AK77" s="3">
        <v>20000.844037445397</v>
      </c>
      <c r="AL77" s="3">
        <v>12382.482358720683</v>
      </c>
      <c r="AM77" s="3">
        <v>262.33023998573276</v>
      </c>
      <c r="AN77" s="3">
        <v>1245.7042800363156</v>
      </c>
      <c r="AO77" s="3">
        <v>8301.4281208838038</v>
      </c>
      <c r="AP77" s="3">
        <v>0</v>
      </c>
      <c r="AQ77" s="3">
        <v>7877.2012800442653</v>
      </c>
      <c r="AR77" s="3">
        <v>4773.714680031746</v>
      </c>
      <c r="AS77" s="3">
        <v>10423.736919858373</v>
      </c>
      <c r="AT77" s="3">
        <v>2759.2894399182137</v>
      </c>
      <c r="AU77" s="3">
        <v>9315.0959203100465</v>
      </c>
      <c r="AV77" s="3">
        <v>114818.61172144518</v>
      </c>
      <c r="AW77" s="3">
        <v>26119.379082607411</v>
      </c>
      <c r="AX77" s="3">
        <v>21279.450281020527</v>
      </c>
      <c r="AY77" s="3">
        <v>91930.918079140567</v>
      </c>
      <c r="AZ77" s="3">
        <v>183499.12475183496</v>
      </c>
      <c r="BA77" s="3">
        <v>51974.919960966792</v>
      </c>
      <c r="BB77" s="3">
        <v>59889.329198339474</v>
      </c>
      <c r="BC77" s="3">
        <v>42875.172517880848</v>
      </c>
      <c r="BD77" s="3">
        <v>9806.2516793847717</v>
      </c>
      <c r="BE77" s="3">
        <v>16811.646758793922</v>
      </c>
      <c r="BF77" s="3">
        <v>86708.165431855363</v>
      </c>
      <c r="BG77" s="3">
        <v>24171.854160844749</v>
      </c>
      <c r="BH77" s="3">
        <v>14737.479399865697</v>
      </c>
      <c r="BI77" s="3">
        <v>30689.674198730489</v>
      </c>
      <c r="BJ77" s="3">
        <v>32679.444319345686</v>
      </c>
      <c r="BK77" s="15">
        <v>425154.59568226588</v>
      </c>
    </row>
    <row r="78" spans="1:63" hidden="1" outlineLevel="1">
      <c r="A78" t="s">
        <v>150</v>
      </c>
      <c r="B78" t="s">
        <v>136</v>
      </c>
      <c r="C78" s="125"/>
      <c r="D78" s="124" t="s">
        <v>152</v>
      </c>
      <c r="E78" s="27" t="s">
        <v>86</v>
      </c>
      <c r="F78" s="3">
        <v>9444.9490410106901</v>
      </c>
      <c r="G78" s="3">
        <v>75503.274712949424</v>
      </c>
      <c r="H78" s="3">
        <v>15296.270599120873</v>
      </c>
      <c r="I78" s="3">
        <v>87536.546766191488</v>
      </c>
      <c r="J78" s="3">
        <v>41761.587318955033</v>
      </c>
      <c r="K78" s="3">
        <v>57752.485204394652</v>
      </c>
      <c r="L78" s="3">
        <v>7688.8532801904221</v>
      </c>
      <c r="M78" s="3">
        <v>69810.851319101756</v>
      </c>
      <c r="N78" s="3">
        <v>541889.10587062559</v>
      </c>
      <c r="O78" s="3">
        <v>0</v>
      </c>
      <c r="P78" s="3">
        <v>16422.644879799784</v>
      </c>
      <c r="Q78" s="3">
        <v>29556.891919736343</v>
      </c>
      <c r="R78" s="3">
        <v>0</v>
      </c>
      <c r="S78" s="3">
        <v>9928.4397191015723</v>
      </c>
      <c r="T78" s="3">
        <v>281937.34561874991</v>
      </c>
      <c r="U78" s="3">
        <v>92152.969677773537</v>
      </c>
      <c r="V78" s="3">
        <v>452268.66399999999</v>
      </c>
      <c r="W78" s="3">
        <v>2680.7804399578404</v>
      </c>
      <c r="X78" s="3">
        <v>315291.57886820327</v>
      </c>
      <c r="Y78" s="3">
        <v>60848.389442304768</v>
      </c>
      <c r="Z78" s="3">
        <v>3739.0205600940012</v>
      </c>
      <c r="AA78" s="3">
        <v>22032.879439765962</v>
      </c>
      <c r="AB78" s="3">
        <v>47441.058920664123</v>
      </c>
      <c r="AC78" s="3">
        <v>35856.374238984361</v>
      </c>
      <c r="AD78" s="3">
        <v>116589.3858383981</v>
      </c>
      <c r="AE78" s="3">
        <v>18184.820960893565</v>
      </c>
      <c r="AF78" s="3">
        <v>38203.166920370961</v>
      </c>
      <c r="AG78" s="3">
        <v>54517.738280312427</v>
      </c>
      <c r="AH78" s="3">
        <v>205085.45752867224</v>
      </c>
      <c r="AI78" s="3">
        <v>32235.15371973627</v>
      </c>
      <c r="AJ78" s="3">
        <v>9500.9316405835561</v>
      </c>
      <c r="AK78" s="3">
        <v>20936.768479017206</v>
      </c>
      <c r="AL78" s="3">
        <v>13155.475679323717</v>
      </c>
      <c r="AM78" s="3">
        <v>262.33023998573276</v>
      </c>
      <c r="AN78" s="3">
        <v>1245.7042800363156</v>
      </c>
      <c r="AO78" s="3">
        <v>9493.1763595141638</v>
      </c>
      <c r="AP78" s="3">
        <v>0</v>
      </c>
      <c r="AQ78" s="3">
        <v>8327.0548799590342</v>
      </c>
      <c r="AR78" s="3">
        <v>5395.1207203649919</v>
      </c>
      <c r="AS78" s="3">
        <v>11662.186239155164</v>
      </c>
      <c r="AT78" s="3">
        <v>2928.313199932863</v>
      </c>
      <c r="AU78" s="3">
        <v>9857.6382391552725</v>
      </c>
      <c r="AV78" s="3">
        <v>117123.96164308602</v>
      </c>
      <c r="AW78" s="3">
        <v>27423.814199121036</v>
      </c>
      <c r="AX78" s="3">
        <v>22600.292596704072</v>
      </c>
      <c r="AY78" s="3">
        <v>95881.955677871039</v>
      </c>
      <c r="AZ78" s="3">
        <v>205371.34974304627</v>
      </c>
      <c r="BA78" s="3">
        <v>53272.907160673683</v>
      </c>
      <c r="BB78" s="3">
        <v>62727.729598535203</v>
      </c>
      <c r="BC78" s="3">
        <v>43494.545843086074</v>
      </c>
      <c r="BD78" s="3">
        <v>9948.8784800927806</v>
      </c>
      <c r="BE78" s="3">
        <v>17049.290359575229</v>
      </c>
      <c r="BF78" s="3">
        <v>87679.899564531341</v>
      </c>
      <c r="BG78" s="3">
        <v>24449.283559941388</v>
      </c>
      <c r="BH78" s="3">
        <v>16369.422599731417</v>
      </c>
      <c r="BI78" s="3">
        <v>32368.808359697206</v>
      </c>
      <c r="BJ78" s="3">
        <v>40373.489321982393</v>
      </c>
      <c r="BK78" s="15">
        <v>411693.23569320334</v>
      </c>
    </row>
    <row r="79" spans="1:63" hidden="1" outlineLevel="1">
      <c r="A79" t="s">
        <v>150</v>
      </c>
      <c r="B79" t="s">
        <v>137</v>
      </c>
      <c r="C79" s="125" t="s">
        <v>72</v>
      </c>
      <c r="D79" s="124" t="s">
        <v>152</v>
      </c>
      <c r="E79" s="27" t="s">
        <v>87</v>
      </c>
      <c r="F79" s="3">
        <v>11665.544099999739</v>
      </c>
      <c r="G79" s="3">
        <v>78883.49960000132</v>
      </c>
      <c r="H79" s="3">
        <v>18010.10410000035</v>
      </c>
      <c r="I79" s="3">
        <v>88935.056799999787</v>
      </c>
      <c r="J79" s="3">
        <v>43301.179799999823</v>
      </c>
      <c r="K79" s="3">
        <v>55754.844400000737</v>
      </c>
      <c r="L79" s="3">
        <v>9100.4719999999998</v>
      </c>
      <c r="M79" s="3">
        <v>72909.041500000181</v>
      </c>
      <c r="N79" s="3">
        <v>547143.05169999984</v>
      </c>
      <c r="O79" s="3">
        <v>0</v>
      </c>
      <c r="P79" s="3">
        <v>17895.191999999908</v>
      </c>
      <c r="Q79" s="3">
        <v>31153.852300000068</v>
      </c>
      <c r="R79" s="3">
        <v>0</v>
      </c>
      <c r="S79" s="3">
        <v>11177.206099999987</v>
      </c>
      <c r="T79" s="3">
        <v>282877.90739999939</v>
      </c>
      <c r="U79" s="3">
        <v>94164.697399999495</v>
      </c>
      <c r="V79" s="3">
        <v>435804.89600000042</v>
      </c>
      <c r="W79" s="3">
        <v>0</v>
      </c>
      <c r="X79" s="3">
        <v>306947.96769999882</v>
      </c>
      <c r="Y79" s="3">
        <v>71879.833599999678</v>
      </c>
      <c r="Z79" s="3">
        <v>0</v>
      </c>
      <c r="AA79" s="3">
        <v>24104.532899999926</v>
      </c>
      <c r="AB79" s="3">
        <v>51846.016600000061</v>
      </c>
      <c r="AC79" s="3">
        <v>37929.29099999999</v>
      </c>
      <c r="AD79" s="3">
        <v>0</v>
      </c>
      <c r="AE79" s="3">
        <v>0</v>
      </c>
      <c r="AF79" s="3">
        <v>42182.208599999947</v>
      </c>
      <c r="AG79" s="3">
        <v>60900.357400000008</v>
      </c>
      <c r="AH79" s="3">
        <v>226047.26780000029</v>
      </c>
      <c r="AI79" s="3">
        <v>35407.813899999805</v>
      </c>
      <c r="AJ79" s="3">
        <v>10517.815799999975</v>
      </c>
      <c r="AK79" s="3">
        <v>23057.932800000002</v>
      </c>
      <c r="AL79" s="3">
        <v>14698.763400000031</v>
      </c>
      <c r="AM79" s="3">
        <v>262.33229999999952</v>
      </c>
      <c r="AN79" s="3">
        <v>1245.7075999999995</v>
      </c>
      <c r="AO79" s="3">
        <v>9829.8469000000296</v>
      </c>
      <c r="AP79" s="3">
        <v>0</v>
      </c>
      <c r="AQ79" s="3">
        <v>9268.6110000031949</v>
      </c>
      <c r="AR79" s="3">
        <v>6630.7275999999711</v>
      </c>
      <c r="AS79" s="3">
        <v>14183.776600000388</v>
      </c>
      <c r="AT79" s="3">
        <v>3266.3820000000128</v>
      </c>
      <c r="AU79" s="3">
        <v>10263.817599999942</v>
      </c>
      <c r="AV79" s="3">
        <v>121012.54880000016</v>
      </c>
      <c r="AW79" s="3">
        <v>27622.87710000002</v>
      </c>
      <c r="AX79" s="3">
        <v>23487.595400000042</v>
      </c>
      <c r="AY79" s="3">
        <v>88560.628299999997</v>
      </c>
      <c r="AZ79" s="3">
        <v>251291.4192999998</v>
      </c>
      <c r="BA79" s="3">
        <v>55803.647999998975</v>
      </c>
      <c r="BB79" s="3">
        <v>69272.059799999988</v>
      </c>
      <c r="BC79" s="3">
        <v>44718.996300000159</v>
      </c>
      <c r="BD79" s="3">
        <v>9983.1107999975229</v>
      </c>
      <c r="BE79" s="3">
        <v>17082.324699999961</v>
      </c>
      <c r="BF79" s="3">
        <v>86967.161499999958</v>
      </c>
      <c r="BG79" s="3">
        <v>24226.891299999945</v>
      </c>
      <c r="BH79" s="3">
        <v>19807.510000000002</v>
      </c>
      <c r="BI79" s="3">
        <v>35651.911099999947</v>
      </c>
      <c r="BJ79" s="3">
        <v>0</v>
      </c>
      <c r="BK79" s="15">
        <v>385906.85640000046</v>
      </c>
    </row>
    <row r="80" spans="1:63" hidden="1" outlineLevel="1">
      <c r="A80" t="s">
        <v>150</v>
      </c>
      <c r="B80" t="s">
        <v>138</v>
      </c>
      <c r="C80" s="125"/>
      <c r="D80" s="124" t="s">
        <v>152</v>
      </c>
      <c r="E80" s="27" t="s">
        <v>88</v>
      </c>
      <c r="F80" s="3">
        <v>11650.631300000998</v>
      </c>
      <c r="G80" s="3">
        <v>79428.180900002335</v>
      </c>
      <c r="H80" s="3">
        <v>18038.259099999923</v>
      </c>
      <c r="I80" s="3">
        <v>90279.442399999374</v>
      </c>
      <c r="J80" s="3">
        <v>43192.117500000044</v>
      </c>
      <c r="K80" s="3">
        <v>57461.702400000038</v>
      </c>
      <c r="L80" s="3">
        <v>9588.9199999999964</v>
      </c>
      <c r="M80" s="3">
        <v>75350.4193000003</v>
      </c>
      <c r="N80" s="3">
        <v>570552.14149999956</v>
      </c>
      <c r="O80" s="3">
        <v>0</v>
      </c>
      <c r="P80" s="3">
        <v>20111.065499999953</v>
      </c>
      <c r="Q80" s="3">
        <v>32633.932700000085</v>
      </c>
      <c r="R80" s="3">
        <v>0</v>
      </c>
      <c r="S80" s="3">
        <v>11189.242800000093</v>
      </c>
      <c r="T80" s="3">
        <v>290502.47589999944</v>
      </c>
      <c r="U80" s="3">
        <v>100136.59690000016</v>
      </c>
      <c r="V80" s="3">
        <v>455677.3909999996</v>
      </c>
      <c r="W80" s="3">
        <v>0</v>
      </c>
      <c r="X80" s="3">
        <v>335051.13350000093</v>
      </c>
      <c r="Y80" s="3">
        <v>71405.768400003901</v>
      </c>
      <c r="Z80" s="3">
        <v>0</v>
      </c>
      <c r="AA80" s="3">
        <v>24683.150700000013</v>
      </c>
      <c r="AB80" s="3">
        <v>52097.051200000002</v>
      </c>
      <c r="AC80" s="3">
        <v>40373.092600000207</v>
      </c>
      <c r="AD80" s="3">
        <v>0</v>
      </c>
      <c r="AE80" s="3">
        <v>0</v>
      </c>
      <c r="AF80" s="3">
        <v>42796.291400000009</v>
      </c>
      <c r="AG80" s="3">
        <v>61590.116200000106</v>
      </c>
      <c r="AH80" s="3">
        <v>229290.69440000033</v>
      </c>
      <c r="AI80" s="3">
        <v>35839.666000000027</v>
      </c>
      <c r="AJ80" s="3">
        <v>10595.600700000005</v>
      </c>
      <c r="AK80" s="3">
        <v>23367.006499999945</v>
      </c>
      <c r="AL80" s="3">
        <v>15372.119499999959</v>
      </c>
      <c r="AM80" s="3">
        <v>256.02980000000042</v>
      </c>
      <c r="AN80" s="3">
        <v>1253.3343999999997</v>
      </c>
      <c r="AO80" s="3">
        <v>6704.1989999999787</v>
      </c>
      <c r="AP80" s="3">
        <v>0</v>
      </c>
      <c r="AQ80" s="3">
        <v>9859.573100000036</v>
      </c>
      <c r="AR80" s="3">
        <v>6626.4464000000389</v>
      </c>
      <c r="AS80" s="3">
        <v>14646.388500000008</v>
      </c>
      <c r="AT80" s="3">
        <v>3266.3820000000128</v>
      </c>
      <c r="AU80" s="3">
        <v>10520.299000000023</v>
      </c>
      <c r="AV80" s="3">
        <v>135168.10660000009</v>
      </c>
      <c r="AW80" s="3">
        <v>27624.192200000038</v>
      </c>
      <c r="AX80" s="3">
        <v>23488.532300000024</v>
      </c>
      <c r="AY80" s="3">
        <v>93088.578900000182</v>
      </c>
      <c r="AZ80" s="3">
        <v>249764.50599999964</v>
      </c>
      <c r="BA80" s="3">
        <v>58123.280399995943</v>
      </c>
      <c r="BB80" s="3">
        <v>72019.079099999275</v>
      </c>
      <c r="BC80" s="3">
        <v>44812.500100000521</v>
      </c>
      <c r="BD80" s="3">
        <v>10089.659300000014</v>
      </c>
      <c r="BE80" s="3">
        <v>17309.733800000035</v>
      </c>
      <c r="BF80" s="3">
        <v>89580.809300000299</v>
      </c>
      <c r="BG80" s="3">
        <v>25023.513500000099</v>
      </c>
      <c r="BH80" s="3">
        <v>20298.734000000048</v>
      </c>
      <c r="BI80" s="3">
        <v>35774.730300000061</v>
      </c>
      <c r="BJ80" s="3">
        <v>0</v>
      </c>
      <c r="BK80" s="15">
        <v>386511.68080000073</v>
      </c>
    </row>
    <row r="81" spans="1:63" hidden="1" outlineLevel="1">
      <c r="A81" t="s">
        <v>150</v>
      </c>
      <c r="B81" t="s">
        <v>127</v>
      </c>
      <c r="C81" s="125"/>
      <c r="D81" s="124" t="s">
        <v>152</v>
      </c>
      <c r="E81" s="27" t="s">
        <v>89</v>
      </c>
      <c r="F81" s="3">
        <v>10271.487839960926</v>
      </c>
      <c r="G81" s="3">
        <v>79598.097965215129</v>
      </c>
      <c r="H81" s="3">
        <v>16732.672400342311</v>
      </c>
      <c r="I81" s="3">
        <v>87472.626090761842</v>
      </c>
      <c r="J81" s="3">
        <v>45054.766162382875</v>
      </c>
      <c r="K81" s="3">
        <v>57554.436516562302</v>
      </c>
      <c r="L81" s="3">
        <v>8046.6962001220772</v>
      </c>
      <c r="M81" s="3">
        <v>74767.307649238282</v>
      </c>
      <c r="N81" s="3">
        <v>552146.26686078066</v>
      </c>
      <c r="O81" s="3">
        <v>0</v>
      </c>
      <c r="P81" s="3">
        <v>17730.808561381815</v>
      </c>
      <c r="Q81" s="3">
        <v>31448.190759062545</v>
      </c>
      <c r="R81" s="3">
        <v>0</v>
      </c>
      <c r="S81" s="3">
        <v>10506.770999951161</v>
      </c>
      <c r="T81" s="3">
        <v>293058.8024191414</v>
      </c>
      <c r="U81" s="3">
        <v>92404.160919101414</v>
      </c>
      <c r="V81" s="3">
        <v>460009.58100000006</v>
      </c>
      <c r="W81" s="3">
        <v>2680.7804399578549</v>
      </c>
      <c r="X81" s="3">
        <v>327695.71656570368</v>
      </c>
      <c r="Y81" s="3">
        <v>65849.961802636724</v>
      </c>
      <c r="Z81" s="3">
        <v>3739.0205600940012</v>
      </c>
      <c r="AA81" s="3">
        <v>24091.289160136697</v>
      </c>
      <c r="AB81" s="3">
        <v>51300.365195752165</v>
      </c>
      <c r="AC81" s="3">
        <v>37763.121998535134</v>
      </c>
      <c r="AD81" s="3">
        <v>116589.3858383981</v>
      </c>
      <c r="AE81" s="3">
        <v>20130.199600537144</v>
      </c>
      <c r="AF81" s="3">
        <v>39858.367762382826</v>
      </c>
      <c r="AG81" s="3">
        <v>56964.83616555664</v>
      </c>
      <c r="AH81" s="3">
        <v>213834.11907796928</v>
      </c>
      <c r="AI81" s="3">
        <v>33519.931360673858</v>
      </c>
      <c r="AJ81" s="3">
        <v>9873.4461597582304</v>
      </c>
      <c r="AK81" s="3">
        <v>21804.817721982057</v>
      </c>
      <c r="AL81" s="3">
        <v>14413.578880104984</v>
      </c>
      <c r="AM81" s="3">
        <v>262.33023998573276</v>
      </c>
      <c r="AN81" s="3">
        <v>1245.7042800363156</v>
      </c>
      <c r="AO81" s="3">
        <v>9506.7303595141475</v>
      </c>
      <c r="AP81" s="3">
        <v>0</v>
      </c>
      <c r="AQ81" s="3">
        <v>9176.3392397412936</v>
      </c>
      <c r="AR81" s="3">
        <v>5678.3799594226102</v>
      </c>
      <c r="AS81" s="3">
        <v>12710.146919199145</v>
      </c>
      <c r="AT81" s="3">
        <v>3154.6210001007094</v>
      </c>
      <c r="AU81" s="3">
        <v>10472.692120004873</v>
      </c>
      <c r="AV81" s="3">
        <v>128308.69020410154</v>
      </c>
      <c r="AW81" s="3">
        <v>27531.59035847654</v>
      </c>
      <c r="AX81" s="3">
        <v>22664.74552105469</v>
      </c>
      <c r="AY81" s="3">
        <v>96445.992873964788</v>
      </c>
      <c r="AZ81" s="3">
        <v>217928.10952593767</v>
      </c>
      <c r="BA81" s="3">
        <v>59121.546601415961</v>
      </c>
      <c r="BB81" s="3">
        <v>69573.689278358695</v>
      </c>
      <c r="BC81" s="3">
        <v>46950.958477333959</v>
      </c>
      <c r="BD81" s="3">
        <v>9731.9939601245387</v>
      </c>
      <c r="BE81" s="3">
        <v>16687.617240058597</v>
      </c>
      <c r="BF81" s="3">
        <v>86102.036827753618</v>
      </c>
      <c r="BG81" s="3">
        <v>24036.939919980483</v>
      </c>
      <c r="BH81" s="3">
        <v>17371.701039545871</v>
      </c>
      <c r="BI81" s="3">
        <v>35086.915239472684</v>
      </c>
      <c r="BJ81" s="3">
        <v>40373.489321982393</v>
      </c>
      <c r="BK81" s="15">
        <v>427997.37543624936</v>
      </c>
    </row>
    <row r="82" spans="1:63" hidden="1" outlineLevel="1">
      <c r="A82" t="s">
        <v>150</v>
      </c>
      <c r="B82" t="s">
        <v>128</v>
      </c>
      <c r="C82" s="125"/>
      <c r="D82" s="124" t="s">
        <v>152</v>
      </c>
      <c r="E82" s="27" t="s">
        <v>90</v>
      </c>
      <c r="F82" s="3">
        <v>12042.544300000025</v>
      </c>
      <c r="G82" s="3">
        <v>90120.302500001198</v>
      </c>
      <c r="H82" s="3">
        <v>19743.259799999192</v>
      </c>
      <c r="I82" s="3">
        <v>91030.286600000356</v>
      </c>
      <c r="J82" s="3">
        <v>53164.055000000022</v>
      </c>
      <c r="K82" s="3">
        <v>62488.928399999197</v>
      </c>
      <c r="L82" s="3">
        <v>9191.2734000000419</v>
      </c>
      <c r="M82" s="3">
        <v>85358.32609999986</v>
      </c>
      <c r="N82" s="3">
        <v>584423.67290000396</v>
      </c>
      <c r="O82" s="3">
        <v>0</v>
      </c>
      <c r="P82" s="3">
        <v>21271.709899999925</v>
      </c>
      <c r="Q82" s="3">
        <v>35474.590999999979</v>
      </c>
      <c r="R82" s="3">
        <v>0</v>
      </c>
      <c r="S82" s="3">
        <v>11864.139999999994</v>
      </c>
      <c r="T82" s="3">
        <v>317513.40320000047</v>
      </c>
      <c r="U82" s="3">
        <v>96616.063799999771</v>
      </c>
      <c r="V82" s="3">
        <v>480456.62800000003</v>
      </c>
      <c r="W82" s="3">
        <v>0</v>
      </c>
      <c r="X82" s="3">
        <v>364226.91710000078</v>
      </c>
      <c r="Y82" s="3">
        <v>84549.790500000308</v>
      </c>
      <c r="Z82" s="3">
        <v>0</v>
      </c>
      <c r="AA82" s="3">
        <v>28501.417399999922</v>
      </c>
      <c r="AB82" s="3">
        <v>60614.198700000219</v>
      </c>
      <c r="AC82" s="3">
        <v>40015.146599999898</v>
      </c>
      <c r="AD82" s="3">
        <v>0</v>
      </c>
      <c r="AE82" s="3">
        <v>0</v>
      </c>
      <c r="AF82" s="3">
        <v>45005.917699999991</v>
      </c>
      <c r="AG82" s="3">
        <v>65094.43070000023</v>
      </c>
      <c r="AH82" s="3">
        <v>240207.11259999959</v>
      </c>
      <c r="AI82" s="3">
        <v>37509.371699999938</v>
      </c>
      <c r="AJ82" s="3">
        <v>10994.192200000294</v>
      </c>
      <c r="AK82" s="3">
        <v>24586.743999999977</v>
      </c>
      <c r="AL82" s="3">
        <v>17323.651499999938</v>
      </c>
      <c r="AM82" s="3">
        <v>262.33229999999952</v>
      </c>
      <c r="AN82" s="3">
        <v>1245.7075999999995</v>
      </c>
      <c r="AO82" s="3">
        <v>10028.729500000005</v>
      </c>
      <c r="AP82" s="3">
        <v>0</v>
      </c>
      <c r="AQ82" s="3">
        <v>11157.742100000811</v>
      </c>
      <c r="AR82" s="3">
        <v>6316.0243000000137</v>
      </c>
      <c r="AS82" s="3">
        <v>15156.28860000004</v>
      </c>
      <c r="AT82" s="3">
        <v>3661.0759999999923</v>
      </c>
      <c r="AU82" s="3">
        <v>12027.126900000016</v>
      </c>
      <c r="AV82" s="3">
        <v>146211.24219999963</v>
      </c>
      <c r="AW82" s="3">
        <v>27961.653899999914</v>
      </c>
      <c r="AX82" s="3">
        <v>22924.495199999968</v>
      </c>
      <c r="AY82" s="3">
        <v>98723.765300000086</v>
      </c>
      <c r="AZ82" s="3">
        <v>233269.7157999996</v>
      </c>
      <c r="BA82" s="3">
        <v>70043.298499999917</v>
      </c>
      <c r="BB82" s="3">
        <v>83414.466899998879</v>
      </c>
      <c r="BC82" s="3">
        <v>55080.127299999964</v>
      </c>
      <c r="BD82" s="3">
        <v>9375.6064999999981</v>
      </c>
      <c r="BE82" s="3">
        <v>16120.995799999977</v>
      </c>
      <c r="BF82" s="3">
        <v>84520.710200000176</v>
      </c>
      <c r="BG82" s="3">
        <v>23691.848699999904</v>
      </c>
      <c r="BH82" s="3">
        <v>20243.444100000015</v>
      </c>
      <c r="BI82" s="3">
        <v>41588.617300000173</v>
      </c>
      <c r="BJ82" s="3">
        <v>0</v>
      </c>
      <c r="BK82" s="15">
        <v>462060.67630000151</v>
      </c>
    </row>
    <row r="83" spans="1:63" hidden="1" outlineLevel="1">
      <c r="A83" t="s">
        <v>150</v>
      </c>
      <c r="B83" t="s">
        <v>129</v>
      </c>
      <c r="C83" s="126"/>
      <c r="D83" s="124" t="s">
        <v>152</v>
      </c>
      <c r="E83" s="28" t="s">
        <v>91</v>
      </c>
      <c r="F83" s="2">
        <v>9292.8189481807804</v>
      </c>
      <c r="G83" s="2">
        <v>76133.741955236226</v>
      </c>
      <c r="H83" s="2">
        <v>15460.519866359933</v>
      </c>
      <c r="I83" s="2">
        <v>94609.890656760195</v>
      </c>
      <c r="J83" s="2">
        <v>33357.420150697741</v>
      </c>
      <c r="K83" s="2">
        <v>71502.32444506399</v>
      </c>
      <c r="L83" s="2">
        <v>4970.7948459385416</v>
      </c>
      <c r="M83" s="2">
        <v>70434.612594112608</v>
      </c>
      <c r="N83" s="2">
        <v>570786.10652858054</v>
      </c>
      <c r="O83" s="2">
        <v>0</v>
      </c>
      <c r="P83" s="2">
        <v>14943.146376781035</v>
      </c>
      <c r="Q83" s="2">
        <v>23557.910232197934</v>
      </c>
      <c r="R83" s="2">
        <v>0</v>
      </c>
      <c r="S83" s="2">
        <v>9131.0058581406793</v>
      </c>
      <c r="T83" s="2">
        <v>272849.48416473716</v>
      </c>
      <c r="U83" s="2">
        <v>88507.804459824489</v>
      </c>
      <c r="V83" s="2">
        <v>487477.90705151542</v>
      </c>
      <c r="W83" s="2">
        <v>2680.780439957919</v>
      </c>
      <c r="X83" s="2">
        <v>365563.70416380308</v>
      </c>
      <c r="Y83" s="2">
        <v>52200.950755826998</v>
      </c>
      <c r="Z83" s="2">
        <v>3739.0205600940012</v>
      </c>
      <c r="AA83" s="2">
        <v>18055.108948298326</v>
      </c>
      <c r="AB83" s="2">
        <v>42318.680049857227</v>
      </c>
      <c r="AC83" s="2">
        <v>29709.761943761747</v>
      </c>
      <c r="AD83" s="2">
        <v>116589.3858383981</v>
      </c>
      <c r="AE83" s="2">
        <v>18184.820960893565</v>
      </c>
      <c r="AF83" s="2">
        <v>33451.451803497359</v>
      </c>
      <c r="AG83" s="2">
        <v>47899.320918599718</v>
      </c>
      <c r="AH83" s="2">
        <v>178745.99981035342</v>
      </c>
      <c r="AI83" s="2">
        <v>28715.502286065057</v>
      </c>
      <c r="AJ83" s="2">
        <v>8557.7374352201841</v>
      </c>
      <c r="AK83" s="2">
        <v>19030.648727645395</v>
      </c>
      <c r="AL83" s="2">
        <v>11421.100743863504</v>
      </c>
      <c r="AM83" s="2">
        <v>262.33023998573276</v>
      </c>
      <c r="AN83" s="2">
        <v>1245.7042800363156</v>
      </c>
      <c r="AO83" s="2">
        <v>6581.5143201391593</v>
      </c>
      <c r="AP83" s="2">
        <v>0</v>
      </c>
      <c r="AQ83" s="2">
        <v>8777.3597682881827</v>
      </c>
      <c r="AR83" s="2">
        <v>5196.6135266864612</v>
      </c>
      <c r="AS83" s="2">
        <v>10983.942307795982</v>
      </c>
      <c r="AT83" s="2">
        <v>2617.8617640743787</v>
      </c>
      <c r="AU83" s="2">
        <v>11606.57048183119</v>
      </c>
      <c r="AV83" s="2">
        <v>117106.52843648251</v>
      </c>
      <c r="AW83" s="2">
        <v>26785.17347228494</v>
      </c>
      <c r="AX83" s="2">
        <v>22132.210592319367</v>
      </c>
      <c r="AY83" s="2">
        <v>99178.308110024693</v>
      </c>
      <c r="AZ83" s="2">
        <v>183924.68592456498</v>
      </c>
      <c r="BA83" s="2">
        <v>49340.357140474996</v>
      </c>
      <c r="BB83" s="2">
        <v>59813.121825830814</v>
      </c>
      <c r="BC83" s="2">
        <v>42880.750280309359</v>
      </c>
      <c r="BD83" s="2">
        <v>11247.047446431423</v>
      </c>
      <c r="BE83" s="2">
        <v>19192.719999944649</v>
      </c>
      <c r="BF83" s="2">
        <v>98301.257888039152</v>
      </c>
      <c r="BG83" s="2">
        <v>27071.90678876367</v>
      </c>
      <c r="BH83" s="2">
        <v>15453.560719596571</v>
      </c>
      <c r="BI83" s="2">
        <v>32427.95091333082</v>
      </c>
      <c r="BJ83" s="2">
        <v>40373.489321982393</v>
      </c>
      <c r="BK83" s="16">
        <v>411693.23569320334</v>
      </c>
    </row>
    <row r="84" spans="1:63" hidden="1" outlineLevel="1">
      <c r="A84">
        <v>84</v>
      </c>
      <c r="B84" t="s">
        <v>110</v>
      </c>
      <c r="C84" s="125"/>
      <c r="D84" s="127" t="s">
        <v>152</v>
      </c>
      <c r="E84" s="25" t="s">
        <v>108</v>
      </c>
      <c r="F84" s="13">
        <v>7463.0963333333375</v>
      </c>
      <c r="G84" s="13">
        <v>73420.077733333543</v>
      </c>
      <c r="H84" s="13">
        <v>13340.760133333322</v>
      </c>
      <c r="I84" s="13">
        <v>86810.659666666688</v>
      </c>
      <c r="J84" s="13">
        <v>40322.148533333348</v>
      </c>
      <c r="K84" s="13">
        <v>62736.867100000331</v>
      </c>
      <c r="L84" s="13">
        <v>5020.7741999999998</v>
      </c>
      <c r="M84" s="13">
        <v>69253.030499999979</v>
      </c>
      <c r="N84" s="13">
        <v>567445.80619999988</v>
      </c>
      <c r="O84" s="13">
        <v>0</v>
      </c>
      <c r="P84" s="13">
        <v>15025.958966666667</v>
      </c>
      <c r="Q84" s="13">
        <v>0</v>
      </c>
      <c r="R84" s="13">
        <v>26221.987699999998</v>
      </c>
      <c r="S84" s="13">
        <v>8991.1220666666704</v>
      </c>
      <c r="T84" s="13">
        <v>270355.09283333324</v>
      </c>
      <c r="U84" s="13">
        <v>89559.843566666663</v>
      </c>
      <c r="V84" s="13">
        <v>488075.98666666675</v>
      </c>
      <c r="W84" s="13">
        <v>0</v>
      </c>
      <c r="X84" s="13">
        <v>330375.28996666666</v>
      </c>
      <c r="Y84" s="13">
        <v>55730.233566666662</v>
      </c>
      <c r="Z84" s="13">
        <v>0</v>
      </c>
      <c r="AA84" s="13">
        <v>19019.970433333521</v>
      </c>
      <c r="AB84" s="13">
        <v>42874.930866666669</v>
      </c>
      <c r="AC84" s="13">
        <v>31168.322466666661</v>
      </c>
      <c r="AD84" s="13">
        <v>0</v>
      </c>
      <c r="AE84" s="13">
        <v>18294.640650000001</v>
      </c>
      <c r="AF84" s="13">
        <v>34298.055499999988</v>
      </c>
      <c r="AG84" s="13">
        <v>48135.240366666643</v>
      </c>
      <c r="AH84" s="13">
        <v>185342.81336666676</v>
      </c>
      <c r="AI84" s="13">
        <v>28466.010133333333</v>
      </c>
      <c r="AJ84" s="13">
        <v>8454.2655666674636</v>
      </c>
      <c r="AK84" s="13">
        <v>18527.137700000003</v>
      </c>
      <c r="AL84" s="13">
        <v>11638.218666666662</v>
      </c>
      <c r="AM84" s="13">
        <v>257.09576666666663</v>
      </c>
      <c r="AN84" s="13">
        <v>1249.2340999999999</v>
      </c>
      <c r="AO84" s="13">
        <v>5960.2899999999963</v>
      </c>
      <c r="AP84" s="13">
        <v>0</v>
      </c>
      <c r="AQ84" s="13">
        <v>7543.8526333345071</v>
      </c>
      <c r="AR84" s="13">
        <v>4228.8240333333333</v>
      </c>
      <c r="AS84" s="13">
        <v>9399.8334000000032</v>
      </c>
      <c r="AT84" s="13">
        <v>2546.1461333333332</v>
      </c>
      <c r="AU84" s="13">
        <v>9317.7294999999995</v>
      </c>
      <c r="AV84" s="13">
        <v>115222.8885</v>
      </c>
      <c r="AW84" s="13">
        <v>26703.785700000022</v>
      </c>
      <c r="AX84" s="13">
        <v>19817.915499999999</v>
      </c>
      <c r="AY84" s="13">
        <v>88670.949699999997</v>
      </c>
      <c r="AZ84" s="13">
        <v>163810.96833333347</v>
      </c>
      <c r="BA84" s="13">
        <v>50973.987833333318</v>
      </c>
      <c r="BB84" s="13">
        <v>57585.699533334235</v>
      </c>
      <c r="BC84" s="13">
        <v>42353.034133333364</v>
      </c>
      <c r="BD84" s="13">
        <v>9987.1790333333356</v>
      </c>
      <c r="BE84" s="13">
        <v>17164.032933333332</v>
      </c>
      <c r="BF84" s="13">
        <v>88734.123933333336</v>
      </c>
      <c r="BG84" s="13">
        <v>24920.21503333333</v>
      </c>
      <c r="BH84" s="13">
        <v>13414.256400000007</v>
      </c>
      <c r="BI84" s="13">
        <v>29554.683033333349</v>
      </c>
      <c r="BJ84" s="13">
        <v>0</v>
      </c>
      <c r="BK84" s="14">
        <v>328632.85403333331</v>
      </c>
    </row>
    <row r="85" spans="1:63" hidden="1" outlineLevel="1">
      <c r="A85">
        <v>84</v>
      </c>
      <c r="B85" t="s">
        <v>111</v>
      </c>
      <c r="C85" s="125"/>
      <c r="D85" s="127" t="s">
        <v>152</v>
      </c>
      <c r="E85" s="26" t="s">
        <v>84</v>
      </c>
      <c r="F85" s="3">
        <v>8407.8913595813174</v>
      </c>
      <c r="G85" s="3">
        <v>74904.103793554852</v>
      </c>
      <c r="H85" s="3">
        <v>14287.890401221794</v>
      </c>
      <c r="I85" s="3">
        <v>87918.184442207072</v>
      </c>
      <c r="J85" s="3">
        <v>41355.556560869227</v>
      </c>
      <c r="K85" s="3">
        <v>60828.802560722688</v>
      </c>
      <c r="L85" s="3">
        <v>6100.5621203710998</v>
      </c>
      <c r="M85" s="3">
        <v>69834.318035078046</v>
      </c>
      <c r="N85" s="3">
        <v>549580.3858635925</v>
      </c>
      <c r="O85" s="3">
        <v>0</v>
      </c>
      <c r="P85" s="3">
        <v>15989.978839008772</v>
      </c>
      <c r="Q85" s="3">
        <v>29202.819798193348</v>
      </c>
      <c r="R85" s="3">
        <v>0</v>
      </c>
      <c r="S85" s="3">
        <v>9521.6057596728369</v>
      </c>
      <c r="T85" s="3">
        <v>282068.60371656303</v>
      </c>
      <c r="U85" s="3">
        <v>91954.847355253951</v>
      </c>
      <c r="V85" s="3">
        <v>477183.897</v>
      </c>
      <c r="W85" s="3">
        <v>2732.3268800498381</v>
      </c>
      <c r="X85" s="3">
        <v>324193.40300273319</v>
      </c>
      <c r="Y85" s="3">
        <v>56727.237476503906</v>
      </c>
      <c r="Z85" s="3">
        <v>3331.6822399731436</v>
      </c>
      <c r="AA85" s="3">
        <v>21044.802680069068</v>
      </c>
      <c r="AB85" s="3">
        <v>45143.742119394548</v>
      </c>
      <c r="AC85" s="3">
        <v>33635.974042109468</v>
      </c>
      <c r="AD85" s="3">
        <v>93381.851675624872</v>
      </c>
      <c r="AE85" s="3">
        <v>18305.388039741269</v>
      </c>
      <c r="AF85" s="3">
        <v>36446.15843971679</v>
      </c>
      <c r="AG85" s="3">
        <v>51160.448239228586</v>
      </c>
      <c r="AH85" s="3">
        <v>196512.97192886722</v>
      </c>
      <c r="AI85" s="3">
        <v>30169.121281240241</v>
      </c>
      <c r="AJ85" s="3">
        <v>8931.6682408637826</v>
      </c>
      <c r="AK85" s="3">
        <v>19630.803679629043</v>
      </c>
      <c r="AL85" s="3">
        <v>12483.173520749533</v>
      </c>
      <c r="AM85" s="3">
        <v>265.09623998611494</v>
      </c>
      <c r="AN85" s="3">
        <v>1249.3470401440422</v>
      </c>
      <c r="AO85" s="3">
        <v>8375.1697997070369</v>
      </c>
      <c r="AP85" s="3">
        <v>0</v>
      </c>
      <c r="AQ85" s="3">
        <v>7964.3161596115751</v>
      </c>
      <c r="AR85" s="3">
        <v>4773.6995195227009</v>
      </c>
      <c r="AS85" s="3">
        <v>10569.164800366201</v>
      </c>
      <c r="AT85" s="3">
        <v>2702.1819600512708</v>
      </c>
      <c r="AU85" s="3">
        <v>9479.6508005432006</v>
      </c>
      <c r="AV85" s="3">
        <v>116389.45163898449</v>
      </c>
      <c r="AW85" s="3">
        <v>26545.352561870171</v>
      </c>
      <c r="AX85" s="3">
        <v>21655.878721176774</v>
      </c>
      <c r="AY85" s="3">
        <v>93865.748562090186</v>
      </c>
      <c r="AZ85" s="3">
        <v>185180.0493494918</v>
      </c>
      <c r="BA85" s="3">
        <v>52274.643598583782</v>
      </c>
      <c r="BB85" s="3">
        <v>60883.092437911102</v>
      </c>
      <c r="BC85" s="3">
        <v>43534.370002978634</v>
      </c>
      <c r="BD85" s="3">
        <v>9966.5723999267793</v>
      </c>
      <c r="BE85" s="3">
        <v>17108.156799047876</v>
      </c>
      <c r="BF85" s="3">
        <v>88260.475837714883</v>
      </c>
      <c r="BG85" s="3">
        <v>24779.037400634759</v>
      </c>
      <c r="BH85" s="3">
        <v>14922.258279860844</v>
      </c>
      <c r="BI85" s="3">
        <v>31184.715398925753</v>
      </c>
      <c r="BJ85" s="3">
        <v>31913.595802539097</v>
      </c>
      <c r="BK85" s="15">
        <v>414168.72117007879</v>
      </c>
    </row>
    <row r="86" spans="1:63" hidden="1" outlineLevel="1">
      <c r="A86">
        <v>84</v>
      </c>
      <c r="B86" t="s">
        <v>112</v>
      </c>
      <c r="C86" s="125"/>
      <c r="D86" s="127" t="s">
        <v>152</v>
      </c>
      <c r="E86" s="26" t="s">
        <v>85</v>
      </c>
      <c r="F86" s="3">
        <v>8407.8913595811009</v>
      </c>
      <c r="G86" s="3">
        <v>74904.103793555434</v>
      </c>
      <c r="H86" s="3">
        <v>14287.890401220513</v>
      </c>
      <c r="I86" s="3">
        <v>87918.184442207072</v>
      </c>
      <c r="J86" s="3">
        <v>41355.556560869227</v>
      </c>
      <c r="K86" s="3">
        <v>60828.802560722492</v>
      </c>
      <c r="L86" s="3">
        <v>6100.5621203710998</v>
      </c>
      <c r="M86" s="3">
        <v>69834.318035078046</v>
      </c>
      <c r="N86" s="3">
        <v>549580.38586359355</v>
      </c>
      <c r="O86" s="3">
        <v>0</v>
      </c>
      <c r="P86" s="3">
        <v>15989.978839008772</v>
      </c>
      <c r="Q86" s="3">
        <v>29202.819798193348</v>
      </c>
      <c r="R86" s="3">
        <v>0</v>
      </c>
      <c r="S86" s="3">
        <v>9521.6057596728369</v>
      </c>
      <c r="T86" s="3">
        <v>282068.60371656303</v>
      </c>
      <c r="U86" s="3">
        <v>91954.847355253951</v>
      </c>
      <c r="V86" s="3">
        <v>477183.897</v>
      </c>
      <c r="W86" s="3">
        <v>2732.3268800500023</v>
      </c>
      <c r="X86" s="3">
        <v>324193.40300273366</v>
      </c>
      <c r="Y86" s="3">
        <v>56727.237476503906</v>
      </c>
      <c r="Z86" s="3">
        <v>3331.6822399731436</v>
      </c>
      <c r="AA86" s="3">
        <v>21044.802680068748</v>
      </c>
      <c r="AB86" s="3">
        <v>45143.742119394548</v>
      </c>
      <c r="AC86" s="3">
        <v>33635.974042109468</v>
      </c>
      <c r="AD86" s="3">
        <v>93381.851675624872</v>
      </c>
      <c r="AE86" s="3">
        <v>18305.388039741269</v>
      </c>
      <c r="AF86" s="3">
        <v>36446.15843971679</v>
      </c>
      <c r="AG86" s="3">
        <v>51160.448239228586</v>
      </c>
      <c r="AH86" s="3">
        <v>196512.97192886722</v>
      </c>
      <c r="AI86" s="3">
        <v>30169.121281240241</v>
      </c>
      <c r="AJ86" s="3">
        <v>8931.6682408640154</v>
      </c>
      <c r="AK86" s="3">
        <v>19630.803679628851</v>
      </c>
      <c r="AL86" s="3">
        <v>12483.173520749533</v>
      </c>
      <c r="AM86" s="3">
        <v>265.09623998611494</v>
      </c>
      <c r="AN86" s="3">
        <v>1249.3470401440422</v>
      </c>
      <c r="AO86" s="3">
        <v>8375.1697997070369</v>
      </c>
      <c r="AP86" s="3">
        <v>0</v>
      </c>
      <c r="AQ86" s="3">
        <v>7964.3161596118953</v>
      </c>
      <c r="AR86" s="3">
        <v>4773.6995195227009</v>
      </c>
      <c r="AS86" s="3">
        <v>10569.164800366088</v>
      </c>
      <c r="AT86" s="3">
        <v>2702.1819600512708</v>
      </c>
      <c r="AU86" s="3">
        <v>9479.6508005432006</v>
      </c>
      <c r="AV86" s="3">
        <v>116389.45163898449</v>
      </c>
      <c r="AW86" s="3">
        <v>26545.352561870171</v>
      </c>
      <c r="AX86" s="3">
        <v>21655.878721176774</v>
      </c>
      <c r="AY86" s="3">
        <v>93865.748562090186</v>
      </c>
      <c r="AZ86" s="3">
        <v>185180.0493494918</v>
      </c>
      <c r="BA86" s="3">
        <v>52274.643598583862</v>
      </c>
      <c r="BB86" s="3">
        <v>60883.092437910986</v>
      </c>
      <c r="BC86" s="3">
        <v>43534.370002978583</v>
      </c>
      <c r="BD86" s="3">
        <v>9966.5723999267793</v>
      </c>
      <c r="BE86" s="3">
        <v>17108.156799047876</v>
      </c>
      <c r="BF86" s="3">
        <v>88260.475837714883</v>
      </c>
      <c r="BG86" s="3">
        <v>24779.037400634759</v>
      </c>
      <c r="BH86" s="3">
        <v>14922.258279860844</v>
      </c>
      <c r="BI86" s="3">
        <v>31184.715398925753</v>
      </c>
      <c r="BJ86" s="3">
        <v>31913.595802539097</v>
      </c>
      <c r="BK86" s="15">
        <v>414168.72117007879</v>
      </c>
    </row>
    <row r="87" spans="1:63" hidden="1" outlineLevel="1">
      <c r="A87">
        <v>84</v>
      </c>
      <c r="B87" t="s">
        <v>113</v>
      </c>
      <c r="C87" s="125"/>
      <c r="D87" s="127" t="s">
        <v>152</v>
      </c>
      <c r="E87" s="27" t="s">
        <v>86</v>
      </c>
      <c r="F87" s="3">
        <v>9420.0995604785894</v>
      </c>
      <c r="G87" s="3">
        <v>76842.109558770055</v>
      </c>
      <c r="H87" s="3">
        <v>15402.922959172007</v>
      </c>
      <c r="I87" s="3">
        <v>89034.7596781639</v>
      </c>
      <c r="J87" s="3">
        <v>42117.069279238196</v>
      </c>
      <c r="K87" s="3">
        <v>58898.484039668016</v>
      </c>
      <c r="L87" s="3">
        <v>7492.6616000122131</v>
      </c>
      <c r="M87" s="3">
        <v>71448.649884121172</v>
      </c>
      <c r="N87" s="3">
        <v>549913.33989906474</v>
      </c>
      <c r="O87" s="3">
        <v>0</v>
      </c>
      <c r="P87" s="3">
        <v>16759.827720371115</v>
      </c>
      <c r="Q87" s="3">
        <v>30073.087357622047</v>
      </c>
      <c r="R87" s="3">
        <v>0</v>
      </c>
      <c r="S87" s="3">
        <v>10110.231279262673</v>
      </c>
      <c r="T87" s="3">
        <v>283853.46436140669</v>
      </c>
      <c r="U87" s="3">
        <v>93818.481645234584</v>
      </c>
      <c r="V87" s="3">
        <v>470121.17200000008</v>
      </c>
      <c r="W87" s="3">
        <v>2878.3814797326399</v>
      </c>
      <c r="X87" s="3">
        <v>323790.28822648327</v>
      </c>
      <c r="Y87" s="3">
        <v>58434.08391690423</v>
      </c>
      <c r="Z87" s="3">
        <v>3583.5042800012206</v>
      </c>
      <c r="AA87" s="3">
        <v>22062.723800903867</v>
      </c>
      <c r="AB87" s="3">
        <v>47428.902360429653</v>
      </c>
      <c r="AC87" s="3">
        <v>36208.165640009822</v>
      </c>
      <c r="AD87" s="3">
        <v>113133.130794336</v>
      </c>
      <c r="AE87" s="3">
        <v>18305.388039741269</v>
      </c>
      <c r="AF87" s="3">
        <v>38168.925919199231</v>
      </c>
      <c r="AG87" s="3">
        <v>53945.426556816397</v>
      </c>
      <c r="AH87" s="3">
        <v>205568.10663800818</v>
      </c>
      <c r="AI87" s="3">
        <v>31567.826397607383</v>
      </c>
      <c r="AJ87" s="3">
        <v>9388.2225201149049</v>
      </c>
      <c r="AK87" s="3">
        <v>20557.57071927132</v>
      </c>
      <c r="AL87" s="3">
        <v>13261.681999096641</v>
      </c>
      <c r="AM87" s="3">
        <v>265.09623998611494</v>
      </c>
      <c r="AN87" s="3">
        <v>1249.3470401440422</v>
      </c>
      <c r="AO87" s="3">
        <v>9572.2451993164177</v>
      </c>
      <c r="AP87" s="3">
        <v>0</v>
      </c>
      <c r="AQ87" s="3">
        <v>8418.552159507637</v>
      </c>
      <c r="AR87" s="3">
        <v>5395.103360106199</v>
      </c>
      <c r="AS87" s="3">
        <v>11824.38136007568</v>
      </c>
      <c r="AT87" s="3">
        <v>2867.7146800622586</v>
      </c>
      <c r="AU87" s="3">
        <v>10024.648880483417</v>
      </c>
      <c r="AV87" s="3">
        <v>118710.77943820348</v>
      </c>
      <c r="AW87" s="3">
        <v>27866.113801171818</v>
      </c>
      <c r="AX87" s="3">
        <v>22996.997041059491</v>
      </c>
      <c r="AY87" s="3">
        <v>97839.788123789273</v>
      </c>
      <c r="AZ87" s="3">
        <v>207231.03336531197</v>
      </c>
      <c r="BA87" s="3">
        <v>53579.448839325938</v>
      </c>
      <c r="BB87" s="3">
        <v>63767.072996973504</v>
      </c>
      <c r="BC87" s="3">
        <v>44159.893441328088</v>
      </c>
      <c r="BD87" s="3">
        <v>10110.823959294386</v>
      </c>
      <c r="BE87" s="3">
        <v>17348.40347906742</v>
      </c>
      <c r="BF87" s="3">
        <v>89233.220643769368</v>
      </c>
      <c r="BG87" s="3">
        <v>25056.021200097635</v>
      </c>
      <c r="BH87" s="3">
        <v>16571.93295857422</v>
      </c>
      <c r="BI87" s="3">
        <v>32885.778998974587</v>
      </c>
      <c r="BJ87" s="3">
        <v>39427.311559843714</v>
      </c>
      <c r="BK87" s="15">
        <v>401055.19955914066</v>
      </c>
    </row>
    <row r="88" spans="1:63" hidden="1" outlineLevel="1">
      <c r="A88">
        <v>84</v>
      </c>
      <c r="B88" t="s">
        <v>114</v>
      </c>
      <c r="C88" s="125"/>
      <c r="D88" s="127" t="s">
        <v>152</v>
      </c>
      <c r="E88" s="27" t="s">
        <v>87</v>
      </c>
      <c r="F88" s="3">
        <v>11635.342000000048</v>
      </c>
      <c r="G88" s="3">
        <v>80255.604000000269</v>
      </c>
      <c r="H88" s="3">
        <v>18132.198400000812</v>
      </c>
      <c r="I88" s="3">
        <v>90433.356299999956</v>
      </c>
      <c r="J88" s="3">
        <v>43663.664099999951</v>
      </c>
      <c r="K88" s="3">
        <v>56786.410400000073</v>
      </c>
      <c r="L88" s="3">
        <v>8857.8846000000085</v>
      </c>
      <c r="M88" s="3">
        <v>74602.111799999882</v>
      </c>
      <c r="N88" s="3">
        <v>555059.14910000132</v>
      </c>
      <c r="O88" s="3">
        <v>0</v>
      </c>
      <c r="P88" s="3">
        <v>18252.044099999963</v>
      </c>
      <c r="Q88" s="3">
        <v>31694.495800000084</v>
      </c>
      <c r="R88" s="3">
        <v>0</v>
      </c>
      <c r="S88" s="3">
        <v>11377.215900000023</v>
      </c>
      <c r="T88" s="3">
        <v>284794.02359999897</v>
      </c>
      <c r="U88" s="3">
        <v>95826.689900000318</v>
      </c>
      <c r="V88" s="3">
        <v>453195.04899999959</v>
      </c>
      <c r="W88" s="3">
        <v>0</v>
      </c>
      <c r="X88" s="3">
        <v>314936.58179999946</v>
      </c>
      <c r="Y88" s="3">
        <v>68984.048299999704</v>
      </c>
      <c r="Z88" s="3">
        <v>0</v>
      </c>
      <c r="AA88" s="3">
        <v>24137.07359999988</v>
      </c>
      <c r="AB88" s="3">
        <v>51832.912099999972</v>
      </c>
      <c r="AC88" s="3">
        <v>38281.078899999979</v>
      </c>
      <c r="AD88" s="3">
        <v>0</v>
      </c>
      <c r="AE88" s="3">
        <v>0</v>
      </c>
      <c r="AF88" s="3">
        <v>42146.28270000012</v>
      </c>
      <c r="AG88" s="3">
        <v>60297.464599999788</v>
      </c>
      <c r="AH88" s="3">
        <v>226554.48879999938</v>
      </c>
      <c r="AI88" s="3">
        <v>34706.265900000049</v>
      </c>
      <c r="AJ88" s="3">
        <v>10397.913699999321</v>
      </c>
      <c r="AK88" s="3">
        <v>22660.417000000045</v>
      </c>
      <c r="AL88" s="3">
        <v>14815.980400000009</v>
      </c>
      <c r="AM88" s="3">
        <v>265.09280000000069</v>
      </c>
      <c r="AN88" s="3">
        <v>1249.3442999999988</v>
      </c>
      <c r="AO88" s="3">
        <v>9912.9342999999753</v>
      </c>
      <c r="AP88" s="3">
        <v>0</v>
      </c>
      <c r="AQ88" s="3">
        <v>9368.8668000004054</v>
      </c>
      <c r="AR88" s="3">
        <v>6630.7011000000293</v>
      </c>
      <c r="AS88" s="3">
        <v>14379.497600000994</v>
      </c>
      <c r="AT88" s="3">
        <v>3198.7846999999952</v>
      </c>
      <c r="AU88" s="3">
        <v>10435.763000000026</v>
      </c>
      <c r="AV88" s="3">
        <v>122631.33230000024</v>
      </c>
      <c r="AW88" s="3">
        <v>28063.191099999916</v>
      </c>
      <c r="AX88" s="3">
        <v>23896.662500000115</v>
      </c>
      <c r="AY88" s="3">
        <v>90320.450999999652</v>
      </c>
      <c r="AZ88" s="3">
        <v>253508.68779999969</v>
      </c>
      <c r="BA88" s="3">
        <v>56123.825500000872</v>
      </c>
      <c r="BB88" s="3">
        <v>70402.545500003223</v>
      </c>
      <c r="BC88" s="3">
        <v>45396.630099999937</v>
      </c>
      <c r="BD88" s="3">
        <v>10144.739599998287</v>
      </c>
      <c r="BE88" s="3">
        <v>17380.028700000079</v>
      </c>
      <c r="BF88" s="3">
        <v>88486.619299999933</v>
      </c>
      <c r="BG88" s="3">
        <v>24818.599500000026</v>
      </c>
      <c r="BH88" s="3">
        <v>20045.47190000007</v>
      </c>
      <c r="BI88" s="3">
        <v>36212.709600000009</v>
      </c>
      <c r="BJ88" s="3">
        <v>0</v>
      </c>
      <c r="BK88" s="15">
        <v>375964.49439999962</v>
      </c>
    </row>
    <row r="89" spans="1:63" hidden="1" outlineLevel="1">
      <c r="A89">
        <v>84</v>
      </c>
      <c r="B89" t="s">
        <v>109</v>
      </c>
      <c r="C89" s="125"/>
      <c r="D89" s="127" t="s">
        <v>152</v>
      </c>
      <c r="E89" s="27" t="s">
        <v>88</v>
      </c>
      <c r="F89" s="3">
        <v>11620.432000000403</v>
      </c>
      <c r="G89" s="3">
        <v>80800.287999999753</v>
      </c>
      <c r="H89" s="3">
        <v>18160.345799998762</v>
      </c>
      <c r="I89" s="3">
        <v>91777.736500000115</v>
      </c>
      <c r="J89" s="3">
        <v>43554.609199999963</v>
      </c>
      <c r="K89" s="3">
        <v>58493.263800000066</v>
      </c>
      <c r="L89" s="3">
        <v>9346.3443999999963</v>
      </c>
      <c r="M89" s="3">
        <v>77043.492399999799</v>
      </c>
      <c r="N89" s="3">
        <v>578468.23729999887</v>
      </c>
      <c r="O89" s="3">
        <v>0</v>
      </c>
      <c r="P89" s="3">
        <v>20467.913700000077</v>
      </c>
      <c r="Q89" s="3">
        <v>33174.579799999839</v>
      </c>
      <c r="R89" s="3">
        <v>0</v>
      </c>
      <c r="S89" s="3">
        <v>11389.249399999997</v>
      </c>
      <c r="T89" s="3">
        <v>292418.58430000162</v>
      </c>
      <c r="U89" s="3">
        <v>101800.34729999973</v>
      </c>
      <c r="V89" s="3">
        <v>475878.34499999997</v>
      </c>
      <c r="W89" s="3">
        <v>0</v>
      </c>
      <c r="X89" s="3">
        <v>343039.74300000037</v>
      </c>
      <c r="Y89" s="3">
        <v>68509.987400003156</v>
      </c>
      <c r="Z89" s="3">
        <v>0</v>
      </c>
      <c r="AA89" s="3">
        <v>24715.693099999953</v>
      </c>
      <c r="AB89" s="3">
        <v>52083.945999999822</v>
      </c>
      <c r="AC89" s="3">
        <v>40730.551099999895</v>
      </c>
      <c r="AD89" s="3">
        <v>0</v>
      </c>
      <c r="AE89" s="3">
        <v>0</v>
      </c>
      <c r="AF89" s="3">
        <v>42759.872600000002</v>
      </c>
      <c r="AG89" s="3">
        <v>60980.240900000143</v>
      </c>
      <c r="AH89" s="3">
        <v>229804.37699999989</v>
      </c>
      <c r="AI89" s="3">
        <v>35129.345700000034</v>
      </c>
      <c r="AJ89" s="3">
        <v>10474.865899999613</v>
      </c>
      <c r="AK89" s="3">
        <v>22963.99220000015</v>
      </c>
      <c r="AL89" s="3">
        <v>15489.33479999999</v>
      </c>
      <c r="AM89" s="3">
        <v>258.70239999999978</v>
      </c>
      <c r="AN89" s="3">
        <v>1256.9688999999964</v>
      </c>
      <c r="AO89" s="3">
        <v>6774.3299000000025</v>
      </c>
      <c r="AP89" s="3">
        <v>0</v>
      </c>
      <c r="AQ89" s="3">
        <v>9959.8305999999684</v>
      </c>
      <c r="AR89" s="3">
        <v>6626.4152000000213</v>
      </c>
      <c r="AS89" s="3">
        <v>14842.103700000021</v>
      </c>
      <c r="AT89" s="3">
        <v>3198.7846999999952</v>
      </c>
      <c r="AU89" s="3">
        <v>10692.243100000038</v>
      </c>
      <c r="AV89" s="3">
        <v>136786.88919999986</v>
      </c>
      <c r="AW89" s="3">
        <v>28064.512499999899</v>
      </c>
      <c r="AX89" s="3">
        <v>23897.598600000045</v>
      </c>
      <c r="AY89" s="3">
        <v>94947.412599999807</v>
      </c>
      <c r="AZ89" s="3">
        <v>251952.67320000014</v>
      </c>
      <c r="BA89" s="3">
        <v>58443.458799999644</v>
      </c>
      <c r="BB89" s="3">
        <v>73149.568600002676</v>
      </c>
      <c r="BC89" s="3">
        <v>45490.135099999992</v>
      </c>
      <c r="BD89" s="3">
        <v>10251.2845</v>
      </c>
      <c r="BE89" s="3">
        <v>17607.43910000012</v>
      </c>
      <c r="BF89" s="3">
        <v>91100.272399999682</v>
      </c>
      <c r="BG89" s="3">
        <v>25615.219999999921</v>
      </c>
      <c r="BH89" s="3">
        <v>20536.694200000031</v>
      </c>
      <c r="BI89" s="3">
        <v>36335.518000000033</v>
      </c>
      <c r="BJ89" s="3">
        <v>0</v>
      </c>
      <c r="BK89" s="15">
        <v>376569.31949999958</v>
      </c>
    </row>
    <row r="90" spans="1:63" hidden="1" outlineLevel="1">
      <c r="A90">
        <v>84</v>
      </c>
      <c r="B90" t="s">
        <v>115</v>
      </c>
      <c r="C90" s="125"/>
      <c r="D90" s="127" t="s">
        <v>152</v>
      </c>
      <c r="E90" s="27" t="s">
        <v>89</v>
      </c>
      <c r="F90" s="3">
        <v>10244.713478578651</v>
      </c>
      <c r="G90" s="3">
        <v>81005.235478945615</v>
      </c>
      <c r="H90" s="3">
        <v>16847.567800707988</v>
      </c>
      <c r="I90" s="3">
        <v>88970.843755451497</v>
      </c>
      <c r="J90" s="3">
        <v>45437.705761845653</v>
      </c>
      <c r="K90" s="3">
        <v>58672.066633906237</v>
      </c>
      <c r="L90" s="3">
        <v>7835.3526399487255</v>
      </c>
      <c r="M90" s="3">
        <v>76488.646799609458</v>
      </c>
      <c r="N90" s="3">
        <v>560170.47824531433</v>
      </c>
      <c r="O90" s="3">
        <v>0</v>
      </c>
      <c r="P90" s="3">
        <v>18085.20643905762</v>
      </c>
      <c r="Q90" s="3">
        <v>31990.731561992143</v>
      </c>
      <c r="R90" s="3">
        <v>0</v>
      </c>
      <c r="S90" s="3">
        <v>10697.813760258807</v>
      </c>
      <c r="T90" s="3">
        <v>295023.28564835957</v>
      </c>
      <c r="U90" s="3">
        <v>94069.678272988152</v>
      </c>
      <c r="V90" s="3">
        <v>478181.45500000007</v>
      </c>
      <c r="W90" s="3">
        <v>2878.3814797326559</v>
      </c>
      <c r="X90" s="3">
        <v>336409.03255820245</v>
      </c>
      <c r="Y90" s="3">
        <v>63237.192079140703</v>
      </c>
      <c r="Z90" s="3">
        <v>3583.5042800012206</v>
      </c>
      <c r="AA90" s="3">
        <v>24123.421679873216</v>
      </c>
      <c r="AB90" s="3">
        <v>51287.285046796969</v>
      </c>
      <c r="AC90" s="3">
        <v>38114.923636982436</v>
      </c>
      <c r="AD90" s="3">
        <v>113133.130794336</v>
      </c>
      <c r="AE90" s="3">
        <v>20263.607201904309</v>
      </c>
      <c r="AF90" s="3">
        <v>39823.252043427747</v>
      </c>
      <c r="AG90" s="3">
        <v>56378.111801953193</v>
      </c>
      <c r="AH90" s="3">
        <v>214328.94660000067</v>
      </c>
      <c r="AI90" s="3">
        <v>32835.692196264616</v>
      </c>
      <c r="AJ90" s="3">
        <v>9757.8721196504121</v>
      </c>
      <c r="AK90" s="3">
        <v>21416.099961088628</v>
      </c>
      <c r="AL90" s="3">
        <v>14528.004200207501</v>
      </c>
      <c r="AM90" s="3">
        <v>265.09623998611494</v>
      </c>
      <c r="AN90" s="3">
        <v>1249.3470401440422</v>
      </c>
      <c r="AO90" s="3">
        <v>9585.7801198339876</v>
      </c>
      <c r="AP90" s="3">
        <v>0</v>
      </c>
      <c r="AQ90" s="3">
        <v>9274.9072393628048</v>
      </c>
      <c r="AR90" s="3">
        <v>5678.3643199316266</v>
      </c>
      <c r="AS90" s="3">
        <v>12884.883560051296</v>
      </c>
      <c r="AT90" s="3">
        <v>3089.3442002624588</v>
      </c>
      <c r="AU90" s="3">
        <v>10648.243480251464</v>
      </c>
      <c r="AV90" s="3">
        <v>129976.4644095704</v>
      </c>
      <c r="AW90" s="3">
        <v>27973.884122470754</v>
      </c>
      <c r="AX90" s="3">
        <v>23061.429878847332</v>
      </c>
      <c r="AY90" s="3">
        <v>98403.829716464767</v>
      </c>
      <c r="AZ90" s="3">
        <v>219882.68252105475</v>
      </c>
      <c r="BA90" s="3">
        <v>59451.789882118836</v>
      </c>
      <c r="BB90" s="3">
        <v>70693.339281582084</v>
      </c>
      <c r="BC90" s="3">
        <v>47667.717518515943</v>
      </c>
      <c r="BD90" s="3">
        <v>9889.9317194921496</v>
      </c>
      <c r="BE90" s="3">
        <v>16979.316359990236</v>
      </c>
      <c r="BF90" s="3">
        <v>87616.91352544933</v>
      </c>
      <c r="BG90" s="3">
        <v>24628.647479042942</v>
      </c>
      <c r="BH90" s="3">
        <v>17584.537600439486</v>
      </c>
      <c r="BI90" s="3">
        <v>35643.8396010742</v>
      </c>
      <c r="BJ90" s="3">
        <v>39427.311559843714</v>
      </c>
      <c r="BK90" s="15">
        <v>416954.37249078107</v>
      </c>
    </row>
    <row r="91" spans="1:63" hidden="1" outlineLevel="1">
      <c r="A91">
        <v>84</v>
      </c>
      <c r="B91" t="s">
        <v>116</v>
      </c>
      <c r="C91" s="125"/>
      <c r="D91" s="127" t="s">
        <v>152</v>
      </c>
      <c r="E91" s="27" t="s">
        <v>90</v>
      </c>
      <c r="F91" s="3">
        <v>12011.470700000402</v>
      </c>
      <c r="G91" s="3">
        <v>91674.659399999888</v>
      </c>
      <c r="H91" s="3">
        <v>19876.597799998322</v>
      </c>
      <c r="I91" s="3">
        <v>92528.497000000309</v>
      </c>
      <c r="J91" s="3">
        <v>53608.487399999933</v>
      </c>
      <c r="K91" s="3">
        <v>63551.915900000036</v>
      </c>
      <c r="L91" s="3">
        <v>8945.9910000000073</v>
      </c>
      <c r="M91" s="3">
        <v>87259.758799999821</v>
      </c>
      <c r="N91" s="3">
        <v>592447.89720000059</v>
      </c>
      <c r="O91" s="3">
        <v>0</v>
      </c>
      <c r="P91" s="3">
        <v>21663.187800000051</v>
      </c>
      <c r="Q91" s="3">
        <v>36073.908300000046</v>
      </c>
      <c r="R91" s="3">
        <v>0</v>
      </c>
      <c r="S91" s="3">
        <v>12075.172299999987</v>
      </c>
      <c r="T91" s="3">
        <v>319578.35460000072</v>
      </c>
      <c r="U91" s="3">
        <v>98281.577699999878</v>
      </c>
      <c r="V91" s="3">
        <v>500760.28699999914</v>
      </c>
      <c r="W91" s="3">
        <v>0</v>
      </c>
      <c r="X91" s="3">
        <v>373385.83089999988</v>
      </c>
      <c r="Y91" s="3">
        <v>81149.140199999791</v>
      </c>
      <c r="Z91" s="3">
        <v>0</v>
      </c>
      <c r="AA91" s="3">
        <v>28538.713099999932</v>
      </c>
      <c r="AB91" s="3">
        <v>60599.008200000018</v>
      </c>
      <c r="AC91" s="3">
        <v>40366.93740000001</v>
      </c>
      <c r="AD91" s="3">
        <v>0</v>
      </c>
      <c r="AE91" s="3">
        <v>0</v>
      </c>
      <c r="AF91" s="3">
        <v>44969.010000000031</v>
      </c>
      <c r="AG91" s="3">
        <v>64477.67829999992</v>
      </c>
      <c r="AH91" s="3">
        <v>240727.25450000018</v>
      </c>
      <c r="AI91" s="3">
        <v>36790.278399999974</v>
      </c>
      <c r="AJ91" s="3">
        <v>10872.731199998405</v>
      </c>
      <c r="AK91" s="3">
        <v>24178.059200000036</v>
      </c>
      <c r="AL91" s="3">
        <v>17456.432000000012</v>
      </c>
      <c r="AM91" s="3">
        <v>265.09280000000069</v>
      </c>
      <c r="AN91" s="3">
        <v>1249.3442999999988</v>
      </c>
      <c r="AO91" s="3">
        <v>10111.815099999962</v>
      </c>
      <c r="AP91" s="3">
        <v>0</v>
      </c>
      <c r="AQ91" s="3">
        <v>11272.126700000032</v>
      </c>
      <c r="AR91" s="3">
        <v>6315.9918000000225</v>
      </c>
      <c r="AS91" s="3">
        <v>15359.07680000003</v>
      </c>
      <c r="AT91" s="3">
        <v>3585.3131000000003</v>
      </c>
      <c r="AU91" s="3">
        <v>12221.034300000056</v>
      </c>
      <c r="AV91" s="3">
        <v>148053.48949999953</v>
      </c>
      <c r="AW91" s="3">
        <v>28403.952499999999</v>
      </c>
      <c r="AX91" s="3">
        <v>23321.190600000326</v>
      </c>
      <c r="AY91" s="3">
        <v>100681.60489999971</v>
      </c>
      <c r="AZ91" s="3">
        <v>235428.77320000116</v>
      </c>
      <c r="BA91" s="3">
        <v>70426.541299999473</v>
      </c>
      <c r="BB91" s="3">
        <v>84713.88410000311</v>
      </c>
      <c r="BC91" s="3">
        <v>55911.9656000014</v>
      </c>
      <c r="BD91" s="3">
        <v>9525.8269000000037</v>
      </c>
      <c r="BE91" s="3">
        <v>16398.44179999995</v>
      </c>
      <c r="BF91" s="3">
        <v>85961.520100000213</v>
      </c>
      <c r="BG91" s="3">
        <v>24254.627900000054</v>
      </c>
      <c r="BH91" s="3">
        <v>20478.548099999796</v>
      </c>
      <c r="BI91" s="3">
        <v>42234.938899999965</v>
      </c>
      <c r="BJ91" s="3">
        <v>0</v>
      </c>
      <c r="BK91" s="15">
        <v>450160.93670000107</v>
      </c>
    </row>
    <row r="92" spans="1:63" hidden="1" outlineLevel="1">
      <c r="A92">
        <v>84</v>
      </c>
      <c r="B92" t="s">
        <v>117</v>
      </c>
      <c r="C92" s="125"/>
      <c r="D92" s="128" t="s">
        <v>152</v>
      </c>
      <c r="E92" s="28" t="s">
        <v>91</v>
      </c>
      <c r="F92" s="2">
        <v>9268.3712888725913</v>
      </c>
      <c r="G92" s="2">
        <v>77461.844775665624</v>
      </c>
      <c r="H92" s="2">
        <v>15568.325250922382</v>
      </c>
      <c r="I92" s="2">
        <v>96171.744486872296</v>
      </c>
      <c r="J92" s="2">
        <v>33637.506883037553</v>
      </c>
      <c r="K92" s="2">
        <v>72921.18294508844</v>
      </c>
      <c r="L92" s="2">
        <v>4854.8069804785937</v>
      </c>
      <c r="M92" s="2">
        <v>72055.296916944833</v>
      </c>
      <c r="N92" s="2">
        <v>578905.07772813784</v>
      </c>
      <c r="O92" s="2">
        <v>0</v>
      </c>
      <c r="P92" s="2">
        <v>15239.202334487902</v>
      </c>
      <c r="Q92" s="2">
        <v>23949.671898499895</v>
      </c>
      <c r="R92" s="2">
        <v>0</v>
      </c>
      <c r="S92" s="2">
        <v>9294.0462632023518</v>
      </c>
      <c r="T92" s="2">
        <v>274648.40638405993</v>
      </c>
      <c r="U92" s="2">
        <v>90041.561311595578</v>
      </c>
      <c r="V92" s="2">
        <v>508607.15943891753</v>
      </c>
      <c r="W92" s="2">
        <v>2878.3814797326718</v>
      </c>
      <c r="X92" s="2">
        <v>375339.87437201414</v>
      </c>
      <c r="Y92" s="2">
        <v>50095.377725299717</v>
      </c>
      <c r="Z92" s="2">
        <v>3583.5042800012206</v>
      </c>
      <c r="AA92" s="2">
        <v>18078.848764048373</v>
      </c>
      <c r="AB92" s="2">
        <v>42308.159848810305</v>
      </c>
      <c r="AC92" s="2">
        <v>29985.898154030438</v>
      </c>
      <c r="AD92" s="2">
        <v>113133.130794336</v>
      </c>
      <c r="AE92" s="2">
        <v>18305.388039741269</v>
      </c>
      <c r="AF92" s="2">
        <v>33421.485372044743</v>
      </c>
      <c r="AG92" s="2">
        <v>47396.995490192894</v>
      </c>
      <c r="AH92" s="2">
        <v>179164.4552473466</v>
      </c>
      <c r="AI92" s="2">
        <v>28122.118976969934</v>
      </c>
      <c r="AJ92" s="2">
        <v>8456.4325135722374</v>
      </c>
      <c r="AK92" s="2">
        <v>18686.267319185077</v>
      </c>
      <c r="AL92" s="2">
        <v>11508.781192957689</v>
      </c>
      <c r="AM92" s="2">
        <v>265.09623998611494</v>
      </c>
      <c r="AN92" s="2">
        <v>1249.3470401440422</v>
      </c>
      <c r="AO92" s="2">
        <v>6660.5541199316303</v>
      </c>
      <c r="AP92" s="2">
        <v>0</v>
      </c>
      <c r="AQ92" s="2">
        <v>8870.5294111070398</v>
      </c>
      <c r="AR92" s="2">
        <v>5196.5957461666394</v>
      </c>
      <c r="AS92" s="2">
        <v>11136.703756610941</v>
      </c>
      <c r="AT92" s="2">
        <v>2565.8309240841472</v>
      </c>
      <c r="AU92" s="2">
        <v>11803.205596228265</v>
      </c>
      <c r="AV92" s="2">
        <v>118654.76971259357</v>
      </c>
      <c r="AW92" s="2">
        <v>27222.494740392991</v>
      </c>
      <c r="AX92" s="2">
        <v>22523.983337853373</v>
      </c>
      <c r="AY92" s="2">
        <v>101245.22468254459</v>
      </c>
      <c r="AZ92" s="2">
        <v>185579.04391976143</v>
      </c>
      <c r="BA92" s="2">
        <v>49617.459784251914</v>
      </c>
      <c r="BB92" s="2">
        <v>60770.437088981307</v>
      </c>
      <c r="BC92" s="2">
        <v>43536.698666854689</v>
      </c>
      <c r="BD92" s="2">
        <v>11428.563629587396</v>
      </c>
      <c r="BE92" s="2">
        <v>19525.844122514849</v>
      </c>
      <c r="BF92" s="2">
        <v>100002.23645636473</v>
      </c>
      <c r="BG92" s="2">
        <v>27726.571041363641</v>
      </c>
      <c r="BH92" s="2">
        <v>15643.771533196512</v>
      </c>
      <c r="BI92" s="2">
        <v>32941.67061695041</v>
      </c>
      <c r="BJ92" s="2">
        <v>39427.311559843714</v>
      </c>
      <c r="BK92" s="16">
        <v>401055.19955914066</v>
      </c>
    </row>
    <row r="93" spans="1:63" hidden="1" outlineLevel="1">
      <c r="A93">
        <v>82</v>
      </c>
      <c r="B93" t="s">
        <v>130</v>
      </c>
      <c r="C93" s="125"/>
      <c r="D93" s="127" t="s">
        <v>152</v>
      </c>
      <c r="E93" s="25" t="s">
        <v>108</v>
      </c>
      <c r="F93" s="3">
        <v>7501.6440999999995</v>
      </c>
      <c r="G93" s="3">
        <v>73137.41234999997</v>
      </c>
      <c r="H93" s="3">
        <v>13379.98845000003</v>
      </c>
      <c r="I93" s="3">
        <v>86552.92965000002</v>
      </c>
      <c r="J93" s="3">
        <v>40622.819300000046</v>
      </c>
      <c r="K93" s="3">
        <v>62053.697400000587</v>
      </c>
      <c r="L93" s="3">
        <v>5118.0934500000003</v>
      </c>
      <c r="M93" s="3">
        <v>68676.195250000004</v>
      </c>
      <c r="N93" s="3">
        <v>564663.04280000017</v>
      </c>
      <c r="O93" s="3">
        <v>0</v>
      </c>
      <c r="P93" s="3">
        <v>15121.24265</v>
      </c>
      <c r="Q93" s="3">
        <v>0</v>
      </c>
      <c r="R93" s="3">
        <v>26244.668000000001</v>
      </c>
      <c r="S93" s="3">
        <v>9004.685300000001</v>
      </c>
      <c r="T93" s="3">
        <v>268346.75220000045</v>
      </c>
      <c r="U93" s="3">
        <v>90034.791649999941</v>
      </c>
      <c r="V93" s="3">
        <v>481458.63399999979</v>
      </c>
      <c r="W93" s="3">
        <v>0</v>
      </c>
      <c r="X93" s="3">
        <v>327914.35089999996</v>
      </c>
      <c r="Y93" s="3">
        <v>56686.214950000052</v>
      </c>
      <c r="Z93" s="3">
        <v>0</v>
      </c>
      <c r="AA93" s="3">
        <v>19070.462200000198</v>
      </c>
      <c r="AB93" s="3">
        <v>42866.828699999998</v>
      </c>
      <c r="AC93" s="3">
        <v>31134.106650000002</v>
      </c>
      <c r="AD93" s="3">
        <v>0</v>
      </c>
      <c r="AE93" s="3">
        <v>18307.173300000002</v>
      </c>
      <c r="AF93" s="3">
        <v>34494.510050000026</v>
      </c>
      <c r="AG93" s="3">
        <v>48799.061450000008</v>
      </c>
      <c r="AH93" s="3">
        <v>186256.30800000025</v>
      </c>
      <c r="AI93" s="3">
        <v>28950.0671</v>
      </c>
      <c r="AJ93" s="3">
        <v>8623.62245000037</v>
      </c>
      <c r="AK93" s="3">
        <v>18992.683850000467</v>
      </c>
      <c r="AL93" s="3">
        <v>11624.613349999991</v>
      </c>
      <c r="AM93" s="3">
        <v>256.15325000000001</v>
      </c>
      <c r="AN93" s="3">
        <v>1248.4740000000002</v>
      </c>
      <c r="AO93" s="3">
        <v>5935.4852500000052</v>
      </c>
      <c r="AP93" s="3">
        <v>0</v>
      </c>
      <c r="AQ93" s="3">
        <v>7540.728450001845</v>
      </c>
      <c r="AR93" s="3">
        <v>4228.2178000000004</v>
      </c>
      <c r="AS93" s="3">
        <v>9397.4407499999943</v>
      </c>
      <c r="AT93" s="3">
        <v>2616.6188000000002</v>
      </c>
      <c r="AU93" s="3">
        <v>9290.3669000000045</v>
      </c>
      <c r="AV93" s="3">
        <v>115047.98865</v>
      </c>
      <c r="AW93" s="3">
        <v>26895.743849999999</v>
      </c>
      <c r="AX93" s="3">
        <v>19956.464449999999</v>
      </c>
      <c r="AY93" s="3">
        <v>89500.566500000044</v>
      </c>
      <c r="AZ93" s="3">
        <v>163363.05254999991</v>
      </c>
      <c r="BA93" s="3">
        <v>50558.935100000017</v>
      </c>
      <c r="BB93" s="3">
        <v>57638.513050000445</v>
      </c>
      <c r="BC93" s="3">
        <v>42145.839350000009</v>
      </c>
      <c r="BD93" s="3">
        <v>10053.499</v>
      </c>
      <c r="BE93" s="3">
        <v>17339.663099999998</v>
      </c>
      <c r="BF93" s="3">
        <v>89420.87115000005</v>
      </c>
      <c r="BG93" s="3">
        <v>25296.612450000001</v>
      </c>
      <c r="BH93" s="3">
        <v>13389.387600000009</v>
      </c>
      <c r="BI93" s="3">
        <v>29430.557100000005</v>
      </c>
      <c r="BJ93" s="3">
        <v>0</v>
      </c>
      <c r="BK93" s="15">
        <v>329297.8701</v>
      </c>
    </row>
    <row r="94" spans="1:63" hidden="1" outlineLevel="1">
      <c r="A94">
        <v>82</v>
      </c>
      <c r="B94" t="s">
        <v>131</v>
      </c>
      <c r="C94" s="125"/>
      <c r="D94" s="127" t="s">
        <v>152</v>
      </c>
      <c r="E94" s="26" t="s">
        <v>84</v>
      </c>
      <c r="F94" s="3">
        <v>8451.2400805621401</v>
      </c>
      <c r="G94" s="3">
        <v>74618.017637129669</v>
      </c>
      <c r="H94" s="3">
        <v>14330.047560027402</v>
      </c>
      <c r="I94" s="3">
        <v>87660.59807738282</v>
      </c>
      <c r="J94" s="3">
        <v>41662.773802246156</v>
      </c>
      <c r="K94" s="3">
        <v>60177.594241523613</v>
      </c>
      <c r="L94" s="3">
        <v>6212.3427597094578</v>
      </c>
      <c r="M94" s="3">
        <v>69253.798677382554</v>
      </c>
      <c r="N94" s="3">
        <v>546924.13903515728</v>
      </c>
      <c r="O94" s="3">
        <v>0</v>
      </c>
      <c r="P94" s="3">
        <v>16089.887679555639</v>
      </c>
      <c r="Q94" s="3">
        <v>29226.3291612598</v>
      </c>
      <c r="R94" s="3">
        <v>0</v>
      </c>
      <c r="S94" s="3">
        <v>9535.8787999633805</v>
      </c>
      <c r="T94" s="3">
        <v>279979.56589351536</v>
      </c>
      <c r="U94" s="3">
        <v>92429.4397588672</v>
      </c>
      <c r="V94" s="3">
        <v>470778.7420000002</v>
      </c>
      <c r="W94" s="3">
        <v>2633.3440398541306</v>
      </c>
      <c r="X94" s="3">
        <v>321835.02361796633</v>
      </c>
      <c r="Y94" s="3">
        <v>57661.985153740119</v>
      </c>
      <c r="Z94" s="3">
        <v>3472.2336798699916</v>
      </c>
      <c r="AA94" s="3">
        <v>21100.61259941465</v>
      </c>
      <c r="AB94" s="3">
        <v>45135.27231983401</v>
      </c>
      <c r="AC94" s="3">
        <v>33599.390603027379</v>
      </c>
      <c r="AD94" s="3">
        <v>95225.269718711294</v>
      </c>
      <c r="AE94" s="3">
        <v>18330.46967970211</v>
      </c>
      <c r="AF94" s="3">
        <v>36652.369602294857</v>
      </c>
      <c r="AG94" s="3">
        <v>51855.509760478526</v>
      </c>
      <c r="AH94" s="3">
        <v>197471.11684406226</v>
      </c>
      <c r="AI94" s="3">
        <v>30676.553601367177</v>
      </c>
      <c r="AJ94" s="3">
        <v>9108.7032394357848</v>
      </c>
      <c r="AK94" s="3">
        <v>20118.012040668087</v>
      </c>
      <c r="AL94" s="3">
        <v>12468.520518881802</v>
      </c>
      <c r="AM94" s="3">
        <v>264.07364002502487</v>
      </c>
      <c r="AN94" s="3">
        <v>1248.4836001174947</v>
      </c>
      <c r="AO94" s="3">
        <v>8346.3006800439525</v>
      </c>
      <c r="AP94" s="3">
        <v>0</v>
      </c>
      <c r="AQ94" s="3">
        <v>7961.0770798678959</v>
      </c>
      <c r="AR94" s="3">
        <v>4773.1019997436488</v>
      </c>
      <c r="AS94" s="3">
        <v>10566.581279396891</v>
      </c>
      <c r="AT94" s="3">
        <v>2776.9199599902358</v>
      </c>
      <c r="AU94" s="3">
        <v>9451.9634801538159</v>
      </c>
      <c r="AV94" s="3">
        <v>116214.60739472644</v>
      </c>
      <c r="AW94" s="3">
        <v>26734.804117685526</v>
      </c>
      <c r="AX94" s="3">
        <v>21806.350400854444</v>
      </c>
      <c r="AY94" s="3">
        <v>94722.533160429637</v>
      </c>
      <c r="AZ94" s="3">
        <v>184681.46963390603</v>
      </c>
      <c r="BA94" s="3">
        <v>51849.774320908204</v>
      </c>
      <c r="BB94" s="3">
        <v>60939.027044257593</v>
      </c>
      <c r="BC94" s="3">
        <v>43321.939118320195</v>
      </c>
      <c r="BD94" s="3">
        <v>10032.534919699716</v>
      </c>
      <c r="BE94" s="3">
        <v>17282.749118295851</v>
      </c>
      <c r="BF94" s="3">
        <v>88940.311483925863</v>
      </c>
      <c r="BG94" s="3">
        <v>25151.227160185543</v>
      </c>
      <c r="BH94" s="3">
        <v>14894.898079067387</v>
      </c>
      <c r="BI94" s="3">
        <v>31054.369716904192</v>
      </c>
      <c r="BJ94" s="3">
        <v>32827.884201904286</v>
      </c>
      <c r="BK94" s="15">
        <v>415006.91495437553</v>
      </c>
    </row>
    <row r="95" spans="1:63" hidden="1" outlineLevel="1">
      <c r="A95">
        <v>82</v>
      </c>
      <c r="B95" t="s">
        <v>139</v>
      </c>
      <c r="C95" s="125"/>
      <c r="D95" s="127" t="s">
        <v>152</v>
      </c>
      <c r="E95" s="26" t="s">
        <v>85</v>
      </c>
      <c r="F95" s="3">
        <v>8451.2400805617981</v>
      </c>
      <c r="G95" s="3">
        <v>74618.017637128811</v>
      </c>
      <c r="H95" s="3">
        <v>14330.04756002684</v>
      </c>
      <c r="I95" s="3">
        <v>87660.59807738282</v>
      </c>
      <c r="J95" s="3">
        <v>41662.773802246156</v>
      </c>
      <c r="K95" s="3">
        <v>60177.594241523606</v>
      </c>
      <c r="L95" s="3">
        <v>6212.3427597094578</v>
      </c>
      <c r="M95" s="3">
        <v>69253.798677382612</v>
      </c>
      <c r="N95" s="3">
        <v>546924.13903515681</v>
      </c>
      <c r="O95" s="3">
        <v>0</v>
      </c>
      <c r="P95" s="3">
        <v>16089.887679555639</v>
      </c>
      <c r="Q95" s="3">
        <v>29226.3291612598</v>
      </c>
      <c r="R95" s="3">
        <v>0</v>
      </c>
      <c r="S95" s="3">
        <v>9535.8787999633805</v>
      </c>
      <c r="T95" s="3">
        <v>279979.56589351554</v>
      </c>
      <c r="U95" s="3">
        <v>92429.4397588672</v>
      </c>
      <c r="V95" s="3">
        <v>470778.74199999991</v>
      </c>
      <c r="W95" s="3">
        <v>2633.3440398540206</v>
      </c>
      <c r="X95" s="3">
        <v>321835.02361796738</v>
      </c>
      <c r="Y95" s="3">
        <v>57661.985153740119</v>
      </c>
      <c r="Z95" s="3">
        <v>3472.2336798699916</v>
      </c>
      <c r="AA95" s="3">
        <v>21100.612599414329</v>
      </c>
      <c r="AB95" s="3">
        <v>45135.27231983401</v>
      </c>
      <c r="AC95" s="3">
        <v>33599.390603027379</v>
      </c>
      <c r="AD95" s="3">
        <v>95225.269718711294</v>
      </c>
      <c r="AE95" s="3">
        <v>18330.46967970211</v>
      </c>
      <c r="AF95" s="3">
        <v>36652.369602294857</v>
      </c>
      <c r="AG95" s="3">
        <v>51855.509760478526</v>
      </c>
      <c r="AH95" s="3">
        <v>197471.11684406226</v>
      </c>
      <c r="AI95" s="3">
        <v>30676.553601367177</v>
      </c>
      <c r="AJ95" s="3">
        <v>9108.7032394356793</v>
      </c>
      <c r="AK95" s="3">
        <v>20118.012040668145</v>
      </c>
      <c r="AL95" s="3">
        <v>12468.520518881802</v>
      </c>
      <c r="AM95" s="3">
        <v>264.07364002502487</v>
      </c>
      <c r="AN95" s="3">
        <v>1248.4836001174947</v>
      </c>
      <c r="AO95" s="3">
        <v>8346.3006800439525</v>
      </c>
      <c r="AP95" s="3">
        <v>0</v>
      </c>
      <c r="AQ95" s="3">
        <v>7961.0770798676558</v>
      </c>
      <c r="AR95" s="3">
        <v>4773.1019997436488</v>
      </c>
      <c r="AS95" s="3">
        <v>10566.581279396956</v>
      </c>
      <c r="AT95" s="3">
        <v>2776.9199599902358</v>
      </c>
      <c r="AU95" s="3">
        <v>9451.9634801538159</v>
      </c>
      <c r="AV95" s="3">
        <v>116214.60739472644</v>
      </c>
      <c r="AW95" s="3">
        <v>26734.804117685526</v>
      </c>
      <c r="AX95" s="3">
        <v>21806.350400854444</v>
      </c>
      <c r="AY95" s="3">
        <v>94722.533160429637</v>
      </c>
      <c r="AZ95" s="3">
        <v>184681.46963390603</v>
      </c>
      <c r="BA95" s="3">
        <v>51849.774320908335</v>
      </c>
      <c r="BB95" s="3">
        <v>60939.027044257484</v>
      </c>
      <c r="BC95" s="3">
        <v>43321.939118320195</v>
      </c>
      <c r="BD95" s="3">
        <v>10032.534919699716</v>
      </c>
      <c r="BE95" s="3">
        <v>17282.749118295851</v>
      </c>
      <c r="BF95" s="3">
        <v>88940.311483925863</v>
      </c>
      <c r="BG95" s="3">
        <v>25151.227160185543</v>
      </c>
      <c r="BH95" s="3">
        <v>14894.898079067387</v>
      </c>
      <c r="BI95" s="3">
        <v>31054.369716904192</v>
      </c>
      <c r="BJ95" s="3">
        <v>32827.884201904286</v>
      </c>
      <c r="BK95" s="15">
        <v>415006.91495437553</v>
      </c>
    </row>
    <row r="96" spans="1:63" hidden="1" outlineLevel="1">
      <c r="A96">
        <v>82</v>
      </c>
      <c r="B96" t="s">
        <v>140</v>
      </c>
      <c r="C96" s="125"/>
      <c r="D96" s="127" t="s">
        <v>152</v>
      </c>
      <c r="E96" s="27" t="s">
        <v>86</v>
      </c>
      <c r="F96" s="3">
        <v>9468.6868004395401</v>
      </c>
      <c r="G96" s="3">
        <v>76552.421074745565</v>
      </c>
      <c r="H96" s="3">
        <v>15448.352240180329</v>
      </c>
      <c r="I96" s="3">
        <v>88777.167679922</v>
      </c>
      <c r="J96" s="3">
        <v>42427.364718564459</v>
      </c>
      <c r="K96" s="3">
        <v>58278.261715195236</v>
      </c>
      <c r="L96" s="3">
        <v>7619.4308800195286</v>
      </c>
      <c r="M96" s="3">
        <v>70858.181436738145</v>
      </c>
      <c r="N96" s="3">
        <v>547274.87397312582</v>
      </c>
      <c r="O96" s="3">
        <v>0</v>
      </c>
      <c r="P96" s="3">
        <v>16862.737919418934</v>
      </c>
      <c r="Q96" s="3">
        <v>30097.165479384788</v>
      </c>
      <c r="R96" s="3">
        <v>0</v>
      </c>
      <c r="S96" s="3">
        <v>10125.264880214872</v>
      </c>
      <c r="T96" s="3">
        <v>281764.43408218783</v>
      </c>
      <c r="U96" s="3">
        <v>94292.565797851741</v>
      </c>
      <c r="V96" s="3">
        <v>463965.74000000005</v>
      </c>
      <c r="W96" s="3">
        <v>2775.3089600237263</v>
      </c>
      <c r="X96" s="3">
        <v>321500.6156724997</v>
      </c>
      <c r="Y96" s="3">
        <v>59396.947561845809</v>
      </c>
      <c r="Z96" s="3">
        <v>3734.6732002716089</v>
      </c>
      <c r="AA96" s="3">
        <v>22121.17307899447</v>
      </c>
      <c r="AB96" s="3">
        <v>47420.096639668001</v>
      </c>
      <c r="AC96" s="3">
        <v>36176.821241572223</v>
      </c>
      <c r="AD96" s="3">
        <v>115366.44323234374</v>
      </c>
      <c r="AE96" s="3">
        <v>18330.46967970211</v>
      </c>
      <c r="AF96" s="3">
        <v>38380.320638544938</v>
      </c>
      <c r="AG96" s="3">
        <v>54659.563043867354</v>
      </c>
      <c r="AH96" s="3">
        <v>206551.26891246068</v>
      </c>
      <c r="AI96" s="3">
        <v>32088.62043939939</v>
      </c>
      <c r="AJ96" s="3">
        <v>9571.1128789694158</v>
      </c>
      <c r="AK96" s="3">
        <v>21056.846479700973</v>
      </c>
      <c r="AL96" s="3">
        <v>13246.224359599626</v>
      </c>
      <c r="AM96" s="3">
        <v>264.07364002502487</v>
      </c>
      <c r="AN96" s="3">
        <v>1248.4836001174947</v>
      </c>
      <c r="AO96" s="3">
        <v>9541.2853599901973</v>
      </c>
      <c r="AP96" s="3">
        <v>0</v>
      </c>
      <c r="AQ96" s="3">
        <v>8415.1644398138997</v>
      </c>
      <c r="AR96" s="3">
        <v>5394.4422396496539</v>
      </c>
      <c r="AS96" s="3">
        <v>11821.503400049076</v>
      </c>
      <c r="AT96" s="3">
        <v>2947.0328799005101</v>
      </c>
      <c r="AU96" s="3">
        <v>9996.5777993774263</v>
      </c>
      <c r="AV96" s="3">
        <v>118534.16431929702</v>
      </c>
      <c r="AW96" s="3">
        <v>28062.83412022455</v>
      </c>
      <c r="AX96" s="3">
        <v>23155.573960722668</v>
      </c>
      <c r="AY96" s="3">
        <v>98706.777403710963</v>
      </c>
      <c r="AZ96" s="3">
        <v>206679.44397675741</v>
      </c>
      <c r="BA96" s="3">
        <v>53144.906359306886</v>
      </c>
      <c r="BB96" s="3">
        <v>63825.588163261804</v>
      </c>
      <c r="BC96" s="3">
        <v>43945.473839130791</v>
      </c>
      <c r="BD96" s="3">
        <v>10177.458681301312</v>
      </c>
      <c r="BE96" s="3">
        <v>17524.542960087878</v>
      </c>
      <c r="BF96" s="3">
        <v>89913.503195312325</v>
      </c>
      <c r="BG96" s="3">
        <v>25427.915678457051</v>
      </c>
      <c r="BH96" s="3">
        <v>16541.932320053696</v>
      </c>
      <c r="BI96" s="3">
        <v>32749.665563505958</v>
      </c>
      <c r="BJ96" s="3">
        <v>40556.866360380795</v>
      </c>
      <c r="BK96" s="15">
        <v>401866.85975671804</v>
      </c>
    </row>
    <row r="97" spans="1:63" hidden="1" outlineLevel="1">
      <c r="A97">
        <v>82</v>
      </c>
      <c r="B97" t="s">
        <v>141</v>
      </c>
      <c r="C97" s="125"/>
      <c r="D97" s="127" t="s">
        <v>152</v>
      </c>
      <c r="E97" s="27" t="s">
        <v>87</v>
      </c>
      <c r="F97" s="3">
        <v>11694.362700001413</v>
      </c>
      <c r="G97" s="3">
        <v>79958.717900000454</v>
      </c>
      <c r="H97" s="3">
        <v>18184.207400000792</v>
      </c>
      <c r="I97" s="3">
        <v>90175.754000000277</v>
      </c>
      <c r="J97" s="3">
        <v>43980.062199999971</v>
      </c>
      <c r="K97" s="3">
        <v>56228.109000000128</v>
      </c>
      <c r="L97" s="3">
        <v>9014.6405999999679</v>
      </c>
      <c r="M97" s="3">
        <v>73991.696600000228</v>
      </c>
      <c r="N97" s="3">
        <v>552456.23470000364</v>
      </c>
      <c r="O97" s="3">
        <v>0</v>
      </c>
      <c r="P97" s="3">
        <v>18360.943300000054</v>
      </c>
      <c r="Q97" s="3">
        <v>31719.720700000016</v>
      </c>
      <c r="R97" s="3">
        <v>0</v>
      </c>
      <c r="S97" s="3">
        <v>11393.759299999989</v>
      </c>
      <c r="T97" s="3">
        <v>282704.99180000002</v>
      </c>
      <c r="U97" s="3">
        <v>96299.777099999585</v>
      </c>
      <c r="V97" s="3">
        <v>447145.23300000001</v>
      </c>
      <c r="W97" s="3">
        <v>0</v>
      </c>
      <c r="X97" s="3">
        <v>312784.33210000017</v>
      </c>
      <c r="Y97" s="3">
        <v>70119.052399999797</v>
      </c>
      <c r="Z97" s="3">
        <v>0</v>
      </c>
      <c r="AA97" s="3">
        <v>24200.858199999988</v>
      </c>
      <c r="AB97" s="3">
        <v>51823.409799999914</v>
      </c>
      <c r="AC97" s="3">
        <v>38249.736400000002</v>
      </c>
      <c r="AD97" s="3">
        <v>0</v>
      </c>
      <c r="AE97" s="3">
        <v>0</v>
      </c>
      <c r="AF97" s="3">
        <v>42368.042800000163</v>
      </c>
      <c r="AG97" s="3">
        <v>61049.773000000285</v>
      </c>
      <c r="AH97" s="3">
        <v>227587.67690000081</v>
      </c>
      <c r="AI97" s="3">
        <v>35253.757900000142</v>
      </c>
      <c r="AJ97" s="3">
        <v>10592.460499998971</v>
      </c>
      <c r="AK97" s="3">
        <v>23183.799000000134</v>
      </c>
      <c r="AL97" s="3">
        <v>14798.905499999943</v>
      </c>
      <c r="AM97" s="3">
        <v>264.06480000000073</v>
      </c>
      <c r="AN97" s="3">
        <v>1248.4900000000032</v>
      </c>
      <c r="AO97" s="3">
        <v>9880.4120999999886</v>
      </c>
      <c r="AP97" s="3">
        <v>0</v>
      </c>
      <c r="AQ97" s="3">
        <v>9365.1461999996172</v>
      </c>
      <c r="AR97" s="3">
        <v>6629.8822999999957</v>
      </c>
      <c r="AS97" s="3">
        <v>14376.038499999901</v>
      </c>
      <c r="AT97" s="3">
        <v>3287.2637000000041</v>
      </c>
      <c r="AU97" s="3">
        <v>10406.845500000036</v>
      </c>
      <c r="AV97" s="3">
        <v>122451.16789999965</v>
      </c>
      <c r="AW97" s="3">
        <v>28259.033199999885</v>
      </c>
      <c r="AX97" s="3">
        <v>24060.1728999999</v>
      </c>
      <c r="AY97" s="3">
        <v>91099.738199999789</v>
      </c>
      <c r="AZ97" s="3">
        <v>252851.03929999907</v>
      </c>
      <c r="BA97" s="3">
        <v>55669.940800002099</v>
      </c>
      <c r="BB97" s="3">
        <v>70466.188499997952</v>
      </c>
      <c r="BC97" s="3">
        <v>45178.252100000092</v>
      </c>
      <c r="BD97" s="3">
        <v>10211.231899996448</v>
      </c>
      <c r="BE97" s="3">
        <v>17555.344900000004</v>
      </c>
      <c r="BF97" s="3">
        <v>89152.070399999895</v>
      </c>
      <c r="BG97" s="3">
        <v>25181.309899999953</v>
      </c>
      <c r="BH97" s="3">
        <v>20010.223599999987</v>
      </c>
      <c r="BI97" s="3">
        <v>36065.041399999995</v>
      </c>
      <c r="BJ97" s="3">
        <v>0</v>
      </c>
      <c r="BK97" s="15">
        <v>376723.07510000019</v>
      </c>
    </row>
    <row r="98" spans="1:63" hidden="1" outlineLevel="1">
      <c r="A98">
        <v>82</v>
      </c>
      <c r="B98" t="s">
        <v>132</v>
      </c>
      <c r="C98" s="125"/>
      <c r="D98" s="127" t="s">
        <v>152</v>
      </c>
      <c r="E98" s="27" t="s">
        <v>88</v>
      </c>
      <c r="F98" s="3">
        <v>11679.449799999991</v>
      </c>
      <c r="G98" s="3">
        <v>80503.405499998844</v>
      </c>
      <c r="H98" s="3">
        <v>18212.35760000036</v>
      </c>
      <c r="I98" s="3">
        <v>91520.139500000296</v>
      </c>
      <c r="J98" s="3">
        <v>43871.00309999998</v>
      </c>
      <c r="K98" s="3">
        <v>57934.965700000095</v>
      </c>
      <c r="L98" s="3">
        <v>9503.0912999999618</v>
      </c>
      <c r="M98" s="3">
        <v>76433.076599999928</v>
      </c>
      <c r="N98" s="3">
        <v>575865.32989999966</v>
      </c>
      <c r="O98" s="3">
        <v>0</v>
      </c>
      <c r="P98" s="3">
        <v>20576.815500000008</v>
      </c>
      <c r="Q98" s="3">
        <v>33199.799000000065</v>
      </c>
      <c r="R98" s="3">
        <v>0</v>
      </c>
      <c r="S98" s="3">
        <v>11405.799600000015</v>
      </c>
      <c r="T98" s="3">
        <v>290329.55649999948</v>
      </c>
      <c r="U98" s="3">
        <v>102273.93470000027</v>
      </c>
      <c r="V98" s="3">
        <v>468617.85499999998</v>
      </c>
      <c r="W98" s="3">
        <v>0</v>
      </c>
      <c r="X98" s="3">
        <v>340887.50299999979</v>
      </c>
      <c r="Y98" s="3">
        <v>69644.986500002065</v>
      </c>
      <c r="Z98" s="3">
        <v>0</v>
      </c>
      <c r="AA98" s="3">
        <v>24779.473000000417</v>
      </c>
      <c r="AB98" s="3">
        <v>52074.447499999907</v>
      </c>
      <c r="AC98" s="3">
        <v>40698.698899999887</v>
      </c>
      <c r="AD98" s="3">
        <v>0</v>
      </c>
      <c r="AE98" s="3">
        <v>0</v>
      </c>
      <c r="AF98" s="3">
        <v>42984.68179999994</v>
      </c>
      <c r="AG98" s="3">
        <v>61741.262200000092</v>
      </c>
      <c r="AH98" s="3">
        <v>230850.72350000014</v>
      </c>
      <c r="AI98" s="3">
        <v>35683.682400000071</v>
      </c>
      <c r="AJ98" s="3">
        <v>10670.764399999474</v>
      </c>
      <c r="AK98" s="3">
        <v>23494.610200000039</v>
      </c>
      <c r="AL98" s="3">
        <v>15472.262000000017</v>
      </c>
      <c r="AM98" s="3">
        <v>257.69919999999922</v>
      </c>
      <c r="AN98" s="3">
        <v>1256.1160000000013</v>
      </c>
      <c r="AO98" s="3">
        <v>6746.8742000000166</v>
      </c>
      <c r="AP98" s="3">
        <v>0</v>
      </c>
      <c r="AQ98" s="3">
        <v>9956.0984000000008</v>
      </c>
      <c r="AR98" s="3">
        <v>6625.594099999993</v>
      </c>
      <c r="AS98" s="3">
        <v>14838.649999999969</v>
      </c>
      <c r="AT98" s="3">
        <v>3287.2637000000041</v>
      </c>
      <c r="AU98" s="3">
        <v>10663.322400000026</v>
      </c>
      <c r="AV98" s="3">
        <v>136606.7203999997</v>
      </c>
      <c r="AW98" s="3">
        <v>28260.348999999889</v>
      </c>
      <c r="AX98" s="3">
        <v>24061.110499999962</v>
      </c>
      <c r="AY98" s="3">
        <v>95770.537999999928</v>
      </c>
      <c r="AZ98" s="3">
        <v>251303.65989999936</v>
      </c>
      <c r="BA98" s="3">
        <v>57989.569900002716</v>
      </c>
      <c r="BB98" s="3">
        <v>73213.206900000456</v>
      </c>
      <c r="BC98" s="3">
        <v>45271.758499999967</v>
      </c>
      <c r="BD98" s="3">
        <v>10317.780500000001</v>
      </c>
      <c r="BE98" s="3">
        <v>17782.752600000065</v>
      </c>
      <c r="BF98" s="3">
        <v>91765.724400000225</v>
      </c>
      <c r="BG98" s="3">
        <v>25977.932799999948</v>
      </c>
      <c r="BH98" s="3">
        <v>20501.443599999948</v>
      </c>
      <c r="BI98" s="3">
        <v>36187.852900000078</v>
      </c>
      <c r="BJ98" s="3">
        <v>0</v>
      </c>
      <c r="BK98" s="15">
        <v>377327.89969999995</v>
      </c>
    </row>
    <row r="99" spans="1:63" hidden="1" outlineLevel="1">
      <c r="A99">
        <v>82</v>
      </c>
      <c r="B99" t="s">
        <v>133</v>
      </c>
      <c r="C99" s="125"/>
      <c r="D99" s="127" t="s">
        <v>152</v>
      </c>
      <c r="E99" s="27" t="s">
        <v>89</v>
      </c>
      <c r="F99" s="3">
        <v>10297.055640083188</v>
      </c>
      <c r="G99" s="3">
        <v>80700.776033320857</v>
      </c>
      <c r="H99" s="3">
        <v>16896.496240864933</v>
      </c>
      <c r="I99" s="3">
        <v>88713.259276113342</v>
      </c>
      <c r="J99" s="3">
        <v>45771.974719345686</v>
      </c>
      <c r="K99" s="3">
        <v>58067.196636542969</v>
      </c>
      <c r="L99" s="3">
        <v>7971.9258398877109</v>
      </c>
      <c r="M99" s="3">
        <v>75868.045037519463</v>
      </c>
      <c r="N99" s="3">
        <v>557532.02034140565</v>
      </c>
      <c r="O99" s="3">
        <v>0</v>
      </c>
      <c r="P99" s="3">
        <v>18193.339439570307</v>
      </c>
      <c r="Q99" s="3">
        <v>32016.04351939456</v>
      </c>
      <c r="R99" s="3">
        <v>0</v>
      </c>
      <c r="S99" s="3">
        <v>10713.627119565434</v>
      </c>
      <c r="T99" s="3">
        <v>292881.51439296908</v>
      </c>
      <c r="U99" s="3">
        <v>94543.769203027361</v>
      </c>
      <c r="V99" s="3">
        <v>471882.64599999983</v>
      </c>
      <c r="W99" s="3">
        <v>2775.308960023774</v>
      </c>
      <c r="X99" s="3">
        <v>334061.54573406314</v>
      </c>
      <c r="Y99" s="3">
        <v>64279.204205664064</v>
      </c>
      <c r="Z99" s="3">
        <v>3734.6732002716089</v>
      </c>
      <c r="AA99" s="3">
        <v>24186.422280922947</v>
      </c>
      <c r="AB99" s="3">
        <v>51277.787917294962</v>
      </c>
      <c r="AC99" s="3">
        <v>38083.551198290996</v>
      </c>
      <c r="AD99" s="3">
        <v>115366.44323234374</v>
      </c>
      <c r="AE99" s="3">
        <v>20291.332201269575</v>
      </c>
      <c r="AF99" s="3">
        <v>40039.998598290971</v>
      </c>
      <c r="AG99" s="3">
        <v>57110.250157011695</v>
      </c>
      <c r="AH99" s="3">
        <v>215336.91764035154</v>
      </c>
      <c r="AI99" s="3">
        <v>33369.679921542949</v>
      </c>
      <c r="AJ99" s="3">
        <v>9945.4034408272018</v>
      </c>
      <c r="AK99" s="3">
        <v>21927.909161015159</v>
      </c>
      <c r="AL99" s="3">
        <v>14511.332639472641</v>
      </c>
      <c r="AM99" s="3">
        <v>264.07364002502487</v>
      </c>
      <c r="AN99" s="3">
        <v>1248.4836001174947</v>
      </c>
      <c r="AO99" s="3">
        <v>9554.8339602099368</v>
      </c>
      <c r="AP99" s="3">
        <v>0</v>
      </c>
      <c r="AQ99" s="3">
        <v>9271.2487203585097</v>
      </c>
      <c r="AR99" s="3">
        <v>5677.6544400036637</v>
      </c>
      <c r="AS99" s="3">
        <v>12881.792199950982</v>
      </c>
      <c r="AT99" s="3">
        <v>3174.791640290523</v>
      </c>
      <c r="AU99" s="3">
        <v>10618.73127967773</v>
      </c>
      <c r="AV99" s="3">
        <v>129790.83542902337</v>
      </c>
      <c r="AW99" s="3">
        <v>28170.610961357481</v>
      </c>
      <c r="AX99" s="3">
        <v>23220.010840400377</v>
      </c>
      <c r="AY99" s="3">
        <v>99270.800431171825</v>
      </c>
      <c r="AZ99" s="3">
        <v>219302.95124542955</v>
      </c>
      <c r="BA99" s="3">
        <v>58983.646562969065</v>
      </c>
      <c r="BB99" s="3">
        <v>70756.380604101199</v>
      </c>
      <c r="BC99" s="3">
        <v>47436.735922470994</v>
      </c>
      <c r="BD99" s="3">
        <v>9954.9139194311301</v>
      </c>
      <c r="BE99" s="3">
        <v>17151.099360918048</v>
      </c>
      <c r="BF99" s="3">
        <v>88280.35963498037</v>
      </c>
      <c r="BG99" s="3">
        <v>24991.356520175825</v>
      </c>
      <c r="BH99" s="3">
        <v>17553.01000095217</v>
      </c>
      <c r="BI99" s="3">
        <v>35497.191760185575</v>
      </c>
      <c r="BJ99" s="3">
        <v>40556.866360380795</v>
      </c>
      <c r="BK99" s="15">
        <v>417796.9345735159</v>
      </c>
    </row>
    <row r="100" spans="1:63" hidden="1" outlineLevel="1">
      <c r="A100">
        <v>82</v>
      </c>
      <c r="B100" t="s">
        <v>134</v>
      </c>
      <c r="C100" s="125"/>
      <c r="D100" s="127" t="s">
        <v>152</v>
      </c>
      <c r="E100" s="27" t="s">
        <v>90</v>
      </c>
      <c r="F100" s="3">
        <v>12072.201699999363</v>
      </c>
      <c r="G100" s="3">
        <v>91338.345599999724</v>
      </c>
      <c r="H100" s="3">
        <v>19933.383700000752</v>
      </c>
      <c r="I100" s="3">
        <v>92270.912599999894</v>
      </c>
      <c r="J100" s="3">
        <v>53996.411900000021</v>
      </c>
      <c r="K100" s="3">
        <v>62976.610199998759</v>
      </c>
      <c r="L100" s="3">
        <v>9104.4834999999694</v>
      </c>
      <c r="M100" s="3">
        <v>86574.227199999717</v>
      </c>
      <c r="N100" s="3">
        <v>589809.43479999993</v>
      </c>
      <c r="O100" s="3">
        <v>0</v>
      </c>
      <c r="P100" s="3">
        <v>21782.648499999992</v>
      </c>
      <c r="Q100" s="3">
        <v>36101.866899999965</v>
      </c>
      <c r="R100" s="3">
        <v>0</v>
      </c>
      <c r="S100" s="3">
        <v>12092.626600000005</v>
      </c>
      <c r="T100" s="3">
        <v>317327.05109999957</v>
      </c>
      <c r="U100" s="3">
        <v>98755.66860000015</v>
      </c>
      <c r="V100" s="3">
        <v>493504.66000000044</v>
      </c>
      <c r="W100" s="3">
        <v>0</v>
      </c>
      <c r="X100" s="3">
        <v>370918.28629999928</v>
      </c>
      <c r="Y100" s="3">
        <v>82482.023500000229</v>
      </c>
      <c r="Z100" s="3">
        <v>0</v>
      </c>
      <c r="AA100" s="3">
        <v>28611.811699999926</v>
      </c>
      <c r="AB100" s="3">
        <v>60587.997599999864</v>
      </c>
      <c r="AC100" s="3">
        <v>40335.584899999856</v>
      </c>
      <c r="AD100" s="3">
        <v>0</v>
      </c>
      <c r="AE100" s="3">
        <v>0</v>
      </c>
      <c r="AF100" s="3">
        <v>45196.811299999994</v>
      </c>
      <c r="AG100" s="3">
        <v>65247.282600000122</v>
      </c>
      <c r="AH100" s="3">
        <v>241786.75959999987</v>
      </c>
      <c r="AI100" s="3">
        <v>37351.463199999904</v>
      </c>
      <c r="AJ100" s="3">
        <v>11069.804899999968</v>
      </c>
      <c r="AK100" s="3">
        <v>24716.149799999992</v>
      </c>
      <c r="AL100" s="3">
        <v>17437.094099999966</v>
      </c>
      <c r="AM100" s="3">
        <v>264.06480000000073</v>
      </c>
      <c r="AN100" s="3">
        <v>1248.4900000000032</v>
      </c>
      <c r="AO100" s="3">
        <v>10079.292400000011</v>
      </c>
      <c r="AP100" s="3">
        <v>0</v>
      </c>
      <c r="AQ100" s="3">
        <v>11267.882699999971</v>
      </c>
      <c r="AR100" s="3">
        <v>6315.2140000000118</v>
      </c>
      <c r="AS100" s="3">
        <v>15355.494599999993</v>
      </c>
      <c r="AT100" s="3">
        <v>3684.4803000000034</v>
      </c>
      <c r="AU100" s="3">
        <v>12188.429399999966</v>
      </c>
      <c r="AV100" s="3">
        <v>147848.44630000077</v>
      </c>
      <c r="AW100" s="3">
        <v>28600.67050000004</v>
      </c>
      <c r="AX100" s="3">
        <v>23479.768099999746</v>
      </c>
      <c r="AY100" s="3">
        <v>101548.58010000037</v>
      </c>
      <c r="AZ100" s="3">
        <v>234788.39039999983</v>
      </c>
      <c r="BA100" s="3">
        <v>69883.257700000628</v>
      </c>
      <c r="BB100" s="3">
        <v>84787.03169999893</v>
      </c>
      <c r="BC100" s="3">
        <v>55643.892499999864</v>
      </c>
      <c r="BD100" s="3">
        <v>9587.6269999999731</v>
      </c>
      <c r="BE100" s="3">
        <v>16561.825299999986</v>
      </c>
      <c r="BF100" s="3">
        <v>86592.526099999915</v>
      </c>
      <c r="BG100" s="3">
        <v>24599.600999999984</v>
      </c>
      <c r="BH100" s="3">
        <v>20443.723099999937</v>
      </c>
      <c r="BI100" s="3">
        <v>42064.756499999887</v>
      </c>
      <c r="BJ100" s="3">
        <v>0</v>
      </c>
      <c r="BK100" s="15">
        <v>451068.8642999999</v>
      </c>
    </row>
    <row r="101" spans="1:63" hidden="1" outlineLevel="1">
      <c r="A101">
        <v>82</v>
      </c>
      <c r="B101" t="s">
        <v>135</v>
      </c>
      <c r="C101" s="125"/>
      <c r="D101" s="128" t="s">
        <v>152</v>
      </c>
      <c r="E101" s="28" t="s">
        <v>91</v>
      </c>
      <c r="F101" s="2">
        <v>9316.1587045461238</v>
      </c>
      <c r="G101" s="2">
        <v>77174.488661762414</v>
      </c>
      <c r="H101" s="2">
        <v>15614.244586508832</v>
      </c>
      <c r="I101" s="2">
        <v>95903.214349742862</v>
      </c>
      <c r="J101" s="2">
        <v>33881.967811409624</v>
      </c>
      <c r="K101" s="2">
        <v>72153.28956257533</v>
      </c>
      <c r="L101" s="2">
        <v>4929.7575967235061</v>
      </c>
      <c r="M101" s="2">
        <v>71470.975564882086</v>
      </c>
      <c r="N101" s="2">
        <v>576235.4773316721</v>
      </c>
      <c r="O101" s="2">
        <v>0</v>
      </c>
      <c r="P101" s="2">
        <v>15329.533503671968</v>
      </c>
      <c r="Q101" s="2">
        <v>23967.944967068001</v>
      </c>
      <c r="R101" s="2">
        <v>0</v>
      </c>
      <c r="S101" s="2">
        <v>9307.5140581799606</v>
      </c>
      <c r="T101" s="2">
        <v>272687.14342762681</v>
      </c>
      <c r="U101" s="2">
        <v>90478.149047324114</v>
      </c>
      <c r="V101" s="2">
        <v>497974.57388575503</v>
      </c>
      <c r="W101" s="2">
        <v>2775.3089600238045</v>
      </c>
      <c r="X101" s="2">
        <v>372706.02640301129</v>
      </c>
      <c r="Y101" s="2">
        <v>50920.650766453633</v>
      </c>
      <c r="Z101" s="2">
        <v>3734.6732002716089</v>
      </c>
      <c r="AA101" s="2">
        <v>18125.363241163286</v>
      </c>
      <c r="AB101" s="2">
        <v>42300.524127852477</v>
      </c>
      <c r="AC101" s="2">
        <v>29961.280907511362</v>
      </c>
      <c r="AD101" s="2">
        <v>115366.44323234374</v>
      </c>
      <c r="AE101" s="2">
        <v>18330.46967970211</v>
      </c>
      <c r="AF101" s="2">
        <v>33606.435779971463</v>
      </c>
      <c r="AG101" s="2">
        <v>48023.819165209614</v>
      </c>
      <c r="AH101" s="2">
        <v>180016.78553906741</v>
      </c>
      <c r="AI101" s="2">
        <v>28585.195965297091</v>
      </c>
      <c r="AJ101" s="2">
        <v>8620.7984883108838</v>
      </c>
      <c r="AK101" s="2">
        <v>19139.705793081896</v>
      </c>
      <c r="AL101" s="2">
        <v>11495.993809364134</v>
      </c>
      <c r="AM101" s="2">
        <v>264.07364002502487</v>
      </c>
      <c r="AN101" s="2">
        <v>1248.4836001174947</v>
      </c>
      <c r="AO101" s="2">
        <v>6629.6193194067118</v>
      </c>
      <c r="AP101" s="2">
        <v>0</v>
      </c>
      <c r="AQ101" s="2">
        <v>8867.0682412414208</v>
      </c>
      <c r="AR101" s="2">
        <v>5195.9509724455847</v>
      </c>
      <c r="AS101" s="2">
        <v>11133.996334540087</v>
      </c>
      <c r="AT101" s="2">
        <v>2633.9443291766897</v>
      </c>
      <c r="AU101" s="2">
        <v>11770.140151097154</v>
      </c>
      <c r="AV101" s="2">
        <v>118482.43697828168</v>
      </c>
      <c r="AW101" s="2">
        <v>27416.990666611702</v>
      </c>
      <c r="AX101" s="2">
        <v>22680.597101105297</v>
      </c>
      <c r="AY101" s="2">
        <v>102160.51374715279</v>
      </c>
      <c r="AZ101" s="2">
        <v>185088.36462456558</v>
      </c>
      <c r="BA101" s="2">
        <v>49224.618813093912</v>
      </c>
      <c r="BB101" s="2">
        <v>60824.345044608948</v>
      </c>
      <c r="BC101" s="2">
        <v>43325.300259079821</v>
      </c>
      <c r="BD101" s="2">
        <v>11503.2307578453</v>
      </c>
      <c r="BE101" s="2">
        <v>19722.024651525368</v>
      </c>
      <c r="BF101" s="2">
        <v>100747.18860367329</v>
      </c>
      <c r="BG101" s="2">
        <v>28127.886660225784</v>
      </c>
      <c r="BH101" s="2">
        <v>15615.595568739431</v>
      </c>
      <c r="BI101" s="2">
        <v>32806.387348192846</v>
      </c>
      <c r="BJ101" s="2">
        <v>40556.866360380795</v>
      </c>
      <c r="BK101" s="16">
        <v>401866.85975671804</v>
      </c>
    </row>
    <row r="102" spans="1:63" hidden="1" outlineLevel="1">
      <c r="A102" t="s">
        <v>151</v>
      </c>
      <c r="B102" t="s">
        <v>155</v>
      </c>
      <c r="C102" s="125"/>
      <c r="D102" s="127" t="s">
        <v>152</v>
      </c>
      <c r="E102" s="25" t="s">
        <v>108</v>
      </c>
      <c r="F102" s="5">
        <v>7482.5476666666809</v>
      </c>
      <c r="G102" s="5">
        <v>72890.422905556028</v>
      </c>
      <c r="H102" s="5">
        <v>13322.972972222226</v>
      </c>
      <c r="I102" s="5">
        <v>86225.278083333353</v>
      </c>
      <c r="J102" s="5">
        <v>40307.629711111127</v>
      </c>
      <c r="K102" s="5">
        <v>62088.448711111421</v>
      </c>
      <c r="L102" s="5">
        <v>5103.3743166666673</v>
      </c>
      <c r="M102" s="5">
        <v>68527.436127777779</v>
      </c>
      <c r="N102" s="5">
        <v>563697.27338888892</v>
      </c>
      <c r="O102" s="5">
        <v>0</v>
      </c>
      <c r="P102" s="5">
        <v>14953.65155</v>
      </c>
      <c r="Q102" s="5">
        <v>0</v>
      </c>
      <c r="R102" s="5">
        <v>26067.250777777779</v>
      </c>
      <c r="S102" s="5">
        <v>8941.2160555555583</v>
      </c>
      <c r="T102" s="5">
        <v>269071.61598888901</v>
      </c>
      <c r="U102" s="5">
        <v>89161.909327777757</v>
      </c>
      <c r="V102" s="5">
        <v>479643.2566666666</v>
      </c>
      <c r="W102" s="5">
        <v>0</v>
      </c>
      <c r="X102" s="5">
        <v>326510.10903333331</v>
      </c>
      <c r="Y102" s="5">
        <v>56861.846994444466</v>
      </c>
      <c r="Z102" s="5">
        <v>0</v>
      </c>
      <c r="AA102" s="5">
        <v>19028.186255555709</v>
      </c>
      <c r="AB102" s="5">
        <v>42875.925922222224</v>
      </c>
      <c r="AC102" s="5">
        <v>31028.233194444449</v>
      </c>
      <c r="AD102" s="5">
        <v>0</v>
      </c>
      <c r="AE102" s="5">
        <v>18278.723183333335</v>
      </c>
      <c r="AF102" s="5">
        <v>34374.16795000001</v>
      </c>
      <c r="AG102" s="5">
        <v>48533.822061111103</v>
      </c>
      <c r="AH102" s="5">
        <v>185497.74716666676</v>
      </c>
      <c r="AI102" s="5">
        <v>28834.089633333333</v>
      </c>
      <c r="AJ102" s="5">
        <v>8545.5652277782083</v>
      </c>
      <c r="AK102" s="5">
        <v>18800.220194444602</v>
      </c>
      <c r="AL102" s="5">
        <v>11602.271261111104</v>
      </c>
      <c r="AM102" s="5">
        <v>255.85408333333331</v>
      </c>
      <c r="AN102" s="5">
        <v>1247.8358777777778</v>
      </c>
      <c r="AO102" s="5">
        <v>5930.857427777778</v>
      </c>
      <c r="AP102" s="5">
        <v>0</v>
      </c>
      <c r="AQ102" s="5">
        <v>7515.2327833345435</v>
      </c>
      <c r="AR102" s="5">
        <v>4228.6297888888894</v>
      </c>
      <c r="AS102" s="5">
        <v>9355.7268166666636</v>
      </c>
      <c r="AT102" s="5">
        <v>2587.5898666666667</v>
      </c>
      <c r="AU102" s="5">
        <v>9254.6679333333341</v>
      </c>
      <c r="AV102" s="5">
        <v>114640.98932777777</v>
      </c>
      <c r="AW102" s="5">
        <v>26623.782127777784</v>
      </c>
      <c r="AX102" s="5">
        <v>19748.47746111111</v>
      </c>
      <c r="AY102" s="5">
        <v>88322.919388888913</v>
      </c>
      <c r="AZ102" s="5">
        <v>163158.31001666674</v>
      </c>
      <c r="BA102" s="5">
        <v>50738.018655555556</v>
      </c>
      <c r="BB102" s="5">
        <v>57289.705916667364</v>
      </c>
      <c r="BC102" s="5">
        <v>42069.622194444455</v>
      </c>
      <c r="BD102" s="5">
        <v>9955.6256555555556</v>
      </c>
      <c r="BE102" s="5">
        <v>17123.21303333333</v>
      </c>
      <c r="BF102" s="5">
        <v>88440.37688333336</v>
      </c>
      <c r="BG102" s="5">
        <v>24841.036349999998</v>
      </c>
      <c r="BH102" s="5">
        <v>13349.819288888893</v>
      </c>
      <c r="BI102" s="5">
        <v>29356.336833333338</v>
      </c>
      <c r="BJ102" s="5">
        <v>0</v>
      </c>
      <c r="BK102" s="5">
        <v>331760.20492222224</v>
      </c>
    </row>
    <row r="103" spans="1:63" hidden="1" outlineLevel="1">
      <c r="A103" t="s">
        <v>151</v>
      </c>
      <c r="B103" t="s">
        <v>156</v>
      </c>
      <c r="C103" s="125"/>
      <c r="D103" s="127" t="s">
        <v>152</v>
      </c>
      <c r="E103" s="26" t="s">
        <v>84</v>
      </c>
      <c r="F103" s="7">
        <v>8429.7344931300631</v>
      </c>
      <c r="G103" s="7">
        <v>74368.00681058639</v>
      </c>
      <c r="H103" s="7">
        <v>14268.972787018201</v>
      </c>
      <c r="I103" s="7">
        <v>87332.929295944094</v>
      </c>
      <c r="J103" s="7">
        <v>41340.633414671298</v>
      </c>
      <c r="K103" s="7">
        <v>60210.660907734476</v>
      </c>
      <c r="L103" s="7">
        <v>6195.4893466719514</v>
      </c>
      <c r="M103" s="7">
        <v>69104.091105878775</v>
      </c>
      <c r="N103" s="7">
        <v>546002.20190796873</v>
      </c>
      <c r="O103" s="7">
        <v>0</v>
      </c>
      <c r="P103" s="7">
        <v>15914.162346157216</v>
      </c>
      <c r="Q103" s="7">
        <v>29042.65847970215</v>
      </c>
      <c r="R103" s="7">
        <v>0</v>
      </c>
      <c r="S103" s="7">
        <v>9468.8098664326953</v>
      </c>
      <c r="T103" s="7">
        <v>280733.55118710943</v>
      </c>
      <c r="U103" s="7">
        <v>91557.285770364571</v>
      </c>
      <c r="V103" s="7">
        <v>468941.94633333356</v>
      </c>
      <c r="W103" s="7">
        <v>2635.8721332671862</v>
      </c>
      <c r="X103" s="7">
        <v>320489.35833971243</v>
      </c>
      <c r="Y103" s="7">
        <v>57820.08212825517</v>
      </c>
      <c r="Z103" s="7">
        <v>3426.7293199753817</v>
      </c>
      <c r="AA103" s="7">
        <v>21053.915626852879</v>
      </c>
      <c r="AB103" s="7">
        <v>45144.809225078126</v>
      </c>
      <c r="AC103" s="7">
        <v>33486.92620234377</v>
      </c>
      <c r="AD103" s="7">
        <v>94947.270107734483</v>
      </c>
      <c r="AE103" s="7">
        <v>18273.559560112313</v>
      </c>
      <c r="AF103" s="7">
        <v>36526.029240351549</v>
      </c>
      <c r="AG103" s="7">
        <v>51577.810413743544</v>
      </c>
      <c r="AH103" s="7">
        <v>196675.56147265618</v>
      </c>
      <c r="AI103" s="7">
        <v>30555.008294039722</v>
      </c>
      <c r="AJ103" s="7">
        <v>9027.0500796204342</v>
      </c>
      <c r="AK103" s="7">
        <v>19916.553252580972</v>
      </c>
      <c r="AL103" s="7">
        <v>12444.725466117337</v>
      </c>
      <c r="AM103" s="7">
        <v>263.83337333229088</v>
      </c>
      <c r="AN103" s="7">
        <v>1247.8449734326175</v>
      </c>
      <c r="AO103" s="7">
        <v>8340.9662002115965</v>
      </c>
      <c r="AP103" s="7">
        <v>0</v>
      </c>
      <c r="AQ103" s="7">
        <v>7934.1981731744454</v>
      </c>
      <c r="AR103" s="7">
        <v>4773.5053997660316</v>
      </c>
      <c r="AS103" s="7">
        <v>10519.82766654051</v>
      </c>
      <c r="AT103" s="7">
        <v>2746.1304533199072</v>
      </c>
      <c r="AU103" s="7">
        <v>9415.5700670023543</v>
      </c>
      <c r="AV103" s="7">
        <v>115807.55691838537</v>
      </c>
      <c r="AW103" s="7">
        <v>26466.511920721037</v>
      </c>
      <c r="AX103" s="7">
        <v>21580.559801017251</v>
      </c>
      <c r="AY103" s="7">
        <v>93506.399933886787</v>
      </c>
      <c r="AZ103" s="7">
        <v>184453.54791174424</v>
      </c>
      <c r="BA103" s="7">
        <v>52033.112626819588</v>
      </c>
      <c r="BB103" s="7">
        <v>60570.482893502689</v>
      </c>
      <c r="BC103" s="7">
        <v>43243.827213059893</v>
      </c>
      <c r="BD103" s="7">
        <v>9935.1196663370883</v>
      </c>
      <c r="BE103" s="7">
        <v>17067.517558712552</v>
      </c>
      <c r="BF103" s="7">
        <v>87969.650917832041</v>
      </c>
      <c r="BG103" s="7">
        <v>24700.70624055502</v>
      </c>
      <c r="BH103" s="7">
        <v>14851.54525293131</v>
      </c>
      <c r="BI103" s="7">
        <v>30976.253104853477</v>
      </c>
      <c r="BJ103" s="7">
        <v>32473.641441263026</v>
      </c>
      <c r="BK103" s="7">
        <v>418110.0772689057</v>
      </c>
    </row>
    <row r="104" spans="1:63" hidden="1" outlineLevel="1">
      <c r="A104" t="s">
        <v>151</v>
      </c>
      <c r="B104" t="s">
        <v>157</v>
      </c>
      <c r="C104" s="125"/>
      <c r="D104" s="127" t="s">
        <v>152</v>
      </c>
      <c r="E104" s="26" t="s">
        <v>85</v>
      </c>
      <c r="F104" s="7">
        <v>8429.7344931298485</v>
      </c>
      <c r="G104" s="7">
        <v>74368.006810586274</v>
      </c>
      <c r="H104" s="7">
        <v>14268.972787017206</v>
      </c>
      <c r="I104" s="7">
        <v>87332.929295944094</v>
      </c>
      <c r="J104" s="7">
        <v>41340.633414671298</v>
      </c>
      <c r="K104" s="7">
        <v>60210.660907734411</v>
      </c>
      <c r="L104" s="7">
        <v>6195.4893466719514</v>
      </c>
      <c r="M104" s="7">
        <v>69104.09110587879</v>
      </c>
      <c r="N104" s="7">
        <v>546002.20190796896</v>
      </c>
      <c r="O104" s="7">
        <v>0</v>
      </c>
      <c r="P104" s="7">
        <v>15914.162346157216</v>
      </c>
      <c r="Q104" s="7">
        <v>29042.65847970215</v>
      </c>
      <c r="R104" s="7">
        <v>0</v>
      </c>
      <c r="S104" s="7">
        <v>9468.8098664326953</v>
      </c>
      <c r="T104" s="7">
        <v>280733.55118710949</v>
      </c>
      <c r="U104" s="7">
        <v>91557.285770364571</v>
      </c>
      <c r="V104" s="7">
        <v>468941.94633333333</v>
      </c>
      <c r="W104" s="7">
        <v>2635.8721332671603</v>
      </c>
      <c r="X104" s="7">
        <v>320489.35833971272</v>
      </c>
      <c r="Y104" s="7">
        <v>57820.08212825517</v>
      </c>
      <c r="Z104" s="7">
        <v>3426.7293199753817</v>
      </c>
      <c r="AA104" s="7">
        <v>21053.915626852428</v>
      </c>
      <c r="AB104" s="7">
        <v>45144.809225078126</v>
      </c>
      <c r="AC104" s="7">
        <v>33486.92620234377</v>
      </c>
      <c r="AD104" s="7">
        <v>94947.270107734483</v>
      </c>
      <c r="AE104" s="7">
        <v>18273.559560112313</v>
      </c>
      <c r="AF104" s="7">
        <v>36526.029240351549</v>
      </c>
      <c r="AG104" s="7">
        <v>51577.810413743544</v>
      </c>
      <c r="AH104" s="7">
        <v>196675.56147265618</v>
      </c>
      <c r="AI104" s="7">
        <v>30555.008294039722</v>
      </c>
      <c r="AJ104" s="7">
        <v>9027.0500796205251</v>
      </c>
      <c r="AK104" s="7">
        <v>19916.553252580798</v>
      </c>
      <c r="AL104" s="7">
        <v>12444.725466117337</v>
      </c>
      <c r="AM104" s="7">
        <v>263.83337333229088</v>
      </c>
      <c r="AN104" s="7">
        <v>1247.8449734326175</v>
      </c>
      <c r="AO104" s="7">
        <v>8340.9662002115965</v>
      </c>
      <c r="AP104" s="7">
        <v>0</v>
      </c>
      <c r="AQ104" s="7">
        <v>7934.1981731746055</v>
      </c>
      <c r="AR104" s="7">
        <v>4773.5053997660316</v>
      </c>
      <c r="AS104" s="7">
        <v>10519.827666540472</v>
      </c>
      <c r="AT104" s="7">
        <v>2746.1304533199072</v>
      </c>
      <c r="AU104" s="7">
        <v>9415.5700670023543</v>
      </c>
      <c r="AV104" s="7">
        <v>115807.55691838537</v>
      </c>
      <c r="AW104" s="7">
        <v>26466.511920721037</v>
      </c>
      <c r="AX104" s="7">
        <v>21580.559801017251</v>
      </c>
      <c r="AY104" s="7">
        <v>93506.399933886787</v>
      </c>
      <c r="AZ104" s="7">
        <v>184453.54791174424</v>
      </c>
      <c r="BA104" s="7">
        <v>52033.11262681966</v>
      </c>
      <c r="BB104" s="7">
        <v>60570.482893502653</v>
      </c>
      <c r="BC104" s="7">
        <v>43243.827213059871</v>
      </c>
      <c r="BD104" s="7">
        <v>9935.1196663370883</v>
      </c>
      <c r="BE104" s="7">
        <v>17067.517558712552</v>
      </c>
      <c r="BF104" s="7">
        <v>87969.650917832041</v>
      </c>
      <c r="BG104" s="7">
        <v>24700.70624055502</v>
      </c>
      <c r="BH104" s="7">
        <v>14851.54525293131</v>
      </c>
      <c r="BI104" s="7">
        <v>30976.253104853477</v>
      </c>
      <c r="BJ104" s="7">
        <v>32473.641441263026</v>
      </c>
      <c r="BK104" s="7">
        <v>418110.07726890669</v>
      </c>
    </row>
    <row r="105" spans="1:63" hidden="1" outlineLevel="1">
      <c r="A105" t="s">
        <v>151</v>
      </c>
      <c r="B105" t="s">
        <v>158</v>
      </c>
      <c r="C105" s="125"/>
      <c r="D105" s="127" t="s">
        <v>152</v>
      </c>
      <c r="E105" s="27" t="s">
        <v>86</v>
      </c>
      <c r="F105" s="7">
        <v>9444.5784673096077</v>
      </c>
      <c r="G105" s="7">
        <v>76299.268448821691</v>
      </c>
      <c r="H105" s="7">
        <v>15382.515266157736</v>
      </c>
      <c r="I105" s="7">
        <v>88449.491374759134</v>
      </c>
      <c r="J105" s="7">
        <v>42102.007105585893</v>
      </c>
      <c r="K105" s="7">
        <v>58309.743653085963</v>
      </c>
      <c r="L105" s="7">
        <v>7600.3152534073879</v>
      </c>
      <c r="M105" s="7">
        <v>70705.894213320353</v>
      </c>
      <c r="N105" s="7">
        <v>546359.10658093879</v>
      </c>
      <c r="O105" s="7">
        <v>0</v>
      </c>
      <c r="P105" s="7">
        <v>16681.736839863279</v>
      </c>
      <c r="Q105" s="7">
        <v>29909.048252247725</v>
      </c>
      <c r="R105" s="7">
        <v>0</v>
      </c>
      <c r="S105" s="7">
        <v>10054.645292859705</v>
      </c>
      <c r="T105" s="7">
        <v>282518.41468744812</v>
      </c>
      <c r="U105" s="7">
        <v>93421.339040286606</v>
      </c>
      <c r="V105" s="7">
        <v>462118.52533333335</v>
      </c>
      <c r="W105" s="7">
        <v>2778.1569599047357</v>
      </c>
      <c r="X105" s="7">
        <v>320194.16092239536</v>
      </c>
      <c r="Y105" s="7">
        <v>59559.806973684928</v>
      </c>
      <c r="Z105" s="7">
        <v>3685.7326801222771</v>
      </c>
      <c r="AA105" s="7">
        <v>22072.258773221431</v>
      </c>
      <c r="AB105" s="7">
        <v>47430.019306920585</v>
      </c>
      <c r="AC105" s="7">
        <v>36080.453706855471</v>
      </c>
      <c r="AD105" s="7">
        <v>115029.65328835929</v>
      </c>
      <c r="AE105" s="7">
        <v>18273.559560112313</v>
      </c>
      <c r="AF105" s="7">
        <v>38250.804492705043</v>
      </c>
      <c r="AG105" s="7">
        <v>54374.242626998726</v>
      </c>
      <c r="AH105" s="7">
        <v>205734.9443597137</v>
      </c>
      <c r="AI105" s="7">
        <v>31963.86685224768</v>
      </c>
      <c r="AJ105" s="7">
        <v>9486.7556798892929</v>
      </c>
      <c r="AK105" s="7">
        <v>20850.395225996497</v>
      </c>
      <c r="AL105" s="7">
        <v>13221.12734600666</v>
      </c>
      <c r="AM105" s="7">
        <v>263.83337333229088</v>
      </c>
      <c r="AN105" s="7">
        <v>1247.8449734326175</v>
      </c>
      <c r="AO105" s="7">
        <v>9535.5689729402602</v>
      </c>
      <c r="AP105" s="7">
        <v>0</v>
      </c>
      <c r="AQ105" s="7">
        <v>8386.923826426857</v>
      </c>
      <c r="AR105" s="7">
        <v>5394.8887733736146</v>
      </c>
      <c r="AS105" s="7">
        <v>11769.356999759975</v>
      </c>
      <c r="AT105" s="7">
        <v>2914.3535866318766</v>
      </c>
      <c r="AU105" s="7">
        <v>9959.6216396720392</v>
      </c>
      <c r="AV105" s="7">
        <v>118122.96846686216</v>
      </c>
      <c r="AW105" s="7">
        <v>27784.254040172469</v>
      </c>
      <c r="AX105" s="7">
        <v>22917.62119949541</v>
      </c>
      <c r="AY105" s="7">
        <v>97476.173735123753</v>
      </c>
      <c r="AZ105" s="7">
        <v>206427.27569503858</v>
      </c>
      <c r="BA105" s="7">
        <v>53332.420786435505</v>
      </c>
      <c r="BB105" s="7">
        <v>63440.130252923504</v>
      </c>
      <c r="BC105" s="7">
        <v>43866.637707848313</v>
      </c>
      <c r="BD105" s="7">
        <v>10079.05370689616</v>
      </c>
      <c r="BE105" s="7">
        <v>17307.412266243507</v>
      </c>
      <c r="BF105" s="7">
        <v>88942.207801204349</v>
      </c>
      <c r="BG105" s="7">
        <v>24977.740146165361</v>
      </c>
      <c r="BH105" s="7">
        <v>16494.429292786444</v>
      </c>
      <c r="BI105" s="7">
        <v>32668.084307392583</v>
      </c>
      <c r="BJ105" s="7">
        <v>40119.222414068972</v>
      </c>
      <c r="BK105" s="7">
        <v>404871.7650030207</v>
      </c>
    </row>
    <row r="106" spans="1:63" hidden="1" outlineLevel="1">
      <c r="A106" t="s">
        <v>151</v>
      </c>
      <c r="B106" t="s">
        <v>159</v>
      </c>
      <c r="C106" s="125"/>
      <c r="D106" s="127" t="s">
        <v>152</v>
      </c>
      <c r="E106" s="27" t="s">
        <v>87</v>
      </c>
      <c r="F106" s="7">
        <v>11665.082933333731</v>
      </c>
      <c r="G106" s="7">
        <v>79699.273833334024</v>
      </c>
      <c r="H106" s="7">
        <v>18108.836633333984</v>
      </c>
      <c r="I106" s="7">
        <v>89848.055700000012</v>
      </c>
      <c r="J106" s="7">
        <v>43648.302033333246</v>
      </c>
      <c r="K106" s="7">
        <v>56256.45460000031</v>
      </c>
      <c r="L106" s="7">
        <v>8990.9990666666581</v>
      </c>
      <c r="M106" s="7">
        <v>73834.283300000097</v>
      </c>
      <c r="N106" s="7">
        <v>551552.81183333497</v>
      </c>
      <c r="O106" s="7">
        <v>0</v>
      </c>
      <c r="P106" s="7">
        <v>18169.393133333306</v>
      </c>
      <c r="Q106" s="7">
        <v>31522.689600000056</v>
      </c>
      <c r="R106" s="7">
        <v>0</v>
      </c>
      <c r="S106" s="7">
        <v>11316.060433333332</v>
      </c>
      <c r="T106" s="7">
        <v>283458.97426666616</v>
      </c>
      <c r="U106" s="7">
        <v>95430.388133333137</v>
      </c>
      <c r="V106" s="7">
        <v>445381.72600000002</v>
      </c>
      <c r="W106" s="7">
        <v>0</v>
      </c>
      <c r="X106" s="7">
        <v>311556.29386666621</v>
      </c>
      <c r="Y106" s="7">
        <v>70327.644766666403</v>
      </c>
      <c r="Z106" s="7">
        <v>0</v>
      </c>
      <c r="AA106" s="7">
        <v>24147.488233333264</v>
      </c>
      <c r="AB106" s="7">
        <v>51834.112833333318</v>
      </c>
      <c r="AC106" s="7">
        <v>38153.368766666652</v>
      </c>
      <c r="AD106" s="7">
        <v>0</v>
      </c>
      <c r="AE106" s="7">
        <v>0</v>
      </c>
      <c r="AF106" s="7">
        <v>42232.17803333341</v>
      </c>
      <c r="AG106" s="7">
        <v>60749.198333333363</v>
      </c>
      <c r="AH106" s="7">
        <v>226729.81116666683</v>
      </c>
      <c r="AI106" s="7">
        <v>35122.61256666667</v>
      </c>
      <c r="AJ106" s="7">
        <v>10502.729999999423</v>
      </c>
      <c r="AK106" s="7">
        <v>22967.382933333396</v>
      </c>
      <c r="AL106" s="7">
        <v>14771.216433333328</v>
      </c>
      <c r="AM106" s="7">
        <v>263.82996666666696</v>
      </c>
      <c r="AN106" s="7">
        <v>1247.8473000000006</v>
      </c>
      <c r="AO106" s="7">
        <v>9874.3977666666633</v>
      </c>
      <c r="AP106" s="7">
        <v>0</v>
      </c>
      <c r="AQ106" s="7">
        <v>9334.2080000010737</v>
      </c>
      <c r="AR106" s="7">
        <v>6630.4369999999981</v>
      </c>
      <c r="AS106" s="7">
        <v>14313.104233333761</v>
      </c>
      <c r="AT106" s="7">
        <v>3250.8101333333375</v>
      </c>
      <c r="AU106" s="7">
        <v>10368.808700000001</v>
      </c>
      <c r="AV106" s="7">
        <v>122031.68300000002</v>
      </c>
      <c r="AW106" s="7">
        <v>27981.700466666607</v>
      </c>
      <c r="AX106" s="7">
        <v>23814.810266666685</v>
      </c>
      <c r="AY106" s="7">
        <v>89993.605833333146</v>
      </c>
      <c r="AZ106" s="7">
        <v>252550.38213333287</v>
      </c>
      <c r="BA106" s="7">
        <v>55865.804766667316</v>
      </c>
      <c r="BB106" s="7">
        <v>70046.931266667045</v>
      </c>
      <c r="BC106" s="7">
        <v>45097.959500000063</v>
      </c>
      <c r="BD106" s="7">
        <v>10113.027433330753</v>
      </c>
      <c r="BE106" s="7">
        <v>17339.232766666679</v>
      </c>
      <c r="BF106" s="7">
        <v>88201.950399999929</v>
      </c>
      <c r="BG106" s="7">
        <v>24742.266899999973</v>
      </c>
      <c r="BH106" s="7">
        <v>19954.401833333352</v>
      </c>
      <c r="BI106" s="7">
        <v>35976.554033333319</v>
      </c>
      <c r="BJ106" s="7">
        <v>0</v>
      </c>
      <c r="BK106" s="7">
        <v>379531.47530000011</v>
      </c>
    </row>
    <row r="107" spans="1:63" hidden="1" outlineLevel="1">
      <c r="A107" t="s">
        <v>151</v>
      </c>
      <c r="B107" t="s">
        <v>160</v>
      </c>
      <c r="C107" s="125"/>
      <c r="D107" s="127" t="s">
        <v>152</v>
      </c>
      <c r="E107" s="27" t="s">
        <v>88</v>
      </c>
      <c r="F107" s="7">
        <v>11650.171033333798</v>
      </c>
      <c r="G107" s="7">
        <v>80243.958133333639</v>
      </c>
      <c r="H107" s="7">
        <v>18136.987499999679</v>
      </c>
      <c r="I107" s="7">
        <v>91192.43946666659</v>
      </c>
      <c r="J107" s="7">
        <v>43539.243266666657</v>
      </c>
      <c r="K107" s="7">
        <v>57963.3106333334</v>
      </c>
      <c r="L107" s="7">
        <v>9479.4518999999855</v>
      </c>
      <c r="M107" s="7">
        <v>76275.662766666675</v>
      </c>
      <c r="N107" s="7">
        <v>574961.90289999929</v>
      </c>
      <c r="O107" s="7">
        <v>0</v>
      </c>
      <c r="P107" s="7">
        <v>20385.264900000013</v>
      </c>
      <c r="Q107" s="7">
        <v>33002.770499999991</v>
      </c>
      <c r="R107" s="7">
        <v>0</v>
      </c>
      <c r="S107" s="7">
        <v>11328.0972666667</v>
      </c>
      <c r="T107" s="7">
        <v>291083.53890000022</v>
      </c>
      <c r="U107" s="7">
        <v>101403.62630000006</v>
      </c>
      <c r="V107" s="7">
        <v>466724.53033333318</v>
      </c>
      <c r="W107" s="7">
        <v>0</v>
      </c>
      <c r="X107" s="7">
        <v>339659.45983333368</v>
      </c>
      <c r="Y107" s="7">
        <v>69853.580766669707</v>
      </c>
      <c r="Z107" s="7">
        <v>0</v>
      </c>
      <c r="AA107" s="7">
        <v>24726.105600000126</v>
      </c>
      <c r="AB107" s="7">
        <v>52085.148233333246</v>
      </c>
      <c r="AC107" s="7">
        <v>40600.780866666661</v>
      </c>
      <c r="AD107" s="7">
        <v>0</v>
      </c>
      <c r="AE107" s="7">
        <v>0</v>
      </c>
      <c r="AF107" s="7">
        <v>42846.948599999982</v>
      </c>
      <c r="AG107" s="7">
        <v>61437.206433333449</v>
      </c>
      <c r="AH107" s="7">
        <v>229981.93163333344</v>
      </c>
      <c r="AI107" s="7">
        <v>35550.898033333382</v>
      </c>
      <c r="AJ107" s="7">
        <v>10580.410333333029</v>
      </c>
      <c r="AK107" s="7">
        <v>23275.202966666711</v>
      </c>
      <c r="AL107" s="7">
        <v>15444.572099999988</v>
      </c>
      <c r="AM107" s="7">
        <v>257.47713333333314</v>
      </c>
      <c r="AN107" s="7">
        <v>1255.473099999999</v>
      </c>
      <c r="AO107" s="7">
        <v>6741.8010333333323</v>
      </c>
      <c r="AP107" s="7">
        <v>0</v>
      </c>
      <c r="AQ107" s="7">
        <v>9925.1673666666684</v>
      </c>
      <c r="AR107" s="7">
        <v>6626.151900000018</v>
      </c>
      <c r="AS107" s="7">
        <v>14775.714066666667</v>
      </c>
      <c r="AT107" s="7">
        <v>3250.8101333333375</v>
      </c>
      <c r="AU107" s="7">
        <v>10625.288166666696</v>
      </c>
      <c r="AV107" s="7">
        <v>136187.23873333322</v>
      </c>
      <c r="AW107" s="7">
        <v>27983.017899999944</v>
      </c>
      <c r="AX107" s="7">
        <v>23815.747133333341</v>
      </c>
      <c r="AY107" s="7">
        <v>94602.176499999987</v>
      </c>
      <c r="AZ107" s="7">
        <v>251006.94636666638</v>
      </c>
      <c r="BA107" s="7">
        <v>58185.436366666101</v>
      </c>
      <c r="BB107" s="7">
        <v>72793.951533334141</v>
      </c>
      <c r="BC107" s="7">
        <v>45191.464566666829</v>
      </c>
      <c r="BD107" s="7">
        <v>10219.574766666672</v>
      </c>
      <c r="BE107" s="7">
        <v>17566.641833333404</v>
      </c>
      <c r="BF107" s="7">
        <v>90815.602033333402</v>
      </c>
      <c r="BG107" s="7">
        <v>25538.888766666656</v>
      </c>
      <c r="BH107" s="7">
        <v>20445.623933333343</v>
      </c>
      <c r="BI107" s="7">
        <v>36099.367066666724</v>
      </c>
      <c r="BJ107" s="7">
        <v>0</v>
      </c>
      <c r="BK107" s="7">
        <v>380136.3000000001</v>
      </c>
    </row>
    <row r="108" spans="1:63" hidden="1" outlineLevel="1">
      <c r="A108" t="s">
        <v>151</v>
      </c>
      <c r="B108" t="s">
        <v>161</v>
      </c>
      <c r="C108" s="125"/>
      <c r="D108" s="127" t="s">
        <v>152</v>
      </c>
      <c r="E108" s="27" t="s">
        <v>89</v>
      </c>
      <c r="F108" s="7">
        <v>10271.085652874255</v>
      </c>
      <c r="G108" s="7">
        <v>80434.703159160548</v>
      </c>
      <c r="H108" s="7">
        <v>16825.578813971744</v>
      </c>
      <c r="I108" s="7">
        <v>88385.576374108903</v>
      </c>
      <c r="J108" s="7">
        <v>45421.482214524738</v>
      </c>
      <c r="K108" s="7">
        <v>58097.899929003841</v>
      </c>
      <c r="L108" s="7">
        <v>7951.3248933195036</v>
      </c>
      <c r="M108" s="7">
        <v>75707.999828789078</v>
      </c>
      <c r="N108" s="7">
        <v>556616.25514916691</v>
      </c>
      <c r="O108" s="7">
        <v>0</v>
      </c>
      <c r="P108" s="7">
        <v>18003.118146669916</v>
      </c>
      <c r="Q108" s="7">
        <v>31818.321946816417</v>
      </c>
      <c r="R108" s="7">
        <v>0</v>
      </c>
      <c r="S108" s="7">
        <v>10639.403959925134</v>
      </c>
      <c r="T108" s="7">
        <v>293654.53415349004</v>
      </c>
      <c r="U108" s="7">
        <v>93672.536131705638</v>
      </c>
      <c r="V108" s="7">
        <v>470024.56066666666</v>
      </c>
      <c r="W108" s="7">
        <v>2778.1569599047616</v>
      </c>
      <c r="X108" s="7">
        <v>332722.09828598978</v>
      </c>
      <c r="Y108" s="7">
        <v>64455.452695813823</v>
      </c>
      <c r="Z108" s="7">
        <v>3685.7326801222771</v>
      </c>
      <c r="AA108" s="7">
        <v>24133.711040310951</v>
      </c>
      <c r="AB108" s="7">
        <v>51288.479386614694</v>
      </c>
      <c r="AC108" s="7">
        <v>37987.198944602853</v>
      </c>
      <c r="AD108" s="7">
        <v>115029.65328835929</v>
      </c>
      <c r="AE108" s="7">
        <v>20228.379667903675</v>
      </c>
      <c r="AF108" s="7">
        <v>39907.206134700515</v>
      </c>
      <c r="AG108" s="7">
        <v>56817.73270817384</v>
      </c>
      <c r="AH108" s="7">
        <v>214499.99443944052</v>
      </c>
      <c r="AI108" s="7">
        <v>33241.767826160474</v>
      </c>
      <c r="AJ108" s="7">
        <v>9858.9072400786154</v>
      </c>
      <c r="AK108" s="7">
        <v>21716.275614695282</v>
      </c>
      <c r="AL108" s="7">
        <v>14484.305239928375</v>
      </c>
      <c r="AM108" s="7">
        <v>263.83337333229088</v>
      </c>
      <c r="AN108" s="7">
        <v>1247.8449734326175</v>
      </c>
      <c r="AO108" s="7">
        <v>9549.1148131860245</v>
      </c>
      <c r="AP108" s="7">
        <v>0</v>
      </c>
      <c r="AQ108" s="7">
        <v>9240.8317331542039</v>
      </c>
      <c r="AR108" s="7">
        <v>5678.1329064526335</v>
      </c>
      <c r="AS108" s="7">
        <v>12825.607559733806</v>
      </c>
      <c r="AT108" s="7">
        <v>3139.5856135512308</v>
      </c>
      <c r="AU108" s="7">
        <v>10579.888959978021</v>
      </c>
      <c r="AV108" s="7">
        <v>129358.6633475651</v>
      </c>
      <c r="AW108" s="7">
        <v>27892.028480768258</v>
      </c>
      <c r="AX108" s="7">
        <v>22982.062080100801</v>
      </c>
      <c r="AY108" s="7">
        <v>98040.207673867131</v>
      </c>
      <c r="AZ108" s="7">
        <v>219037.91443080734</v>
      </c>
      <c r="BA108" s="7">
        <v>59185.661015501282</v>
      </c>
      <c r="BB108" s="7">
        <v>70341.136388013998</v>
      </c>
      <c r="BC108" s="7">
        <v>47351.803972773632</v>
      </c>
      <c r="BD108" s="7">
        <v>9858.9465330159383</v>
      </c>
      <c r="BE108" s="7">
        <v>16939.344320322296</v>
      </c>
      <c r="BF108" s="7">
        <v>87333.103329394435</v>
      </c>
      <c r="BG108" s="7">
        <v>24552.314639733086</v>
      </c>
      <c r="BH108" s="7">
        <v>17503.082880312508</v>
      </c>
      <c r="BI108" s="7">
        <v>35409.315533577486</v>
      </c>
      <c r="BJ108" s="7">
        <v>40119.222414068972</v>
      </c>
      <c r="BK108" s="7">
        <v>420916.22750018211</v>
      </c>
    </row>
    <row r="109" spans="1:63" hidden="1" outlineLevel="1">
      <c r="A109" t="s">
        <v>151</v>
      </c>
      <c r="B109" t="s">
        <v>162</v>
      </c>
      <c r="C109" s="125"/>
      <c r="D109" s="127" t="s">
        <v>152</v>
      </c>
      <c r="E109" s="27" t="s">
        <v>90</v>
      </c>
      <c r="F109" s="7">
        <v>12042.072233333265</v>
      </c>
      <c r="G109" s="7">
        <v>91044.435833333599</v>
      </c>
      <c r="H109" s="7">
        <v>19851.080433332754</v>
      </c>
      <c r="I109" s="7">
        <v>91943.232066666867</v>
      </c>
      <c r="J109" s="7">
        <v>53589.651433333325</v>
      </c>
      <c r="K109" s="7">
        <v>63005.818166666002</v>
      </c>
      <c r="L109" s="7">
        <v>9080.5826333333407</v>
      </c>
      <c r="M109" s="7">
        <v>86397.437366666461</v>
      </c>
      <c r="N109" s="7">
        <v>588893.66830000153</v>
      </c>
      <c r="O109" s="7">
        <v>0</v>
      </c>
      <c r="P109" s="7">
        <v>21572.515399999989</v>
      </c>
      <c r="Q109" s="7">
        <v>35883.455399999999</v>
      </c>
      <c r="R109" s="7">
        <v>0</v>
      </c>
      <c r="S109" s="7">
        <v>12010.646299999995</v>
      </c>
      <c r="T109" s="7">
        <v>318139.60296666692</v>
      </c>
      <c r="U109" s="7">
        <v>97884.436699999918</v>
      </c>
      <c r="V109" s="7">
        <v>491573.85833333316</v>
      </c>
      <c r="W109" s="7">
        <v>0</v>
      </c>
      <c r="X109" s="7">
        <v>369510.34476666665</v>
      </c>
      <c r="Y109" s="7">
        <v>82726.984733333447</v>
      </c>
      <c r="Z109" s="7">
        <v>0</v>
      </c>
      <c r="AA109" s="7">
        <v>28550.647399999929</v>
      </c>
      <c r="AB109" s="7">
        <v>60600.401500000036</v>
      </c>
      <c r="AC109" s="7">
        <v>40239.222966666588</v>
      </c>
      <c r="AD109" s="7">
        <v>0</v>
      </c>
      <c r="AE109" s="7">
        <v>0</v>
      </c>
      <c r="AF109" s="7">
        <v>45057.246333333344</v>
      </c>
      <c r="AG109" s="7">
        <v>64939.797200000088</v>
      </c>
      <c r="AH109" s="7">
        <v>240907.04223333322</v>
      </c>
      <c r="AI109" s="7">
        <v>37217.03776666661</v>
      </c>
      <c r="AJ109" s="7">
        <v>10978.909433332889</v>
      </c>
      <c r="AK109" s="7">
        <v>24493.651000000002</v>
      </c>
      <c r="AL109" s="7">
        <v>17405.725866666638</v>
      </c>
      <c r="AM109" s="7">
        <v>263.82996666666696</v>
      </c>
      <c r="AN109" s="7">
        <v>1247.8473000000006</v>
      </c>
      <c r="AO109" s="7">
        <v>10073.278999999993</v>
      </c>
      <c r="AP109" s="7">
        <v>0</v>
      </c>
      <c r="AQ109" s="7">
        <v>11232.583833333605</v>
      </c>
      <c r="AR109" s="7">
        <v>6315.743366666683</v>
      </c>
      <c r="AS109" s="7">
        <v>15290.286666666687</v>
      </c>
      <c r="AT109" s="7">
        <v>3643.6231333333321</v>
      </c>
      <c r="AU109" s="7">
        <v>12145.530200000014</v>
      </c>
      <c r="AV109" s="7">
        <v>147371.05933333331</v>
      </c>
      <c r="AW109" s="7">
        <v>28322.092299999986</v>
      </c>
      <c r="AX109" s="7">
        <v>23241.817966666684</v>
      </c>
      <c r="AY109" s="7">
        <v>100317.98343333339</v>
      </c>
      <c r="AZ109" s="7">
        <v>234495.62646666684</v>
      </c>
      <c r="BA109" s="7">
        <v>70117.699166666673</v>
      </c>
      <c r="BB109" s="7">
        <v>84305.127566666983</v>
      </c>
      <c r="BC109" s="7">
        <v>55545.328466667073</v>
      </c>
      <c r="BD109" s="7">
        <v>9496.3534666666583</v>
      </c>
      <c r="BE109" s="7">
        <v>16360.420966666637</v>
      </c>
      <c r="BF109" s="7">
        <v>85691.585466666773</v>
      </c>
      <c r="BG109" s="7">
        <v>24182.025866666649</v>
      </c>
      <c r="BH109" s="7">
        <v>20388.571766666584</v>
      </c>
      <c r="BI109" s="7">
        <v>41962.77090000001</v>
      </c>
      <c r="BJ109" s="7">
        <v>0</v>
      </c>
      <c r="BK109" s="7">
        <v>454430.1591000008</v>
      </c>
    </row>
    <row r="110" spans="1:63" hidden="1" outlineLevel="1">
      <c r="A110" t="s">
        <v>151</v>
      </c>
      <c r="B110" t="s">
        <v>163</v>
      </c>
      <c r="C110" s="125"/>
      <c r="D110" s="128" t="s">
        <v>152</v>
      </c>
      <c r="E110" s="28" t="s">
        <v>91</v>
      </c>
      <c r="F110" s="9">
        <v>9292.4496471998318</v>
      </c>
      <c r="G110" s="9">
        <v>76923.358464221426</v>
      </c>
      <c r="H110" s="9">
        <v>15547.696567930383</v>
      </c>
      <c r="I110" s="9">
        <v>95561.61649779178</v>
      </c>
      <c r="J110" s="9">
        <v>33625.631615048304</v>
      </c>
      <c r="K110" s="9">
        <v>72192.265650909263</v>
      </c>
      <c r="L110" s="9">
        <v>4918.4531410468808</v>
      </c>
      <c r="M110" s="9">
        <v>71320.295025313171</v>
      </c>
      <c r="N110" s="9">
        <v>575308.88719613024</v>
      </c>
      <c r="O110" s="9">
        <v>0</v>
      </c>
      <c r="P110" s="9">
        <v>15170.627404980301</v>
      </c>
      <c r="Q110" s="9">
        <v>23825.17569925528</v>
      </c>
      <c r="R110" s="9">
        <v>0</v>
      </c>
      <c r="S110" s="9">
        <v>9244.1887265076639</v>
      </c>
      <c r="T110" s="9">
        <v>273395.01132547465</v>
      </c>
      <c r="U110" s="9">
        <v>89675.838272914712</v>
      </c>
      <c r="V110" s="9">
        <v>498019.88012539595</v>
      </c>
      <c r="W110" s="9">
        <v>2778.156959904798</v>
      </c>
      <c r="X110" s="9">
        <v>371203.20164627611</v>
      </c>
      <c r="Y110" s="9">
        <v>51072.326415860116</v>
      </c>
      <c r="Z110" s="9">
        <v>3685.7326801222771</v>
      </c>
      <c r="AA110" s="9">
        <v>18086.440317836663</v>
      </c>
      <c r="AB110" s="9">
        <v>42309.121342173334</v>
      </c>
      <c r="AC110" s="9">
        <v>29885.647001767851</v>
      </c>
      <c r="AD110" s="9">
        <v>115029.65328835929</v>
      </c>
      <c r="AE110" s="9">
        <v>18273.559560112313</v>
      </c>
      <c r="AF110" s="9">
        <v>33493.124318504524</v>
      </c>
      <c r="AG110" s="9">
        <v>47773.378524667409</v>
      </c>
      <c r="AH110" s="9">
        <v>179309.08019892251</v>
      </c>
      <c r="AI110" s="9">
        <v>28474.272409444024</v>
      </c>
      <c r="AJ110" s="9">
        <v>8544.9894790344351</v>
      </c>
      <c r="AK110" s="9">
        <v>18952.207279970793</v>
      </c>
      <c r="AL110" s="9">
        <v>11475.291915395108</v>
      </c>
      <c r="AM110" s="9">
        <v>263.83337333229088</v>
      </c>
      <c r="AN110" s="9">
        <v>1247.8449734326175</v>
      </c>
      <c r="AO110" s="9">
        <v>6623.8959198258344</v>
      </c>
      <c r="AP110" s="9">
        <v>0</v>
      </c>
      <c r="AQ110" s="9">
        <v>8838.3191402122138</v>
      </c>
      <c r="AR110" s="9">
        <v>5196.3867484328948</v>
      </c>
      <c r="AS110" s="9">
        <v>11084.880799649001</v>
      </c>
      <c r="AT110" s="9">
        <v>2605.8790057784049</v>
      </c>
      <c r="AU110" s="9">
        <v>11726.638743052203</v>
      </c>
      <c r="AV110" s="9">
        <v>118081.24504245259</v>
      </c>
      <c r="AW110" s="9">
        <v>27141.552959763212</v>
      </c>
      <c r="AX110" s="9">
        <v>22445.597010426009</v>
      </c>
      <c r="AY110" s="9">
        <v>100861.34884657402</v>
      </c>
      <c r="AZ110" s="9">
        <v>184864.03148963067</v>
      </c>
      <c r="BA110" s="9">
        <v>49394.145245940272</v>
      </c>
      <c r="BB110" s="9">
        <v>60469.301319807018</v>
      </c>
      <c r="BC110" s="9">
        <v>43247.583068747954</v>
      </c>
      <c r="BD110" s="9">
        <v>11392.947277954707</v>
      </c>
      <c r="BE110" s="9">
        <v>19480.196257994958</v>
      </c>
      <c r="BF110" s="9">
        <v>99683.56098269239</v>
      </c>
      <c r="BG110" s="9">
        <v>27642.121496784366</v>
      </c>
      <c r="BH110" s="9">
        <v>15570.97594051084</v>
      </c>
      <c r="BI110" s="9">
        <v>32725.336292824693</v>
      </c>
      <c r="BJ110" s="9">
        <v>40119.222414068972</v>
      </c>
      <c r="BK110" s="9">
        <v>404871.7650030207</v>
      </c>
    </row>
    <row r="111" spans="1:63" hidden="1" outlineLevel="1">
      <c r="A111" s="116" t="s">
        <v>150</v>
      </c>
      <c r="B111" t="s">
        <v>124</v>
      </c>
      <c r="C111" s="129" t="s">
        <v>65</v>
      </c>
      <c r="D111" s="130" t="s">
        <v>83</v>
      </c>
      <c r="E111" s="25" t="s">
        <v>108</v>
      </c>
      <c r="F111" s="13">
        <v>0.23348530451700708</v>
      </c>
      <c r="G111" s="13">
        <v>0.74226560175284995</v>
      </c>
      <c r="H111" s="13">
        <v>0.37876667768816091</v>
      </c>
      <c r="I111" s="13">
        <v>0.33746412376936508</v>
      </c>
      <c r="J111" s="13">
        <v>0.18760828495133419</v>
      </c>
      <c r="K111" s="13">
        <v>0.65110761074972512</v>
      </c>
      <c r="L111" s="13">
        <v>0.16212512091272821</v>
      </c>
      <c r="M111" s="13">
        <v>0.14211147275162755</v>
      </c>
      <c r="N111" s="13">
        <v>0.40810403513170035</v>
      </c>
      <c r="O111" s="13" t="e">
        <v>#DIV/0!</v>
      </c>
      <c r="P111" s="13">
        <v>0.78395656573172301</v>
      </c>
      <c r="Q111" s="13" t="e">
        <v>#DIV/0!</v>
      </c>
      <c r="R111" s="13">
        <v>0.89726414254687004</v>
      </c>
      <c r="S111" s="13">
        <v>0.45582899689439815</v>
      </c>
      <c r="T111" s="13">
        <v>0.4480562918823931</v>
      </c>
      <c r="U111" s="13">
        <v>0.44160296255532833</v>
      </c>
      <c r="V111" s="13">
        <v>0.2520263193340111</v>
      </c>
      <c r="W111" s="13" t="e">
        <v>#DIV/0!</v>
      </c>
      <c r="X111" s="13">
        <v>0.36650662769264181</v>
      </c>
      <c r="Y111" s="13">
        <v>0.27539077337205958</v>
      </c>
      <c r="Z111" s="13" t="e">
        <v>#DIV/0!</v>
      </c>
      <c r="AA111" s="13">
        <v>0.45416816398860504</v>
      </c>
      <c r="AB111" s="13">
        <v>8.6722733008111494E-2</v>
      </c>
      <c r="AC111" s="13">
        <v>0.42585941706134983</v>
      </c>
      <c r="AD111" s="13" t="e">
        <v>#DIV/0!</v>
      </c>
      <c r="AE111" s="13">
        <v>0</v>
      </c>
      <c r="AF111" s="13">
        <v>0.39050212801997947</v>
      </c>
      <c r="AG111" s="13">
        <v>0.24562266118915826</v>
      </c>
      <c r="AH111" s="13">
        <v>0.30500390595137</v>
      </c>
      <c r="AI111" s="13">
        <v>0.77370939318051513</v>
      </c>
      <c r="AJ111" s="13">
        <v>0.48927645281913962</v>
      </c>
      <c r="AK111" s="13">
        <v>0.30067666678740002</v>
      </c>
      <c r="AL111" s="13">
        <v>0.28310911458629578</v>
      </c>
      <c r="AM111" s="13">
        <v>0</v>
      </c>
      <c r="AN111" s="13">
        <v>0</v>
      </c>
      <c r="AO111" s="13">
        <v>0.12497191832386058</v>
      </c>
      <c r="AP111" s="13" t="e">
        <v>#DIV/0!</v>
      </c>
      <c r="AQ111" s="13">
        <v>0.49912448578913887</v>
      </c>
      <c r="AR111" s="13">
        <v>0.77188680705486934</v>
      </c>
      <c r="AS111" s="13">
        <v>0.14601905433139786</v>
      </c>
      <c r="AT111" s="13">
        <v>0.17759410873932663</v>
      </c>
      <c r="AU111" s="13">
        <v>0.44725234510945583</v>
      </c>
      <c r="AV111" s="13">
        <v>0.4140279853405448</v>
      </c>
      <c r="AW111" s="13">
        <v>0.96869577319985678</v>
      </c>
      <c r="AX111" s="13">
        <v>1.4708602846603929</v>
      </c>
      <c r="AY111" s="13">
        <v>1.1995583718273393</v>
      </c>
      <c r="AZ111" s="13">
        <v>0.53879764404799724</v>
      </c>
      <c r="BA111" s="13">
        <v>0.74039463012350948</v>
      </c>
      <c r="BB111" s="13">
        <v>0.42206408231103776</v>
      </c>
      <c r="BC111" s="13">
        <v>0.30620215311558946</v>
      </c>
      <c r="BD111" s="13">
        <v>2.8466995744941808</v>
      </c>
      <c r="BE111" s="13">
        <v>3.4800183624315051</v>
      </c>
      <c r="BF111" s="13">
        <v>0.31374253408816505</v>
      </c>
      <c r="BG111" s="13">
        <v>0.3421939997059531</v>
      </c>
      <c r="BH111" s="13">
        <v>0.43088286959884797</v>
      </c>
      <c r="BI111" s="13">
        <v>0.33300648948845679</v>
      </c>
      <c r="BJ111" s="13" t="e">
        <v>#DIV/0!</v>
      </c>
      <c r="BK111" s="13">
        <v>0.3561017694366746</v>
      </c>
    </row>
    <row r="112" spans="1:63" hidden="1" outlineLevel="1">
      <c r="A112" t="s">
        <v>150</v>
      </c>
      <c r="B112" t="s">
        <v>125</v>
      </c>
      <c r="C112" s="131"/>
      <c r="D112" s="132"/>
      <c r="E112" s="26" t="s">
        <v>84</v>
      </c>
      <c r="F112" s="3">
        <v>0.27430639942316615</v>
      </c>
      <c r="G112" s="3">
        <v>0.79294940952609982</v>
      </c>
      <c r="H112" s="3">
        <v>0.43527432248790765</v>
      </c>
      <c r="I112" s="3">
        <v>0.34655341384633281</v>
      </c>
      <c r="J112" s="3">
        <v>0.21139545937192472</v>
      </c>
      <c r="K112" s="3">
        <v>0.76810411393647005</v>
      </c>
      <c r="L112" s="3">
        <v>0.20834874443879567</v>
      </c>
      <c r="M112" s="3">
        <v>0.18048779686317423</v>
      </c>
      <c r="N112" s="3">
        <v>0.56805408825681647</v>
      </c>
      <c r="O112" s="3" t="e">
        <v>#DIV/0!</v>
      </c>
      <c r="P112" s="3">
        <v>0.65403611606650314</v>
      </c>
      <c r="Q112" s="3">
        <v>0.823281168386225</v>
      </c>
      <c r="R112" s="3" t="e">
        <v>#DIV/0!</v>
      </c>
      <c r="S112" s="3">
        <v>0.48086265828722385</v>
      </c>
      <c r="T112" s="3">
        <v>0.57068677526138167</v>
      </c>
      <c r="U112" s="3">
        <v>0.40155024983383059</v>
      </c>
      <c r="V112" s="3">
        <v>0.35724862963004506</v>
      </c>
      <c r="W112" s="3">
        <v>0.24827607350215161</v>
      </c>
      <c r="X112" s="3">
        <v>0.50103952841915578</v>
      </c>
      <c r="Y112" s="3">
        <v>0.30016234151405674</v>
      </c>
      <c r="Z112" s="3">
        <v>0.23553956937412088</v>
      </c>
      <c r="AA112" s="3">
        <v>0.54419066929441995</v>
      </c>
      <c r="AB112" s="3">
        <v>0.11504288913417464</v>
      </c>
      <c r="AC112" s="3">
        <v>0.45396141768143872</v>
      </c>
      <c r="AD112" s="3">
        <v>0.12705786580184483</v>
      </c>
      <c r="AE112" s="3">
        <v>1.0964781833890158</v>
      </c>
      <c r="AF112" s="3">
        <v>0.38392781374532969</v>
      </c>
      <c r="AG112" s="3">
        <v>0.28049919287920982</v>
      </c>
      <c r="AH112" s="3">
        <v>0.30305537966369595</v>
      </c>
      <c r="AI112" s="3">
        <v>0.83533048817459099</v>
      </c>
      <c r="AJ112" s="3">
        <v>0.55736411454167345</v>
      </c>
      <c r="AK112" s="3">
        <v>0.35300660026544955</v>
      </c>
      <c r="AL112" s="3">
        <v>0.35007627656992346</v>
      </c>
      <c r="AM112" s="3">
        <v>0</v>
      </c>
      <c r="AN112" s="3">
        <v>0</v>
      </c>
      <c r="AO112" s="3">
        <v>0.10806128126795495</v>
      </c>
      <c r="AP112" s="3" t="e">
        <v>#DIV/0!</v>
      </c>
      <c r="AQ112" s="3">
        <v>0.55047072191737223</v>
      </c>
      <c r="AR112" s="3">
        <v>0.89361658283818257</v>
      </c>
      <c r="AS112" s="3">
        <v>0.19700927026169449</v>
      </c>
      <c r="AT112" s="3">
        <v>0.16734210259828763</v>
      </c>
      <c r="AU112" s="3">
        <v>0.48743340459311829</v>
      </c>
      <c r="AV112" s="3">
        <v>0.64957442655408748</v>
      </c>
      <c r="AW112" s="3">
        <v>0.98530948346726266</v>
      </c>
      <c r="AX112" s="3">
        <v>1.3772582462748686</v>
      </c>
      <c r="AY112" s="3">
        <v>1.152791366679415</v>
      </c>
      <c r="AZ112" s="3">
        <v>0.53592748692173164</v>
      </c>
      <c r="BA112" s="3">
        <v>0.8038911859508211</v>
      </c>
      <c r="BB112" s="3">
        <v>0.41702758685294644</v>
      </c>
      <c r="BC112" s="3">
        <v>0.311677504344814</v>
      </c>
      <c r="BD112" s="3">
        <v>2.6198831987761158</v>
      </c>
      <c r="BE112" s="3">
        <v>3.2604032613139977</v>
      </c>
      <c r="BF112" s="3">
        <v>0.34073355465543859</v>
      </c>
      <c r="BG112" s="3">
        <v>0.36426814324504692</v>
      </c>
      <c r="BH112" s="3">
        <v>0.42698048478364836</v>
      </c>
      <c r="BI112" s="3">
        <v>0.34464030353569242</v>
      </c>
      <c r="BJ112" s="3">
        <v>6.6168935165398346E-2</v>
      </c>
      <c r="BK112" s="3">
        <v>0.34998805094846791</v>
      </c>
    </row>
    <row r="113" spans="1:63" hidden="1" outlineLevel="1">
      <c r="A113" t="s">
        <v>150</v>
      </c>
      <c r="B113" t="s">
        <v>126</v>
      </c>
      <c r="C113" s="131"/>
      <c r="D113" s="132"/>
      <c r="E113" s="26" t="s">
        <v>85</v>
      </c>
      <c r="F113" s="3">
        <v>0.27429309314490746</v>
      </c>
      <c r="G113" s="3">
        <v>0.76491782479336623</v>
      </c>
      <c r="H113" s="3">
        <v>0.42059680119476472</v>
      </c>
      <c r="I113" s="3">
        <v>0.34251397120550503</v>
      </c>
      <c r="J113" s="3">
        <v>0.21084771294571172</v>
      </c>
      <c r="K113" s="3">
        <v>0.73830266519299004</v>
      </c>
      <c r="L113" s="3">
        <v>0.20834874443879567</v>
      </c>
      <c r="M113" s="3">
        <v>0.17649128113343707</v>
      </c>
      <c r="N113" s="3">
        <v>0.56310673846923864</v>
      </c>
      <c r="O113" s="3" t="e">
        <v>#DIV/0!</v>
      </c>
      <c r="P113" s="3">
        <v>0.65738905501780731</v>
      </c>
      <c r="Q113" s="3">
        <v>0.82549215997919323</v>
      </c>
      <c r="R113" s="3" t="e">
        <v>#DIV/0!</v>
      </c>
      <c r="S113" s="3">
        <v>0.41681520605078415</v>
      </c>
      <c r="T113" s="3">
        <v>0.56794430799243545</v>
      </c>
      <c r="U113" s="3">
        <v>0.40774619233468812</v>
      </c>
      <c r="V113" s="3">
        <v>0.3545793662363948</v>
      </c>
      <c r="W113" s="3">
        <v>0.24827268554566628</v>
      </c>
      <c r="X113" s="3">
        <v>0.5010395126128846</v>
      </c>
      <c r="Y113" s="3">
        <v>0.2952025379860469</v>
      </c>
      <c r="Z113" s="3">
        <v>0.23553956937412088</v>
      </c>
      <c r="AA113" s="3">
        <v>0.53455874404411585</v>
      </c>
      <c r="AB113" s="3">
        <v>0.11967323332666438</v>
      </c>
      <c r="AC113" s="3">
        <v>0.45265585245155526</v>
      </c>
      <c r="AD113" s="3">
        <v>0.12705786580184483</v>
      </c>
      <c r="AE113" s="3">
        <v>1.0964781831168</v>
      </c>
      <c r="AF113" s="3">
        <v>0.38071357367392133</v>
      </c>
      <c r="AG113" s="3">
        <v>0.27166719288436053</v>
      </c>
      <c r="AH113" s="3">
        <v>0.29794690125271622</v>
      </c>
      <c r="AI113" s="3">
        <v>0.83534120744795293</v>
      </c>
      <c r="AJ113" s="3">
        <v>0.54642307890982311</v>
      </c>
      <c r="AK113" s="3">
        <v>0.34864489518484953</v>
      </c>
      <c r="AL113" s="3">
        <v>0.33076319905132173</v>
      </c>
      <c r="AM113" s="3">
        <v>0</v>
      </c>
      <c r="AN113" s="3">
        <v>0</v>
      </c>
      <c r="AO113" s="3">
        <v>0.10806128126795495</v>
      </c>
      <c r="AP113" s="3" t="e">
        <v>#DIV/0!</v>
      </c>
      <c r="AQ113" s="3">
        <v>0.55038520140781266</v>
      </c>
      <c r="AR113" s="3">
        <v>0.89356000360177801</v>
      </c>
      <c r="AS113" s="3">
        <v>0.19698266722123628</v>
      </c>
      <c r="AT113" s="3">
        <v>0.16734210259828763</v>
      </c>
      <c r="AU113" s="3">
        <v>0.48743340459311829</v>
      </c>
      <c r="AV113" s="3">
        <v>0.65005347498360577</v>
      </c>
      <c r="AW113" s="3">
        <v>0.98516631944605204</v>
      </c>
      <c r="AX113" s="3">
        <v>1.3772084867038701</v>
      </c>
      <c r="AY113" s="3">
        <v>1.1525263418912355</v>
      </c>
      <c r="AZ113" s="3">
        <v>0.52149035187198545</v>
      </c>
      <c r="BA113" s="3">
        <v>0.79801663057534455</v>
      </c>
      <c r="BB113" s="3">
        <v>0.41702762724932779</v>
      </c>
      <c r="BC113" s="3">
        <v>0.30361147788124687</v>
      </c>
      <c r="BD113" s="3">
        <v>2.6197647343299968</v>
      </c>
      <c r="BE113" s="3">
        <v>3.2603939789186356</v>
      </c>
      <c r="BF113" s="3">
        <v>0.34073216345518181</v>
      </c>
      <c r="BG113" s="3">
        <v>0.36426645797866558</v>
      </c>
      <c r="BH113" s="3">
        <v>0.41368315499284075</v>
      </c>
      <c r="BI113" s="3">
        <v>0.3320664488044569</v>
      </c>
      <c r="BJ113" s="3">
        <v>6.6168935165398346E-2</v>
      </c>
      <c r="BK113" s="3">
        <v>0.34995560983096241</v>
      </c>
    </row>
    <row r="114" spans="1:63" hidden="1" outlineLevel="1">
      <c r="A114" t="s">
        <v>150</v>
      </c>
      <c r="B114" t="s">
        <v>136</v>
      </c>
      <c r="C114" s="131"/>
      <c r="D114" s="132"/>
      <c r="E114" s="26" t="s">
        <v>86</v>
      </c>
      <c r="F114" s="3">
        <v>0.26502081581290754</v>
      </c>
      <c r="G114" s="3">
        <v>0.80006188079284901</v>
      </c>
      <c r="H114" s="3">
        <v>0.43337099689415892</v>
      </c>
      <c r="I114" s="3">
        <v>0.35989420826849206</v>
      </c>
      <c r="J114" s="3">
        <v>0.26078220984080425</v>
      </c>
      <c r="K114" s="3">
        <v>0.82718199292103489</v>
      </c>
      <c r="L114" s="3">
        <v>0.24467410468499609</v>
      </c>
      <c r="M114" s="3">
        <v>0.18466211734192089</v>
      </c>
      <c r="N114" s="3">
        <v>0.61980713588292968</v>
      </c>
      <c r="O114" s="3" t="e">
        <v>#DIV/0!</v>
      </c>
      <c r="P114" s="3">
        <v>0.65882283188898672</v>
      </c>
      <c r="Q114" s="3">
        <v>0.91078135780767244</v>
      </c>
      <c r="R114" s="3" t="e">
        <v>#DIV/0!</v>
      </c>
      <c r="S114" s="3">
        <v>0.71857804940545067</v>
      </c>
      <c r="T114" s="3">
        <v>0.75647562127288592</v>
      </c>
      <c r="U114" s="3">
        <v>0.40941985319683499</v>
      </c>
      <c r="V114" s="3">
        <v>0.47153080959297633</v>
      </c>
      <c r="W114" s="3">
        <v>0.24864264244808809</v>
      </c>
      <c r="X114" s="3">
        <v>0.57917062381277717</v>
      </c>
      <c r="Y114" s="3">
        <v>0.38744376805952313</v>
      </c>
      <c r="Z114" s="3">
        <v>0.57429307437251487</v>
      </c>
      <c r="AA114" s="3">
        <v>0.56494753388403807</v>
      </c>
      <c r="AB114" s="3">
        <v>0.11989510268539781</v>
      </c>
      <c r="AC114" s="3">
        <v>0.5745295770794635</v>
      </c>
      <c r="AD114" s="3">
        <v>0.16681021021483927</v>
      </c>
      <c r="AE114" s="3">
        <v>1.1095487429748314</v>
      </c>
      <c r="AF114" s="3">
        <v>0.37511556666135065</v>
      </c>
      <c r="AG114" s="3">
        <v>0.30109919675675001</v>
      </c>
      <c r="AH114" s="3">
        <v>0.29205304362745393</v>
      </c>
      <c r="AI114" s="3">
        <v>0.89032932330119097</v>
      </c>
      <c r="AJ114" s="3">
        <v>0.59330022345235289</v>
      </c>
      <c r="AK114" s="3">
        <v>0.37937433803089876</v>
      </c>
      <c r="AL114" s="3">
        <v>0.35202233028283147</v>
      </c>
      <c r="AM114" s="3">
        <v>0</v>
      </c>
      <c r="AN114" s="3">
        <v>0</v>
      </c>
      <c r="AO114" s="3">
        <v>0.10633879709041745</v>
      </c>
      <c r="AP114" s="3" t="e">
        <v>#DIV/0!</v>
      </c>
      <c r="AQ114" s="3">
        <v>0.7234190924140681</v>
      </c>
      <c r="AR114" s="3">
        <v>0.82225237874985313</v>
      </c>
      <c r="AS114" s="3">
        <v>0.18741679870438704</v>
      </c>
      <c r="AT114" s="3">
        <v>0.15768302945318544</v>
      </c>
      <c r="AU114" s="3">
        <v>0.47772631667446619</v>
      </c>
      <c r="AV114" s="3">
        <v>0.64510896498467074</v>
      </c>
      <c r="AW114" s="3">
        <v>0.96757023718642043</v>
      </c>
      <c r="AX114" s="3">
        <v>1.3318591947771401</v>
      </c>
      <c r="AY114" s="3">
        <v>1.1478864573277023</v>
      </c>
      <c r="AZ114" s="3">
        <v>0.41502831134643281</v>
      </c>
      <c r="BA114" s="3">
        <v>0.80789892888234416</v>
      </c>
      <c r="BB114" s="3">
        <v>0.46174083077439948</v>
      </c>
      <c r="BC114" s="3">
        <v>0.31136776816452577</v>
      </c>
      <c r="BD114" s="3">
        <v>2.6897054283761515</v>
      </c>
      <c r="BE114" s="3">
        <v>3.3612421836004844</v>
      </c>
      <c r="BF114" s="3">
        <v>0.35585541791306896</v>
      </c>
      <c r="BG114" s="3">
        <v>0.39739303467918435</v>
      </c>
      <c r="BH114" s="3">
        <v>0.43584883404236624</v>
      </c>
      <c r="BI114" s="3">
        <v>0.34309048495114414</v>
      </c>
      <c r="BJ114" s="3">
        <v>6.0797686257063388E-2</v>
      </c>
      <c r="BK114" s="3">
        <v>0.42924828164559758</v>
      </c>
    </row>
    <row r="115" spans="1:63" hidden="1" outlineLevel="1">
      <c r="A115" t="s">
        <v>150</v>
      </c>
      <c r="B115" t="s">
        <v>137</v>
      </c>
      <c r="C115" s="131"/>
      <c r="D115" s="132"/>
      <c r="E115" s="26" t="s">
        <v>87</v>
      </c>
      <c r="F115" s="3">
        <v>0.48169353483515914</v>
      </c>
      <c r="G115" s="3">
        <v>0.82015156007744516</v>
      </c>
      <c r="H115" s="3">
        <v>0.43997694446170726</v>
      </c>
      <c r="I115" s="3">
        <v>0.48609550756157394</v>
      </c>
      <c r="J115" s="3">
        <v>0.27617888153611303</v>
      </c>
      <c r="K115" s="3">
        <v>1.0410378872906327</v>
      </c>
      <c r="L115" s="3">
        <v>0.50064117430334687</v>
      </c>
      <c r="M115" s="3">
        <v>0.2178101018517867</v>
      </c>
      <c r="N115" s="3">
        <v>0.76011407258950259</v>
      </c>
      <c r="O115" s="3" t="e">
        <v>#DIV/0!</v>
      </c>
      <c r="P115" s="3">
        <v>0.65452362869240288</v>
      </c>
      <c r="Q115" s="3">
        <v>1.2510736125701194</v>
      </c>
      <c r="R115" s="3" t="e">
        <v>#DIV/0!</v>
      </c>
      <c r="S115" s="3">
        <v>0.48579776842082528</v>
      </c>
      <c r="T115" s="3">
        <v>0.91295273046262648</v>
      </c>
      <c r="U115" s="3">
        <v>0.51147244561807859</v>
      </c>
      <c r="V115" s="3">
        <v>0.61213793670117833</v>
      </c>
      <c r="W115" s="3" t="e">
        <v>#DIV/0!</v>
      </c>
      <c r="X115" s="3">
        <v>0.68107470453750329</v>
      </c>
      <c r="Y115" s="3">
        <v>0.77533841077175214</v>
      </c>
      <c r="Z115" s="3" t="e">
        <v>#DIV/0!</v>
      </c>
      <c r="AA115" s="3">
        <v>0.60321358573577721</v>
      </c>
      <c r="AB115" s="3">
        <v>0.18521545069453246</v>
      </c>
      <c r="AC115" s="3">
        <v>0.6790114487579384</v>
      </c>
      <c r="AD115" s="3" t="e">
        <v>#DIV/0!</v>
      </c>
      <c r="AE115" s="3" t="e">
        <v>#DIV/0!</v>
      </c>
      <c r="AF115" s="3">
        <v>0.47032507864347506</v>
      </c>
      <c r="AG115" s="3">
        <v>0.41149741202217099</v>
      </c>
      <c r="AH115" s="3">
        <v>0.35976151949416785</v>
      </c>
      <c r="AI115" s="3">
        <v>1.2131599872058552</v>
      </c>
      <c r="AJ115" s="3">
        <v>0.83832758493333281</v>
      </c>
      <c r="AK115" s="3">
        <v>0.54924311057986541</v>
      </c>
      <c r="AL115" s="3">
        <v>0.37313762738220041</v>
      </c>
      <c r="AM115" s="3">
        <v>0</v>
      </c>
      <c r="AN115" s="3">
        <v>0</v>
      </c>
      <c r="AO115" s="3">
        <v>0.10882315370579286</v>
      </c>
      <c r="AP115" s="3" t="e">
        <v>#DIV/0!</v>
      </c>
      <c r="AQ115" s="3">
        <v>0.87930059162829444</v>
      </c>
      <c r="AR115" s="3">
        <v>1.1686528963725333</v>
      </c>
      <c r="AS115" s="3">
        <v>0.16104176353336197</v>
      </c>
      <c r="AT115" s="3">
        <v>0.40419370264239363</v>
      </c>
      <c r="AU115" s="3">
        <v>0.48256417936864687</v>
      </c>
      <c r="AV115" s="3">
        <v>0.73749715291958562</v>
      </c>
      <c r="AW115" s="3">
        <v>0.9598064430899097</v>
      </c>
      <c r="AX115" s="3">
        <v>1.2676121594510679</v>
      </c>
      <c r="AY115" s="3">
        <v>1.2882059669709294</v>
      </c>
      <c r="AZ115" s="3">
        <v>0.32343889989650038</v>
      </c>
      <c r="BA115" s="3">
        <v>1.0866169996263693</v>
      </c>
      <c r="BB115" s="3">
        <v>0.56102978712727836</v>
      </c>
      <c r="BC115" s="3">
        <v>0.33369836469062208</v>
      </c>
      <c r="BD115" s="3">
        <v>2.9216210909333338</v>
      </c>
      <c r="BE115" s="3">
        <v>3.6227425130649489</v>
      </c>
      <c r="BF115" s="3">
        <v>0.41154047947081279</v>
      </c>
      <c r="BG115" s="3">
        <v>0.51418851413696354</v>
      </c>
      <c r="BH115" s="3">
        <v>0.3928266470412633</v>
      </c>
      <c r="BI115" s="3">
        <v>0.35657557180900523</v>
      </c>
      <c r="BJ115" s="3" t="e">
        <v>#DIV/0!</v>
      </c>
      <c r="BK115" s="3">
        <v>0.77952113542949253</v>
      </c>
    </row>
    <row r="116" spans="1:63" hidden="1" outlineLevel="1">
      <c r="A116" t="s">
        <v>150</v>
      </c>
      <c r="B116" t="s">
        <v>138</v>
      </c>
      <c r="C116" s="131"/>
      <c r="D116" s="132"/>
      <c r="E116" s="26" t="s">
        <v>88</v>
      </c>
      <c r="F116" s="3">
        <v>1.2115527124595189</v>
      </c>
      <c r="G116" s="3">
        <v>0.83951181087971816</v>
      </c>
      <c r="H116" s="3">
        <v>0.50687763404873587</v>
      </c>
      <c r="I116" s="3">
        <v>0.92884031010136292</v>
      </c>
      <c r="J116" s="3">
        <v>0.27713836592030799</v>
      </c>
      <c r="K116" s="3">
        <v>1.1833799555780289</v>
      </c>
      <c r="L116" s="3">
        <v>0.88568464668036129</v>
      </c>
      <c r="M116" s="3">
        <v>0.21838377829142788</v>
      </c>
      <c r="N116" s="3">
        <v>0.98337887643639232</v>
      </c>
      <c r="O116" s="3" t="e">
        <v>#DIV/0!</v>
      </c>
      <c r="P116" s="3">
        <v>0.96518498638392081</v>
      </c>
      <c r="Q116" s="3">
        <v>1.4384782683901733</v>
      </c>
      <c r="R116" s="3" t="e">
        <v>#DIV/0!</v>
      </c>
      <c r="S116" s="3">
        <v>0.64653618952665903</v>
      </c>
      <c r="T116" s="3">
        <v>1.1737851562431161</v>
      </c>
      <c r="U116" s="3">
        <v>0.52044576304309886</v>
      </c>
      <c r="V116" s="3">
        <v>0.7133456942138291</v>
      </c>
      <c r="W116" s="3" t="e">
        <v>#DIV/0!</v>
      </c>
      <c r="X116" s="3">
        <v>0.70368444476609782</v>
      </c>
      <c r="Y116" s="3">
        <v>0.84264796026931943</v>
      </c>
      <c r="Z116" s="3" t="e">
        <v>#DIV/0!</v>
      </c>
      <c r="AA116" s="3">
        <v>0.65339642886663252</v>
      </c>
      <c r="AB116" s="3">
        <v>0.18906041743841531</v>
      </c>
      <c r="AC116" s="3">
        <v>0.73485116939761719</v>
      </c>
      <c r="AD116" s="3" t="e">
        <v>#DIV/0!</v>
      </c>
      <c r="AE116" s="3" t="e">
        <v>#DIV/0!</v>
      </c>
      <c r="AF116" s="3">
        <v>0.46564419087238662</v>
      </c>
      <c r="AG116" s="3">
        <v>0.41010250459587921</v>
      </c>
      <c r="AH116" s="3">
        <v>0.35865978743017357</v>
      </c>
      <c r="AI116" s="3">
        <v>1.6049249514413535</v>
      </c>
      <c r="AJ116" s="3">
        <v>1.2667058465365988</v>
      </c>
      <c r="AK116" s="3">
        <v>0.95656949122883095</v>
      </c>
      <c r="AL116" s="3">
        <v>0.99061280530145923</v>
      </c>
      <c r="AM116" s="3">
        <v>0.50370522389631955</v>
      </c>
      <c r="AN116" s="3">
        <v>0.49967656877279776</v>
      </c>
      <c r="AO116" s="3">
        <v>0.17498953968022407</v>
      </c>
      <c r="AP116" s="3" t="e">
        <v>#DIV/0!</v>
      </c>
      <c r="AQ116" s="3">
        <v>0.86746780246979571</v>
      </c>
      <c r="AR116" s="3">
        <v>2.6384082555880148</v>
      </c>
      <c r="AS116" s="3">
        <v>0.20518890957788979</v>
      </c>
      <c r="AT116" s="3">
        <v>0.65543599809173891</v>
      </c>
      <c r="AU116" s="3">
        <v>0.75000896612122703</v>
      </c>
      <c r="AV116" s="3">
        <v>1.1271463176568324</v>
      </c>
      <c r="AW116" s="3">
        <v>1.2174339052024783</v>
      </c>
      <c r="AX116" s="3">
        <v>1.3968082295551705</v>
      </c>
      <c r="AY116" s="3">
        <v>1.3095461028649642</v>
      </c>
      <c r="AZ116" s="3">
        <v>0.67073828328516483</v>
      </c>
      <c r="BA116" s="3">
        <v>1.6410269586041077</v>
      </c>
      <c r="BB116" s="3">
        <v>0.63491600834478412</v>
      </c>
      <c r="BC116" s="3">
        <v>0.35466104053762915</v>
      </c>
      <c r="BD116" s="3">
        <v>3.0263010114661886</v>
      </c>
      <c r="BE116" s="3">
        <v>3.8376109620708507</v>
      </c>
      <c r="BF116" s="3">
        <v>0.43522395803295916</v>
      </c>
      <c r="BG116" s="3">
        <v>0.57968619674457555</v>
      </c>
      <c r="BH116" s="3">
        <v>0.4425456043432609</v>
      </c>
      <c r="BI116" s="3">
        <v>0.37574574491371798</v>
      </c>
      <c r="BJ116" s="3" t="e">
        <v>#DIV/0!</v>
      </c>
      <c r="BK116" s="3">
        <v>1.029279028317583</v>
      </c>
    </row>
    <row r="117" spans="1:63" hidden="1" outlineLevel="1">
      <c r="A117" t="s">
        <v>150</v>
      </c>
      <c r="B117" t="s">
        <v>127</v>
      </c>
      <c r="C117" s="131"/>
      <c r="D117" s="132"/>
      <c r="E117" s="27" t="s">
        <v>89</v>
      </c>
      <c r="F117" s="3">
        <v>0.49211224522785718</v>
      </c>
      <c r="G117" s="3">
        <v>0.84680756521340839</v>
      </c>
      <c r="H117" s="3">
        <v>0.61334431519809685</v>
      </c>
      <c r="I117" s="3">
        <v>0.38583540755110324</v>
      </c>
      <c r="J117" s="3">
        <v>0.30782296715309554</v>
      </c>
      <c r="K117" s="3">
        <v>0.92961491009538044</v>
      </c>
      <c r="L117" s="3">
        <v>0.28319831753205654</v>
      </c>
      <c r="M117" s="3">
        <v>0.22725019921369899</v>
      </c>
      <c r="N117" s="3">
        <v>0.66598631509473538</v>
      </c>
      <c r="O117" s="3" t="e">
        <v>#DIV/0!</v>
      </c>
      <c r="P117" s="3">
        <v>0.62433255698969581</v>
      </c>
      <c r="Q117" s="3">
        <v>0.88685735872084925</v>
      </c>
      <c r="R117" s="3" t="e">
        <v>#DIV/0!</v>
      </c>
      <c r="S117" s="3">
        <v>0.66359384935412191</v>
      </c>
      <c r="T117" s="3">
        <v>0.78261061806785526</v>
      </c>
      <c r="U117" s="3">
        <v>0.41476542362086632</v>
      </c>
      <c r="V117" s="3">
        <v>0.49427965513175787</v>
      </c>
      <c r="W117" s="3">
        <v>0.24865854303853241</v>
      </c>
      <c r="X117" s="3">
        <v>0.5893646839386294</v>
      </c>
      <c r="Y117" s="3">
        <v>0.45234653388379226</v>
      </c>
      <c r="Z117" s="3">
        <v>0.57429307437251487</v>
      </c>
      <c r="AA117" s="3">
        <v>0.67557089762468436</v>
      </c>
      <c r="AB117" s="3">
        <v>0.19672065974757619</v>
      </c>
      <c r="AC117" s="3">
        <v>0.63307000017539306</v>
      </c>
      <c r="AD117" s="3">
        <v>0.16681019306061906</v>
      </c>
      <c r="AE117" s="3">
        <v>1.0182960907904208</v>
      </c>
      <c r="AF117" s="3">
        <v>0.43786369469128722</v>
      </c>
      <c r="AG117" s="3">
        <v>0.37394411683439571</v>
      </c>
      <c r="AH117" s="3">
        <v>0.36291179601033924</v>
      </c>
      <c r="AI117" s="3">
        <v>0.94117400580937394</v>
      </c>
      <c r="AJ117" s="3">
        <v>0.65788494265234121</v>
      </c>
      <c r="AK117" s="3">
        <v>0.46648812341330231</v>
      </c>
      <c r="AL117" s="3">
        <v>0.46585187217828605</v>
      </c>
      <c r="AM117" s="3">
        <v>4.5888821651696027E-2</v>
      </c>
      <c r="AN117" s="3">
        <v>4.6170429482055339E-2</v>
      </c>
      <c r="AO117" s="3">
        <v>0.11399980072331672</v>
      </c>
      <c r="AP117" s="3" t="e">
        <v>#DIV/0!</v>
      </c>
      <c r="AQ117" s="3">
        <v>0.76352978892292478</v>
      </c>
      <c r="AR117" s="3">
        <v>0.87449574170999178</v>
      </c>
      <c r="AS117" s="3">
        <v>0.31912841161462768</v>
      </c>
      <c r="AT117" s="3">
        <v>0.24177766596729103</v>
      </c>
      <c r="AU117" s="3">
        <v>0.54823615027689088</v>
      </c>
      <c r="AV117" s="3">
        <v>0.7209064317537105</v>
      </c>
      <c r="AW117" s="3">
        <v>0.97973391236350338</v>
      </c>
      <c r="AX117" s="3">
        <v>1.3424778499757688</v>
      </c>
      <c r="AY117" s="3">
        <v>1.1567378200977447</v>
      </c>
      <c r="AZ117" s="3">
        <v>0.48939624508803964</v>
      </c>
      <c r="BA117" s="3">
        <v>0.92548871824562495</v>
      </c>
      <c r="BB117" s="3">
        <v>0.65243856602996486</v>
      </c>
      <c r="BC117" s="3">
        <v>0.46920809232126304</v>
      </c>
      <c r="BD117" s="3">
        <v>2.7842095142918715</v>
      </c>
      <c r="BE117" s="3">
        <v>3.466015571599995</v>
      </c>
      <c r="BF117" s="3">
        <v>0.38627831516550126</v>
      </c>
      <c r="BG117" s="3">
        <v>0.4143525875818721</v>
      </c>
      <c r="BH117" s="3">
        <v>0.52148209746746732</v>
      </c>
      <c r="BI117" s="3">
        <v>0.44178730982969694</v>
      </c>
      <c r="BJ117" s="3">
        <v>6.0797686257063388E-2</v>
      </c>
      <c r="BK117" s="3">
        <v>0.61619028709900636</v>
      </c>
    </row>
    <row r="118" spans="1:63" hidden="1" outlineLevel="1">
      <c r="A118" t="s">
        <v>150</v>
      </c>
      <c r="B118" t="s">
        <v>128</v>
      </c>
      <c r="C118" s="131"/>
      <c r="D118" s="132"/>
      <c r="E118" s="27" t="s">
        <v>90</v>
      </c>
      <c r="F118" s="3">
        <v>0.7857858033935895</v>
      </c>
      <c r="G118" s="3">
        <v>0.94065492880162405</v>
      </c>
      <c r="H118" s="3">
        <v>0.9926151236899694</v>
      </c>
      <c r="I118" s="3">
        <v>0.7517495130777585</v>
      </c>
      <c r="J118" s="3">
        <v>0.39601690173262183</v>
      </c>
      <c r="K118" s="3">
        <v>1.1690484003271537</v>
      </c>
      <c r="L118" s="3">
        <v>0.62161953458995656</v>
      </c>
      <c r="M118" s="3">
        <v>0.32341038618262669</v>
      </c>
      <c r="N118" s="3">
        <v>0.83042601678874151</v>
      </c>
      <c r="O118" s="3" t="e">
        <v>#DIV/0!</v>
      </c>
      <c r="P118" s="3">
        <v>0.78570015882140176</v>
      </c>
      <c r="Q118" s="3">
        <v>1.0592384806151982</v>
      </c>
      <c r="R118" s="3" t="e">
        <v>#DIV/0!</v>
      </c>
      <c r="S118" s="3">
        <v>0.72278966085907714</v>
      </c>
      <c r="T118" s="3">
        <v>0.87699741518714225</v>
      </c>
      <c r="U118" s="3">
        <v>0.53387060623499483</v>
      </c>
      <c r="V118" s="3">
        <v>0.6711995466414592</v>
      </c>
      <c r="W118" s="3" t="e">
        <v>#DIV/0!</v>
      </c>
      <c r="X118" s="3">
        <v>0.69602452084832411</v>
      </c>
      <c r="Y118" s="3">
        <v>0.86790414345665068</v>
      </c>
      <c r="Z118" s="3" t="e">
        <v>#DIV/0!</v>
      </c>
      <c r="AA118" s="3">
        <v>0.8729176574736317</v>
      </c>
      <c r="AB118" s="3">
        <v>0.25129749636358401</v>
      </c>
      <c r="AC118" s="3">
        <v>0.78804618290162487</v>
      </c>
      <c r="AD118" s="3" t="e">
        <v>#DIV/0!</v>
      </c>
      <c r="AE118" s="3" t="e">
        <v>#DIV/0!</v>
      </c>
      <c r="AF118" s="3">
        <v>0.60103597132566866</v>
      </c>
      <c r="AG118" s="3">
        <v>0.57627297913555808</v>
      </c>
      <c r="AH118" s="3">
        <v>0.57491800515256186</v>
      </c>
      <c r="AI118" s="3">
        <v>1.1339542184458262</v>
      </c>
      <c r="AJ118" s="3">
        <v>0.89984695024271599</v>
      </c>
      <c r="AK118" s="3">
        <v>0.66984641231500242</v>
      </c>
      <c r="AL118" s="3">
        <v>0.67401037408609044</v>
      </c>
      <c r="AM118" s="3">
        <v>0.37042856422850118</v>
      </c>
      <c r="AN118" s="3">
        <v>0.3806692854603354</v>
      </c>
      <c r="AO118" s="3">
        <v>0.14317138528986392</v>
      </c>
      <c r="AP118" s="3" t="e">
        <v>#DIV/0!</v>
      </c>
      <c r="AQ118" s="3">
        <v>1.068843428504483</v>
      </c>
      <c r="AR118" s="3">
        <v>1.4536772876525559</v>
      </c>
      <c r="AS118" s="3">
        <v>0.37550692611468089</v>
      </c>
      <c r="AT118" s="3">
        <v>0.38482281705954002</v>
      </c>
      <c r="AU118" s="3">
        <v>0.61414041157423305</v>
      </c>
      <c r="AV118" s="3">
        <v>0.68786885923254215</v>
      </c>
      <c r="AW118" s="3">
        <v>1.1956526392647921</v>
      </c>
      <c r="AX118" s="3">
        <v>1.3965694412940617</v>
      </c>
      <c r="AY118" s="3">
        <v>1.1789253421740276</v>
      </c>
      <c r="AZ118" s="3">
        <v>0.57932602482866491</v>
      </c>
      <c r="BA118" s="3">
        <v>1.1421299612169138</v>
      </c>
      <c r="BB118" s="3">
        <v>0.70042097952580695</v>
      </c>
      <c r="BC118" s="3">
        <v>0.48496252582984023</v>
      </c>
      <c r="BD118" s="3">
        <v>3.1369207951291749</v>
      </c>
      <c r="BE118" s="3">
        <v>3.8511928418884973</v>
      </c>
      <c r="BF118" s="3">
        <v>0.47598411605129015</v>
      </c>
      <c r="BG118" s="3">
        <v>0.52822514168355106</v>
      </c>
      <c r="BH118" s="3">
        <v>0.65476504859543327</v>
      </c>
      <c r="BI118" s="3">
        <v>0.51274441525844983</v>
      </c>
      <c r="BJ118" s="3" t="e">
        <v>#DIV/0!</v>
      </c>
      <c r="BK118" s="3">
        <v>0.90772330966045256</v>
      </c>
    </row>
    <row r="119" spans="1:63" hidden="1" outlineLevel="1">
      <c r="A119" t="s">
        <v>150</v>
      </c>
      <c r="B119" t="s">
        <v>129</v>
      </c>
      <c r="C119" s="133"/>
      <c r="D119" s="134"/>
      <c r="E119" s="28" t="s">
        <v>91</v>
      </c>
      <c r="F119" s="2">
        <v>0.26931627009087722</v>
      </c>
      <c r="G119" s="2">
        <v>0.94810199712607035</v>
      </c>
      <c r="H119" s="2">
        <v>0.43172035875410164</v>
      </c>
      <c r="I119" s="2">
        <v>0.38012636498223412</v>
      </c>
      <c r="J119" s="2">
        <v>0.4252164322798978</v>
      </c>
      <c r="K119" s="2">
        <v>0.6086398728117467</v>
      </c>
      <c r="L119" s="2">
        <v>0.50267895296988352</v>
      </c>
      <c r="M119" s="2">
        <v>0.25312247208642397</v>
      </c>
      <c r="N119" s="2">
        <v>0.57592115086942419</v>
      </c>
      <c r="O119" s="2" t="e">
        <v>#DIV/0!</v>
      </c>
      <c r="P119" s="2">
        <v>0.41954627086162416</v>
      </c>
      <c r="Q119" s="2">
        <v>0.98698301484067741</v>
      </c>
      <c r="R119" s="2" t="e">
        <v>#DIV/0!</v>
      </c>
      <c r="S119" s="2">
        <v>0.25098809602540662</v>
      </c>
      <c r="T119" s="2">
        <v>0.69264840928996529</v>
      </c>
      <c r="U119" s="2">
        <v>0.46529947897807544</v>
      </c>
      <c r="V119" s="2">
        <v>0.33568545985817921</v>
      </c>
      <c r="W119" s="2">
        <v>0.2486905814279175</v>
      </c>
      <c r="X119" s="2">
        <v>0.4150112731248512</v>
      </c>
      <c r="Y119" s="2">
        <v>0.60458838143171212</v>
      </c>
      <c r="Z119" s="2">
        <v>0.57429307437251487</v>
      </c>
      <c r="AA119" s="2">
        <v>0.68275352977535408</v>
      </c>
      <c r="AB119" s="2">
        <v>0.15260004647489192</v>
      </c>
      <c r="AC119" s="2">
        <v>0.50866276927074316</v>
      </c>
      <c r="AD119" s="2">
        <v>0.16681019306061906</v>
      </c>
      <c r="AE119" s="2">
        <v>1.1095487437433618</v>
      </c>
      <c r="AF119" s="2">
        <v>0.42945134090931403</v>
      </c>
      <c r="AG119" s="2">
        <v>0.40636617996334629</v>
      </c>
      <c r="AH119" s="2">
        <v>0.39157673130404558</v>
      </c>
      <c r="AI119" s="2">
        <v>1.027005285168866</v>
      </c>
      <c r="AJ119" s="2">
        <v>0.66252491471673336</v>
      </c>
      <c r="AK119" s="2">
        <v>0.45986172986771745</v>
      </c>
      <c r="AL119" s="2">
        <v>0.59722186339578009</v>
      </c>
      <c r="AM119" s="2">
        <v>0</v>
      </c>
      <c r="AN119" s="2">
        <v>0</v>
      </c>
      <c r="AO119" s="2">
        <v>0.19947430666925373</v>
      </c>
      <c r="AP119" s="2" t="e">
        <v>#DIV/0!</v>
      </c>
      <c r="AQ119" s="2">
        <v>0.48646916692190584</v>
      </c>
      <c r="AR119" s="2">
        <v>0.85362132380776234</v>
      </c>
      <c r="AS119" s="2">
        <v>0.19893472359290296</v>
      </c>
      <c r="AT119" s="2">
        <v>0.17622203721490964</v>
      </c>
      <c r="AU119" s="2">
        <v>0.55276972402837554</v>
      </c>
      <c r="AV119" s="2">
        <v>0.33973435675187724</v>
      </c>
      <c r="AW119" s="2">
        <v>1.0106212819866729</v>
      </c>
      <c r="AX119" s="2">
        <v>1.363400019866605</v>
      </c>
      <c r="AY119" s="2">
        <v>1.1727862987855515</v>
      </c>
      <c r="AZ119" s="2">
        <v>0.27047836676601944</v>
      </c>
      <c r="BA119" s="2">
        <v>0.87694002121134529</v>
      </c>
      <c r="BB119" s="2">
        <v>0.56976090913963373</v>
      </c>
      <c r="BC119" s="2">
        <v>0.32134091003948795</v>
      </c>
      <c r="BD119" s="2">
        <v>2.4025610517674538</v>
      </c>
      <c r="BE119" s="2">
        <v>3.0877070756368195</v>
      </c>
      <c r="BF119" s="2">
        <v>0.25504468851500961</v>
      </c>
      <c r="BG119" s="2">
        <v>0.37300041288908459</v>
      </c>
      <c r="BH119" s="2">
        <v>0.60243458517487469</v>
      </c>
      <c r="BI119" s="2">
        <v>0.33499672591584212</v>
      </c>
      <c r="BJ119" s="2">
        <v>6.0797686257063388E-2</v>
      </c>
      <c r="BK119" s="2">
        <v>0.4292645500346437</v>
      </c>
    </row>
    <row r="120" spans="1:63" hidden="1" outlineLevel="1">
      <c r="A120">
        <v>84</v>
      </c>
      <c r="B120" t="s">
        <v>110</v>
      </c>
      <c r="C120" s="129" t="s">
        <v>72</v>
      </c>
      <c r="D120" s="130" t="s">
        <v>83</v>
      </c>
      <c r="E120" s="25" t="s">
        <v>108</v>
      </c>
      <c r="F120" s="13">
        <v>0.23411991123642192</v>
      </c>
      <c r="G120" s="13">
        <v>0.629332516241354</v>
      </c>
      <c r="H120" s="13">
        <v>0.37753095301092843</v>
      </c>
      <c r="I120" s="13">
        <v>0.32021881612435199</v>
      </c>
      <c r="J120" s="13">
        <v>0.18145312538205247</v>
      </c>
      <c r="K120" s="13">
        <v>0.63561384454588366</v>
      </c>
      <c r="L120" s="13">
        <v>0.17471259885258666</v>
      </c>
      <c r="M120" s="13">
        <v>0.1280536998850344</v>
      </c>
      <c r="N120" s="13">
        <v>0.38515836515231394</v>
      </c>
      <c r="O120" s="13" t="e">
        <v>#DIV/0!</v>
      </c>
      <c r="P120" s="13">
        <v>0.80148450727642717</v>
      </c>
      <c r="Q120" s="13" t="e">
        <v>#DIV/0!</v>
      </c>
      <c r="R120" s="13">
        <v>0.86368812542558282</v>
      </c>
      <c r="S120" s="13">
        <v>0.46028051013748672</v>
      </c>
      <c r="T120" s="13">
        <v>0.41756377124070737</v>
      </c>
      <c r="U120" s="13">
        <v>0.43217800230830716</v>
      </c>
      <c r="V120" s="13">
        <v>0.2387076107075439</v>
      </c>
      <c r="W120" s="13" t="e">
        <v>#DIV/0!</v>
      </c>
      <c r="X120" s="13">
        <v>0.34365542044641617</v>
      </c>
      <c r="Y120" s="13">
        <v>0.27241341732113655</v>
      </c>
      <c r="Z120" s="13" t="e">
        <v>#DIV/0!</v>
      </c>
      <c r="AA120" s="13">
        <v>0.46392065773839025</v>
      </c>
      <c r="AB120" s="13">
        <v>8.6436023558997613E-2</v>
      </c>
      <c r="AC120" s="13">
        <v>0.41250928892745159</v>
      </c>
      <c r="AD120" s="13" t="e">
        <v>#DIV/0!</v>
      </c>
      <c r="AE120" s="13">
        <v>0</v>
      </c>
      <c r="AF120" s="13">
        <v>0.39638118404248046</v>
      </c>
      <c r="AG120" s="13">
        <v>0.26338485294068886</v>
      </c>
      <c r="AH120" s="13">
        <v>0.32247063936229747</v>
      </c>
      <c r="AI120" s="13">
        <v>0.82541814958536641</v>
      </c>
      <c r="AJ120" s="13">
        <v>0.50896209119018254</v>
      </c>
      <c r="AK120" s="13">
        <v>0.31520402916251566</v>
      </c>
      <c r="AL120" s="13">
        <v>0.27460174023457207</v>
      </c>
      <c r="AM120" s="13">
        <v>0</v>
      </c>
      <c r="AN120" s="13">
        <v>0</v>
      </c>
      <c r="AO120" s="13">
        <v>0.116331844755097</v>
      </c>
      <c r="AP120" s="13" t="e">
        <v>#DIV/0!</v>
      </c>
      <c r="AQ120" s="13">
        <v>0.48931117670099572</v>
      </c>
      <c r="AR120" s="13">
        <v>0.77334043512227413</v>
      </c>
      <c r="AS120" s="13">
        <v>0.14384942379226986</v>
      </c>
      <c r="AT120" s="13">
        <v>0.18078581980543956</v>
      </c>
      <c r="AU120" s="13">
        <v>0.42725499802568712</v>
      </c>
      <c r="AV120" s="13">
        <v>0.40241702522563749</v>
      </c>
      <c r="AW120" s="13">
        <v>0.8910551347458191</v>
      </c>
      <c r="AX120" s="13">
        <v>1.5239448658920787</v>
      </c>
      <c r="AY120" s="13">
        <v>1.0335001416308818</v>
      </c>
      <c r="AZ120" s="13">
        <v>0.53787651899998845</v>
      </c>
      <c r="BA120" s="13">
        <v>0.60138518627984949</v>
      </c>
      <c r="BB120" s="13">
        <v>0.46644129166834164</v>
      </c>
      <c r="BC120" s="13">
        <v>0.30705409573401804</v>
      </c>
      <c r="BD120" s="13">
        <v>2.5694812244160903</v>
      </c>
      <c r="BE120" s="13">
        <v>3.0610115403578684</v>
      </c>
      <c r="BF120" s="13">
        <v>0.27549702848781954</v>
      </c>
      <c r="BG120" s="13">
        <v>0.32059055149943699</v>
      </c>
      <c r="BH120" s="13">
        <v>0.42563020418981978</v>
      </c>
      <c r="BI120" s="13">
        <v>0.29673936512194571</v>
      </c>
      <c r="BJ120" s="13" t="e">
        <v>#DIV/0!</v>
      </c>
      <c r="BK120" s="13">
        <v>0.35796482357346771</v>
      </c>
    </row>
    <row r="121" spans="1:63" hidden="1" outlineLevel="1">
      <c r="A121">
        <v>84</v>
      </c>
      <c r="B121" t="s">
        <v>111</v>
      </c>
      <c r="C121" s="131"/>
      <c r="D121" s="132"/>
      <c r="E121" s="26" t="s">
        <v>84</v>
      </c>
      <c r="F121" s="3">
        <v>0.27626674736586804</v>
      </c>
      <c r="G121" s="3">
        <v>0.72094921711199111</v>
      </c>
      <c r="H121" s="3">
        <v>0.43410216511984046</v>
      </c>
      <c r="I121" s="3">
        <v>0.32529449956673745</v>
      </c>
      <c r="J121" s="3">
        <v>0.20448306356284149</v>
      </c>
      <c r="K121" s="3">
        <v>0.7405522346120248</v>
      </c>
      <c r="L121" s="3">
        <v>0.22075773206423177</v>
      </c>
      <c r="M121" s="3">
        <v>0.16371987507012006</v>
      </c>
      <c r="N121" s="3">
        <v>0.53385382706631812</v>
      </c>
      <c r="O121" s="3" t="e">
        <v>#DIV/0!</v>
      </c>
      <c r="P121" s="3">
        <v>0.61878905472273626</v>
      </c>
      <c r="Q121" s="3">
        <v>0.77938630605852888</v>
      </c>
      <c r="R121" s="3" t="e">
        <v>#DIV/0!</v>
      </c>
      <c r="S121" s="3">
        <v>0.55234741385995456</v>
      </c>
      <c r="T121" s="3">
        <v>0.53563478213136995</v>
      </c>
      <c r="U121" s="3">
        <v>0.3861890797998892</v>
      </c>
      <c r="V121" s="3">
        <v>0.33564328787144804</v>
      </c>
      <c r="W121" s="3">
        <v>0.39500797492183148</v>
      </c>
      <c r="X121" s="3">
        <v>0.4655584107924659</v>
      </c>
      <c r="Y121" s="3">
        <v>0.29437823602542801</v>
      </c>
      <c r="Z121" s="3">
        <v>0.23314328955089783</v>
      </c>
      <c r="AA121" s="3">
        <v>0.55384334108071409</v>
      </c>
      <c r="AB121" s="3">
        <v>0.11642408408587263</v>
      </c>
      <c r="AC121" s="3">
        <v>0.43871298250128782</v>
      </c>
      <c r="AD121" s="3">
        <v>0.13429741803570297</v>
      </c>
      <c r="AE121" s="3">
        <v>1.0905645036949505</v>
      </c>
      <c r="AF121" s="3">
        <v>0.38879494518591551</v>
      </c>
      <c r="AG121" s="3">
        <v>0.29911646070240921</v>
      </c>
      <c r="AH121" s="3">
        <v>0.31784274934853191</v>
      </c>
      <c r="AI121" s="3">
        <v>0.89426977465074187</v>
      </c>
      <c r="AJ121" s="3">
        <v>0.57277289693350397</v>
      </c>
      <c r="AK121" s="3">
        <v>0.36752074853258104</v>
      </c>
      <c r="AL121" s="3">
        <v>0.32645467184068822</v>
      </c>
      <c r="AM121" s="3">
        <v>0</v>
      </c>
      <c r="AN121" s="3">
        <v>0</v>
      </c>
      <c r="AO121" s="3">
        <v>0.10102199395487169</v>
      </c>
      <c r="AP121" s="3" t="e">
        <v>#DIV/0!</v>
      </c>
      <c r="AQ121" s="3">
        <v>0.53701270337593432</v>
      </c>
      <c r="AR121" s="3">
        <v>0.9005471930556197</v>
      </c>
      <c r="AS121" s="3">
        <v>0.19407293960837219</v>
      </c>
      <c r="AT121" s="3">
        <v>0.17034761345873278</v>
      </c>
      <c r="AU121" s="3">
        <v>0.46565644354222374</v>
      </c>
      <c r="AV121" s="3">
        <v>0.63705886802940637</v>
      </c>
      <c r="AW121" s="3">
        <v>0.91119132374544498</v>
      </c>
      <c r="AX121" s="3">
        <v>1.4355798651851566</v>
      </c>
      <c r="AY121" s="3">
        <v>1.0016627465650252</v>
      </c>
      <c r="AZ121" s="3">
        <v>0.54920982663829332</v>
      </c>
      <c r="BA121" s="3">
        <v>0.61474039690002846</v>
      </c>
      <c r="BB121" s="3">
        <v>0.45949704907136535</v>
      </c>
      <c r="BC121" s="3">
        <v>0.31027993479385368</v>
      </c>
      <c r="BD121" s="3">
        <v>2.5593126599510634</v>
      </c>
      <c r="BE121" s="3">
        <v>2.9149220815789079</v>
      </c>
      <c r="BF121" s="3">
        <v>0.30307474395829875</v>
      </c>
      <c r="BG121" s="3">
        <v>0.34046106663334713</v>
      </c>
      <c r="BH121" s="3">
        <v>0.4188063521970441</v>
      </c>
      <c r="BI121" s="3">
        <v>0.30683165558591485</v>
      </c>
      <c r="BJ121" s="3">
        <v>6.6139216929947134E-2</v>
      </c>
      <c r="BK121" s="3">
        <v>0.34999349280988423</v>
      </c>
    </row>
    <row r="122" spans="1:63" hidden="1" outlineLevel="1">
      <c r="A122">
        <v>84</v>
      </c>
      <c r="B122" t="s">
        <v>112</v>
      </c>
      <c r="C122" s="131"/>
      <c r="D122" s="132"/>
      <c r="E122" s="26" t="s">
        <v>85</v>
      </c>
      <c r="F122" s="3">
        <v>0.27622122393421683</v>
      </c>
      <c r="G122" s="3">
        <v>0.69840661149361538</v>
      </c>
      <c r="H122" s="3">
        <v>0.42152416926368541</v>
      </c>
      <c r="I122" s="3">
        <v>0.32251659858914827</v>
      </c>
      <c r="J122" s="3">
        <v>0.20401481159235144</v>
      </c>
      <c r="K122" s="3">
        <v>0.7202328622003239</v>
      </c>
      <c r="L122" s="3">
        <v>0.22075773206423177</v>
      </c>
      <c r="M122" s="3">
        <v>0.16003550056383878</v>
      </c>
      <c r="N122" s="3">
        <v>0.53010192237838405</v>
      </c>
      <c r="O122" s="3" t="e">
        <v>#DIV/0!</v>
      </c>
      <c r="P122" s="3">
        <v>0.62281418930756838</v>
      </c>
      <c r="Q122" s="3">
        <v>0.78188850611424809</v>
      </c>
      <c r="R122" s="3" t="e">
        <v>#DIV/0!</v>
      </c>
      <c r="S122" s="3">
        <v>0.41207052266703104</v>
      </c>
      <c r="T122" s="3">
        <v>0.53275465217776963</v>
      </c>
      <c r="U122" s="3">
        <v>0.38860408251305745</v>
      </c>
      <c r="V122" s="3">
        <v>0.33373747621700206</v>
      </c>
      <c r="W122" s="3">
        <v>0.39500057682589562</v>
      </c>
      <c r="X122" s="3">
        <v>0.46555803687950831</v>
      </c>
      <c r="Y122" s="3">
        <v>0.29022528878155845</v>
      </c>
      <c r="Z122" s="3">
        <v>0.23314328955089783</v>
      </c>
      <c r="AA122" s="3">
        <v>0.54670055863226907</v>
      </c>
      <c r="AB122" s="3">
        <v>0.11883564975955248</v>
      </c>
      <c r="AC122" s="3">
        <v>0.43797593219736153</v>
      </c>
      <c r="AD122" s="3">
        <v>0.13429741803570297</v>
      </c>
      <c r="AE122" s="3">
        <v>1.090564503581692</v>
      </c>
      <c r="AF122" s="3">
        <v>0.38635519746250924</v>
      </c>
      <c r="AG122" s="3">
        <v>0.29231247476062439</v>
      </c>
      <c r="AH122" s="3">
        <v>0.3146621906018186</v>
      </c>
      <c r="AI122" s="3">
        <v>0.8942786387478675</v>
      </c>
      <c r="AJ122" s="3">
        <v>0.56416005846028605</v>
      </c>
      <c r="AK122" s="3">
        <v>0.36392799534025516</v>
      </c>
      <c r="AL122" s="3">
        <v>0.31531165046250259</v>
      </c>
      <c r="AM122" s="3">
        <v>0</v>
      </c>
      <c r="AN122" s="3">
        <v>0</v>
      </c>
      <c r="AO122" s="3">
        <v>0.10102199395487169</v>
      </c>
      <c r="AP122" s="3" t="e">
        <v>#DIV/0!</v>
      </c>
      <c r="AQ122" s="3">
        <v>0.53698765186176034</v>
      </c>
      <c r="AR122" s="3">
        <v>0.90051831152779926</v>
      </c>
      <c r="AS122" s="3">
        <v>0.19406300514555164</v>
      </c>
      <c r="AT122" s="3">
        <v>0.17034761345873278</v>
      </c>
      <c r="AU122" s="3">
        <v>0.46565644354222374</v>
      </c>
      <c r="AV122" s="3">
        <v>0.63342087725140817</v>
      </c>
      <c r="AW122" s="3">
        <v>0.91115587394674025</v>
      </c>
      <c r="AX122" s="3">
        <v>1.4356132388611198</v>
      </c>
      <c r="AY122" s="3">
        <v>1.0012280804080942</v>
      </c>
      <c r="AZ122" s="3">
        <v>0.53773679853516787</v>
      </c>
      <c r="BA122" s="3">
        <v>0.60860031704979334</v>
      </c>
      <c r="BB122" s="3">
        <v>0.45947154672636004</v>
      </c>
      <c r="BC122" s="3">
        <v>0.30306602795877513</v>
      </c>
      <c r="BD122" s="3">
        <v>2.5593095268554884</v>
      </c>
      <c r="BE122" s="3">
        <v>2.9150605479872498</v>
      </c>
      <c r="BF122" s="3">
        <v>0.30308000945892799</v>
      </c>
      <c r="BG122" s="3">
        <v>0.34046070738004636</v>
      </c>
      <c r="BH122" s="3">
        <v>0.40881728353426033</v>
      </c>
      <c r="BI122" s="3">
        <v>0.29334661204463375</v>
      </c>
      <c r="BJ122" s="3">
        <v>6.6139216929947134E-2</v>
      </c>
      <c r="BK122" s="3">
        <v>0.34997758926828981</v>
      </c>
    </row>
    <row r="123" spans="1:63" hidden="1" outlineLevel="1">
      <c r="A123">
        <v>84</v>
      </c>
      <c r="B123" t="s">
        <v>113</v>
      </c>
      <c r="C123" s="131"/>
      <c r="D123" s="132"/>
      <c r="E123" s="27" t="s">
        <v>86</v>
      </c>
      <c r="F123" s="3">
        <v>0.26784856893969627</v>
      </c>
      <c r="G123" s="3">
        <v>0.73077800436116425</v>
      </c>
      <c r="H123" s="3">
        <v>0.43678174890568688</v>
      </c>
      <c r="I123" s="3">
        <v>0.33869394326254837</v>
      </c>
      <c r="J123" s="3">
        <v>0.25220624455404544</v>
      </c>
      <c r="K123" s="3">
        <v>0.80975316066700442</v>
      </c>
      <c r="L123" s="3">
        <v>0.25796154532325194</v>
      </c>
      <c r="M123" s="3">
        <v>0.16749007188786541</v>
      </c>
      <c r="N123" s="3">
        <v>0.58319345670394485</v>
      </c>
      <c r="O123" s="3" t="e">
        <v>#DIV/0!</v>
      </c>
      <c r="P123" s="3">
        <v>0.64494113816338638</v>
      </c>
      <c r="Q123" s="3">
        <v>0.86571592439917255</v>
      </c>
      <c r="R123" s="3" t="e">
        <v>#DIV/0!</v>
      </c>
      <c r="S123" s="3">
        <v>0.69940458680858442</v>
      </c>
      <c r="T123" s="3">
        <v>0.71828008735316007</v>
      </c>
      <c r="U123" s="3">
        <v>0.39122190148359065</v>
      </c>
      <c r="V123" s="3">
        <v>0.44352171509161187</v>
      </c>
      <c r="W123" s="3">
        <v>0.38722736362904153</v>
      </c>
      <c r="X123" s="3">
        <v>0.5379146056901668</v>
      </c>
      <c r="Y123" s="3">
        <v>0.3763253633514973</v>
      </c>
      <c r="Z123" s="3">
        <v>0.56297836881153929</v>
      </c>
      <c r="AA123" s="3">
        <v>0.57931180799877102</v>
      </c>
      <c r="AB123" s="3">
        <v>0.11875280415314744</v>
      </c>
      <c r="AC123" s="3">
        <v>0.55645207346840653</v>
      </c>
      <c r="AD123" s="3">
        <v>0.17685562725188347</v>
      </c>
      <c r="AE123" s="3">
        <v>1.1035435160395684</v>
      </c>
      <c r="AF123" s="3">
        <v>0.38047766046302278</v>
      </c>
      <c r="AG123" s="3">
        <v>0.32498427156063575</v>
      </c>
      <c r="AH123" s="3">
        <v>0.30819218926546849</v>
      </c>
      <c r="AI123" s="3">
        <v>0.95294035104842789</v>
      </c>
      <c r="AJ123" s="3">
        <v>0.61129865571865161</v>
      </c>
      <c r="AK123" s="3">
        <v>0.39532458791249964</v>
      </c>
      <c r="AL123" s="3">
        <v>0.33339265035009835</v>
      </c>
      <c r="AM123" s="3">
        <v>0</v>
      </c>
      <c r="AN123" s="3">
        <v>0</v>
      </c>
      <c r="AO123" s="3">
        <v>9.936192231901915E-2</v>
      </c>
      <c r="AP123" s="3" t="e">
        <v>#DIV/0!</v>
      </c>
      <c r="AQ123" s="3">
        <v>0.70089826021956381</v>
      </c>
      <c r="AR123" s="3">
        <v>0.83121802820200685</v>
      </c>
      <c r="AS123" s="3">
        <v>0.18460343840451865</v>
      </c>
      <c r="AT123" s="3">
        <v>0.16051466041104948</v>
      </c>
      <c r="AU123" s="3">
        <v>0.45647805011213433</v>
      </c>
      <c r="AV123" s="3">
        <v>0.60349957304275614</v>
      </c>
      <c r="AW123" s="3">
        <v>0.89409841940849577</v>
      </c>
      <c r="AX123" s="3">
        <v>1.3857790136440342</v>
      </c>
      <c r="AY123" s="3">
        <v>0.99630417371891677</v>
      </c>
      <c r="AZ123" s="3">
        <v>0.40886271464722124</v>
      </c>
      <c r="BA123" s="3">
        <v>0.63606665006442009</v>
      </c>
      <c r="BB123" s="3">
        <v>0.5022495153886295</v>
      </c>
      <c r="BC123" s="3">
        <v>0.31082207197648803</v>
      </c>
      <c r="BD123" s="3">
        <v>2.620522741498565</v>
      </c>
      <c r="BE123" s="3">
        <v>3.0016561267991868</v>
      </c>
      <c r="BF123" s="3">
        <v>0.31593615058247054</v>
      </c>
      <c r="BG123" s="3">
        <v>0.38184765720482178</v>
      </c>
      <c r="BH123" s="3">
        <v>0.42984835596873389</v>
      </c>
      <c r="BI123" s="3">
        <v>0.29973399863480582</v>
      </c>
      <c r="BJ123" s="3">
        <v>6.0854710565112602E-2</v>
      </c>
      <c r="BK123" s="3">
        <v>0.42595116297953128</v>
      </c>
    </row>
    <row r="124" spans="1:63" hidden="1" outlineLevel="1">
      <c r="A124">
        <v>84</v>
      </c>
      <c r="B124" t="s">
        <v>114</v>
      </c>
      <c r="C124" s="131"/>
      <c r="D124" s="132"/>
      <c r="E124" s="27" t="s">
        <v>87</v>
      </c>
      <c r="F124" s="3">
        <v>0.50305486082424256</v>
      </c>
      <c r="G124" s="3">
        <v>0.74666263050508908</v>
      </c>
      <c r="H124" s="3">
        <v>0.44166728040978731</v>
      </c>
      <c r="I124" s="3">
        <v>0.45408865971014789</v>
      </c>
      <c r="J124" s="3">
        <v>0.26631325957133029</v>
      </c>
      <c r="K124" s="3">
        <v>0.98904019911956242</v>
      </c>
      <c r="L124" s="3">
        <v>0.52351143317658555</v>
      </c>
      <c r="M124" s="3">
        <v>0.19884025476888023</v>
      </c>
      <c r="N124" s="3">
        <v>0.71600892946598138</v>
      </c>
      <c r="O124" s="3" t="e">
        <v>#DIV/0!</v>
      </c>
      <c r="P124" s="3">
        <v>0.60592519039747661</v>
      </c>
      <c r="Q124" s="3">
        <v>1.1813961444797225</v>
      </c>
      <c r="R124" s="3" t="e">
        <v>#DIV/0!</v>
      </c>
      <c r="S124" s="3">
        <v>0.4402844655117113</v>
      </c>
      <c r="T124" s="3">
        <v>0.87973956879565707</v>
      </c>
      <c r="U124" s="3">
        <v>0.47377127401875679</v>
      </c>
      <c r="V124" s="3">
        <v>0.57530889904491722</v>
      </c>
      <c r="W124" s="3" t="e">
        <v>#DIV/0!</v>
      </c>
      <c r="X124" s="3">
        <v>0.63271827471177311</v>
      </c>
      <c r="Y124" s="3">
        <v>0.75033291588063378</v>
      </c>
      <c r="Z124" s="3" t="e">
        <v>#DIV/0!</v>
      </c>
      <c r="AA124" s="3">
        <v>0.61795631664068307</v>
      </c>
      <c r="AB124" s="3">
        <v>0.1830204925200998</v>
      </c>
      <c r="AC124" s="3">
        <v>0.65700695547202204</v>
      </c>
      <c r="AD124" s="3" t="e">
        <v>#DIV/0!</v>
      </c>
      <c r="AE124" s="3" t="e">
        <v>#DIV/0!</v>
      </c>
      <c r="AF124" s="3">
        <v>0.47057844257474873</v>
      </c>
      <c r="AG124" s="3">
        <v>0.43248294011363569</v>
      </c>
      <c r="AH124" s="3">
        <v>0.3686096178483953</v>
      </c>
      <c r="AI124" s="3">
        <v>1.282294744587221</v>
      </c>
      <c r="AJ124" s="3">
        <v>0.8571935205650526</v>
      </c>
      <c r="AK124" s="3">
        <v>0.56766037885320919</v>
      </c>
      <c r="AL124" s="3">
        <v>0.35293903481112626</v>
      </c>
      <c r="AM124" s="3">
        <v>0</v>
      </c>
      <c r="AN124" s="3">
        <v>0</v>
      </c>
      <c r="AO124" s="3">
        <v>0.10125834860131346</v>
      </c>
      <c r="AP124" s="3" t="e">
        <v>#DIV/0!</v>
      </c>
      <c r="AQ124" s="3">
        <v>0.83491100718392319</v>
      </c>
      <c r="AR124" s="3">
        <v>1.2302032391503053</v>
      </c>
      <c r="AS124" s="3">
        <v>0.15858210223128011</v>
      </c>
      <c r="AT124" s="3">
        <v>0.41145413440096951</v>
      </c>
      <c r="AU124" s="3">
        <v>0.46119209632892605</v>
      </c>
      <c r="AV124" s="3">
        <v>0.67709728273401593</v>
      </c>
      <c r="AW124" s="3">
        <v>0.8879158592673595</v>
      </c>
      <c r="AX124" s="3">
        <v>1.3341360172788936</v>
      </c>
      <c r="AY124" s="3">
        <v>1.1201409503832174</v>
      </c>
      <c r="AZ124" s="3">
        <v>0.30713239798918734</v>
      </c>
      <c r="BA124" s="3">
        <v>0.94018469763975054</v>
      </c>
      <c r="BB124" s="3">
        <v>0.5943175523644999</v>
      </c>
      <c r="BC124" s="3">
        <v>0.33001315911088719</v>
      </c>
      <c r="BD124" s="3">
        <v>2.8406227153505546</v>
      </c>
      <c r="BE124" s="3">
        <v>3.2261802072769932</v>
      </c>
      <c r="BF124" s="3">
        <v>0.36213067309750213</v>
      </c>
      <c r="BG124" s="3">
        <v>0.51397659490738645</v>
      </c>
      <c r="BH124" s="3">
        <v>0.38630034896228094</v>
      </c>
      <c r="BI124" s="3">
        <v>0.31392019766678275</v>
      </c>
      <c r="BJ124" s="3" t="e">
        <v>#DIV/0!</v>
      </c>
      <c r="BK124" s="3">
        <v>0.75904643887896028</v>
      </c>
    </row>
    <row r="125" spans="1:63" hidden="1" outlineLevel="1">
      <c r="A125">
        <v>84</v>
      </c>
      <c r="B125" t="s">
        <v>109</v>
      </c>
      <c r="C125" s="131"/>
      <c r="D125" s="132"/>
      <c r="E125" s="27" t="s">
        <v>88</v>
      </c>
      <c r="F125" s="3">
        <v>1.23690976900683</v>
      </c>
      <c r="G125" s="3">
        <v>0.77371353588625857</v>
      </c>
      <c r="H125" s="3">
        <v>0.51040903924579772</v>
      </c>
      <c r="I125" s="3">
        <v>0.86864235609902496</v>
      </c>
      <c r="J125" s="3">
        <v>0.26721723092253052</v>
      </c>
      <c r="K125" s="3">
        <v>1.1556492049893712</v>
      </c>
      <c r="L125" s="3">
        <v>0.93861170778904934</v>
      </c>
      <c r="M125" s="3">
        <v>0.20004823540448871</v>
      </c>
      <c r="N125" s="3">
        <v>0.93168223113105997</v>
      </c>
      <c r="O125" s="3" t="e">
        <v>#DIV/0!</v>
      </c>
      <c r="P125" s="3">
        <v>0.9311303321771085</v>
      </c>
      <c r="Q125" s="3">
        <v>1.378964147063293</v>
      </c>
      <c r="R125" s="3" t="e">
        <v>#DIV/0!</v>
      </c>
      <c r="S125" s="3">
        <v>0.60966484514610164</v>
      </c>
      <c r="T125" s="3">
        <v>1.1432681619412988</v>
      </c>
      <c r="U125" s="3">
        <v>0.48485959336638784</v>
      </c>
      <c r="V125" s="3">
        <v>0.66858231574797244</v>
      </c>
      <c r="W125" s="3" t="e">
        <v>#DIV/0!</v>
      </c>
      <c r="X125" s="3">
        <v>0.65649905587028223</v>
      </c>
      <c r="Y125" s="3">
        <v>0.82676641391917438</v>
      </c>
      <c r="Z125" s="3" t="e">
        <v>#DIV/0!</v>
      </c>
      <c r="AA125" s="3">
        <v>0.67029979250287208</v>
      </c>
      <c r="AB125" s="3">
        <v>0.18701340179143475</v>
      </c>
      <c r="AC125" s="3">
        <v>0.71306243485121057</v>
      </c>
      <c r="AD125" s="3" t="e">
        <v>#DIV/0!</v>
      </c>
      <c r="AE125" s="3" t="e">
        <v>#DIV/0!</v>
      </c>
      <c r="AF125" s="3">
        <v>0.46640452747946398</v>
      </c>
      <c r="AG125" s="3">
        <v>0.43175382410007013</v>
      </c>
      <c r="AH125" s="3">
        <v>0.36845898545511541</v>
      </c>
      <c r="AI125" s="3">
        <v>1.7068160087862665</v>
      </c>
      <c r="AJ125" s="3">
        <v>1.2694365670825671</v>
      </c>
      <c r="AK125" s="3">
        <v>0.99527639845979432</v>
      </c>
      <c r="AL125" s="3">
        <v>0.94213557979366047</v>
      </c>
      <c r="AM125" s="3">
        <v>0.48816649234514348</v>
      </c>
      <c r="AN125" s="3">
        <v>0.48790229844995514</v>
      </c>
      <c r="AO125" s="3">
        <v>0.16238150602067161</v>
      </c>
      <c r="AP125" s="3" t="e">
        <v>#DIV/0!</v>
      </c>
      <c r="AQ125" s="3">
        <v>0.82323762716285465</v>
      </c>
      <c r="AR125" s="3">
        <v>2.7214907882468395</v>
      </c>
      <c r="AS125" s="3">
        <v>0.19765114789779234</v>
      </c>
      <c r="AT125" s="3">
        <v>0.66720943321756232</v>
      </c>
      <c r="AU125" s="3">
        <v>0.72409829409015625</v>
      </c>
      <c r="AV125" s="3">
        <v>1.0404902912416258</v>
      </c>
      <c r="AW125" s="3">
        <v>1.1066914425818777</v>
      </c>
      <c r="AX125" s="3">
        <v>1.4549244949619649</v>
      </c>
      <c r="AY125" s="3">
        <v>1.1486825155046703</v>
      </c>
      <c r="AZ125" s="3">
        <v>0.63194207407058645</v>
      </c>
      <c r="BA125" s="3">
        <v>1.4988547830393035</v>
      </c>
      <c r="BB125" s="3">
        <v>0.66251136465502425</v>
      </c>
      <c r="BC125" s="3">
        <v>0.35332560987434769</v>
      </c>
      <c r="BD125" s="3">
        <v>2.9227776863673895</v>
      </c>
      <c r="BE125" s="3">
        <v>3.426082030237418</v>
      </c>
      <c r="BF125" s="3">
        <v>0.38567668854643605</v>
      </c>
      <c r="BG125" s="3">
        <v>0.53577998905124402</v>
      </c>
      <c r="BH125" s="3">
        <v>0.43631779366866402</v>
      </c>
      <c r="BI125" s="3">
        <v>0.33652469108511479</v>
      </c>
      <c r="BJ125" s="3" t="e">
        <v>#DIV/0!</v>
      </c>
      <c r="BK125" s="3">
        <v>1.006802083884845</v>
      </c>
    </row>
    <row r="126" spans="1:63" hidden="1" outlineLevel="1">
      <c r="A126">
        <v>84</v>
      </c>
      <c r="B126" t="s">
        <v>115</v>
      </c>
      <c r="C126" s="131"/>
      <c r="D126" s="132"/>
      <c r="E126" s="27" t="s">
        <v>89</v>
      </c>
      <c r="F126" s="3">
        <v>0.48656794328731873</v>
      </c>
      <c r="G126" s="3">
        <v>0.77115129060404319</v>
      </c>
      <c r="H126" s="3">
        <v>0.60584989130262623</v>
      </c>
      <c r="I126" s="3">
        <v>0.36327494482888389</v>
      </c>
      <c r="J126" s="3">
        <v>0.29651945706726385</v>
      </c>
      <c r="K126" s="3">
        <v>0.90014047809073761</v>
      </c>
      <c r="L126" s="3">
        <v>0.29751958793490629</v>
      </c>
      <c r="M126" s="3">
        <v>0.20842889935411035</v>
      </c>
      <c r="N126" s="3">
        <v>0.62861671306133582</v>
      </c>
      <c r="O126" s="3" t="e">
        <v>#DIV/0!</v>
      </c>
      <c r="P126" s="3">
        <v>0.60032349407427377</v>
      </c>
      <c r="Q126" s="3">
        <v>0.84087211560561947</v>
      </c>
      <c r="R126" s="3" t="e">
        <v>#DIV/0!</v>
      </c>
      <c r="S126" s="3">
        <v>0.66995042522113568</v>
      </c>
      <c r="T126" s="3">
        <v>0.74494863634068731</v>
      </c>
      <c r="U126" s="3">
        <v>0.39817380649612344</v>
      </c>
      <c r="V126" s="3">
        <v>0.46414250646272021</v>
      </c>
      <c r="W126" s="3">
        <v>0.38720337097314256</v>
      </c>
      <c r="X126" s="3">
        <v>0.54988873189778098</v>
      </c>
      <c r="Y126" s="3">
        <v>0.44418043209178737</v>
      </c>
      <c r="Z126" s="3">
        <v>0.56297836881153929</v>
      </c>
      <c r="AA126" s="3">
        <v>0.68021345132674316</v>
      </c>
      <c r="AB126" s="3">
        <v>0.19389790871896553</v>
      </c>
      <c r="AC126" s="3">
        <v>0.61701404245139724</v>
      </c>
      <c r="AD126" s="3">
        <v>0.17685560957359608</v>
      </c>
      <c r="AE126" s="3">
        <v>1.0128971787433134</v>
      </c>
      <c r="AF126" s="3">
        <v>0.43947959520248187</v>
      </c>
      <c r="AG126" s="3">
        <v>0.39415981283897245</v>
      </c>
      <c r="AH126" s="3">
        <v>0.37269300002629746</v>
      </c>
      <c r="AI126" s="3">
        <v>1.0007133394482421</v>
      </c>
      <c r="AJ126" s="3">
        <v>0.67442747144416992</v>
      </c>
      <c r="AK126" s="3">
        <v>0.4824977330642361</v>
      </c>
      <c r="AL126" s="3">
        <v>0.44106405586549652</v>
      </c>
      <c r="AM126" s="3">
        <v>4.4433350391833694E-2</v>
      </c>
      <c r="AN126" s="3">
        <v>4.508022732145156E-2</v>
      </c>
      <c r="AO126" s="3">
        <v>0.10681082956431059</v>
      </c>
      <c r="AP126" s="3" t="e">
        <v>#DIV/0!</v>
      </c>
      <c r="AQ126" s="3">
        <v>0.73741157347432384</v>
      </c>
      <c r="AR126" s="3">
        <v>0.87995979188314277</v>
      </c>
      <c r="AS126" s="3">
        <v>0.30981663750558508</v>
      </c>
      <c r="AT126" s="3">
        <v>0.24611806984720222</v>
      </c>
      <c r="AU126" s="3">
        <v>0.52957854745298794</v>
      </c>
      <c r="AV126" s="3">
        <v>0.70624693327721999</v>
      </c>
      <c r="AW126" s="3">
        <v>0.90756298359907006</v>
      </c>
      <c r="AX126" s="3">
        <v>1.3959566232475349</v>
      </c>
      <c r="AY126" s="3">
        <v>1.005951385665607</v>
      </c>
      <c r="AZ126" s="3">
        <v>0.48412336559919117</v>
      </c>
      <c r="BA126" s="3">
        <v>0.76381845623397548</v>
      </c>
      <c r="BB126" s="3">
        <v>0.67766218770038611</v>
      </c>
      <c r="BC126" s="3">
        <v>0.45859775191367963</v>
      </c>
      <c r="BD126" s="3">
        <v>2.7118497083455817</v>
      </c>
      <c r="BE126" s="3">
        <v>3.0971884216765568</v>
      </c>
      <c r="BF126" s="3">
        <v>0.34470330827953233</v>
      </c>
      <c r="BG126" s="3">
        <v>0.38909987420194486</v>
      </c>
      <c r="BH126" s="3">
        <v>0.50631770579285074</v>
      </c>
      <c r="BI126" s="3">
        <v>0.39709836831287021</v>
      </c>
      <c r="BJ126" s="3">
        <v>6.0854710565112602E-2</v>
      </c>
      <c r="BK126" s="3">
        <v>0.61552793112326742</v>
      </c>
    </row>
    <row r="127" spans="1:63" hidden="1" outlineLevel="1">
      <c r="A127">
        <v>84</v>
      </c>
      <c r="B127" t="s">
        <v>116</v>
      </c>
      <c r="C127" s="131"/>
      <c r="D127" s="132"/>
      <c r="E127" s="27" t="s">
        <v>90</v>
      </c>
      <c r="F127" s="3">
        <v>0.79549418731629029</v>
      </c>
      <c r="G127" s="3">
        <v>0.86868546511298261</v>
      </c>
      <c r="H127" s="3">
        <v>0.99827660139889185</v>
      </c>
      <c r="I127" s="3">
        <v>0.70522273963860682</v>
      </c>
      <c r="J127" s="3">
        <v>0.37929518376677845</v>
      </c>
      <c r="K127" s="3">
        <v>1.1352876080914385</v>
      </c>
      <c r="L127" s="3">
        <v>0.67083644646350749</v>
      </c>
      <c r="M127" s="3">
        <v>0.30175976627655698</v>
      </c>
      <c r="N127" s="3">
        <v>0.78774344729674883</v>
      </c>
      <c r="O127" s="3" t="e">
        <v>#DIV/0!</v>
      </c>
      <c r="P127" s="3">
        <v>0.75214390472184967</v>
      </c>
      <c r="Q127" s="3">
        <v>1.0028412503640078</v>
      </c>
      <c r="R127" s="3" t="e">
        <v>#DIV/0!</v>
      </c>
      <c r="S127" s="3">
        <v>0.70931553927519186</v>
      </c>
      <c r="T127" s="3">
        <v>0.84356002049977663</v>
      </c>
      <c r="U127" s="3">
        <v>0.49986188042173696</v>
      </c>
      <c r="V127" s="3">
        <v>0.62820885770732449</v>
      </c>
      <c r="W127" s="3" t="e">
        <v>#DIV/0!</v>
      </c>
      <c r="X127" s="3">
        <v>0.65480064340537047</v>
      </c>
      <c r="Y127" s="3">
        <v>0.83409779190864852</v>
      </c>
      <c r="Z127" s="3" t="e">
        <v>#DIV/0!</v>
      </c>
      <c r="AA127" s="3">
        <v>0.87326802627225908</v>
      </c>
      <c r="AB127" s="3">
        <v>0.24798359377281903</v>
      </c>
      <c r="AC127" s="3">
        <v>0.76938333674572867</v>
      </c>
      <c r="AD127" s="3" t="e">
        <v>#DIV/0!</v>
      </c>
      <c r="AE127" s="3" t="e">
        <v>#DIV/0!</v>
      </c>
      <c r="AF127" s="3">
        <v>0.59476331248223002</v>
      </c>
      <c r="AG127" s="3">
        <v>0.59094176216423966</v>
      </c>
      <c r="AH127" s="3">
        <v>0.57109089808724822</v>
      </c>
      <c r="AI127" s="3">
        <v>1.1973259595284615</v>
      </c>
      <c r="AJ127" s="3">
        <v>0.91598337453861822</v>
      </c>
      <c r="AK127" s="3">
        <v>0.68797659416098822</v>
      </c>
      <c r="AL127" s="3">
        <v>0.64247216712943922</v>
      </c>
      <c r="AM127" s="3">
        <v>0.33061077370909309</v>
      </c>
      <c r="AN127" s="3">
        <v>0.34233296804857577</v>
      </c>
      <c r="AO127" s="3">
        <v>0.13457882413868752</v>
      </c>
      <c r="AP127" s="3" t="e">
        <v>#DIV/0!</v>
      </c>
      <c r="AQ127" s="3">
        <v>1.013765487940721</v>
      </c>
      <c r="AR127" s="3">
        <v>1.510447844279784</v>
      </c>
      <c r="AS127" s="3">
        <v>0.36299714011212475</v>
      </c>
      <c r="AT127" s="3">
        <v>0.39173501741642375</v>
      </c>
      <c r="AU127" s="3">
        <v>0.59625713808327396</v>
      </c>
      <c r="AV127" s="3">
        <v>0.65231090010479298</v>
      </c>
      <c r="AW127" s="3">
        <v>1.0875356495074999</v>
      </c>
      <c r="AX127" s="3">
        <v>1.4642654711791097</v>
      </c>
      <c r="AY127" s="3">
        <v>1.0300805792196979</v>
      </c>
      <c r="AZ127" s="3">
        <v>0.56338911678634573</v>
      </c>
      <c r="BA127" s="3">
        <v>1.0130161931378858</v>
      </c>
      <c r="BB127" s="3">
        <v>0.71705974518980287</v>
      </c>
      <c r="BC127" s="3">
        <v>0.46810731834677083</v>
      </c>
      <c r="BD127" s="3">
        <v>3.0410559736580183</v>
      </c>
      <c r="BE127" s="3">
        <v>3.4342323028513499</v>
      </c>
      <c r="BF127" s="3">
        <v>0.42468517968804476</v>
      </c>
      <c r="BG127" s="3">
        <v>0.51818914959905504</v>
      </c>
      <c r="BH127" s="3">
        <v>0.63899165048395601</v>
      </c>
      <c r="BI127" s="3">
        <v>0.4717550751235271</v>
      </c>
      <c r="BJ127" s="3" t="e">
        <v>#DIV/0!</v>
      </c>
      <c r="BK127" s="3">
        <v>0.89345311665959359</v>
      </c>
    </row>
    <row r="128" spans="1:63" hidden="1" outlineLevel="1">
      <c r="A128">
        <v>84</v>
      </c>
      <c r="B128" t="s">
        <v>117</v>
      </c>
      <c r="C128" s="133"/>
      <c r="D128" s="134"/>
      <c r="E128" s="28" t="s">
        <v>91</v>
      </c>
      <c r="F128" s="2">
        <v>0.27224732760118275</v>
      </c>
      <c r="G128" s="2">
        <v>0.8726226936261724</v>
      </c>
      <c r="H128" s="2">
        <v>0.43442925621085177</v>
      </c>
      <c r="I128" s="2">
        <v>0.3598278135291158</v>
      </c>
      <c r="J128" s="2">
        <v>0.4059782025504598</v>
      </c>
      <c r="K128" s="2">
        <v>0.59669435311652608</v>
      </c>
      <c r="L128" s="2">
        <v>0.51932721546853766</v>
      </c>
      <c r="M128" s="2">
        <v>0.23112834592144543</v>
      </c>
      <c r="N128" s="2">
        <v>0.54946230546293451</v>
      </c>
      <c r="O128" s="2" t="e">
        <v>#DIV/0!</v>
      </c>
      <c r="P128" s="2">
        <v>0.41021467478198953</v>
      </c>
      <c r="Q128" s="2">
        <v>0.95636256586884183</v>
      </c>
      <c r="R128" s="2" t="e">
        <v>#DIV/0!</v>
      </c>
      <c r="S128" s="2">
        <v>0.22989978156146024</v>
      </c>
      <c r="T128" s="2">
        <v>0.66050682326700005</v>
      </c>
      <c r="U128" s="2">
        <v>0.44987585508174815</v>
      </c>
      <c r="V128" s="2">
        <v>0.31849390120977028</v>
      </c>
      <c r="W128" s="2">
        <v>0.38719225639162946</v>
      </c>
      <c r="X128" s="2">
        <v>0.40455441498429145</v>
      </c>
      <c r="Y128" s="2">
        <v>0.5828625576542158</v>
      </c>
      <c r="Z128" s="2">
        <v>0.56297836881153929</v>
      </c>
      <c r="AA128" s="2">
        <v>0.70114057081322045</v>
      </c>
      <c r="AB128" s="2">
        <v>0.15986773506348767</v>
      </c>
      <c r="AC128" s="2">
        <v>0.49416063993416315</v>
      </c>
      <c r="AD128" s="2">
        <v>0.17685560957359608</v>
      </c>
      <c r="AE128" s="2">
        <v>1.1035435151815134</v>
      </c>
      <c r="AF128" s="2">
        <v>0.43640024849949971</v>
      </c>
      <c r="AG128" s="2">
        <v>0.43135786954246425</v>
      </c>
      <c r="AH128" s="2">
        <v>0.40883609259001319</v>
      </c>
      <c r="AI128" s="2">
        <v>1.0901517067176425</v>
      </c>
      <c r="AJ128" s="2">
        <v>0.68327057182352002</v>
      </c>
      <c r="AK128" s="2">
        <v>0.47689445826064331</v>
      </c>
      <c r="AL128" s="2">
        <v>0.59912311284148656</v>
      </c>
      <c r="AM128" s="2">
        <v>0</v>
      </c>
      <c r="AN128" s="2">
        <v>0</v>
      </c>
      <c r="AO128" s="2">
        <v>0.18493513546281307</v>
      </c>
      <c r="AP128" s="2" t="e">
        <v>#DIV/0!</v>
      </c>
      <c r="AQ128" s="2">
        <v>0.47418944598757273</v>
      </c>
      <c r="AR128" s="2">
        <v>0.86319189984965194</v>
      </c>
      <c r="AS128" s="2">
        <v>0.19602227945695314</v>
      </c>
      <c r="AT128" s="2">
        <v>0.17920364328719626</v>
      </c>
      <c r="AU128" s="2">
        <v>0.5298324880383789</v>
      </c>
      <c r="AV128" s="2">
        <v>0.31980864081860705</v>
      </c>
      <c r="AW128" s="2">
        <v>0.93149027253832128</v>
      </c>
      <c r="AX128" s="2">
        <v>1.4211192137448723</v>
      </c>
      <c r="AY128" s="2">
        <v>1.0217232275570969</v>
      </c>
      <c r="AZ128" s="2">
        <v>0.25383803593708987</v>
      </c>
      <c r="BA128" s="2">
        <v>0.70332930251392123</v>
      </c>
      <c r="BB128" s="2">
        <v>0.61146988934752844</v>
      </c>
      <c r="BC128" s="2">
        <v>0.31957372403016265</v>
      </c>
      <c r="BD128" s="2">
        <v>2.3468672424923445</v>
      </c>
      <c r="BE128" s="2">
        <v>2.7647366540061631</v>
      </c>
      <c r="BF128" s="2">
        <v>0.23455633162390446</v>
      </c>
      <c r="BG128" s="2">
        <v>0.37514389332410386</v>
      </c>
      <c r="BH128" s="2">
        <v>0.59501546483217316</v>
      </c>
      <c r="BI128" s="2">
        <v>0.2956124900290944</v>
      </c>
      <c r="BJ128" s="2">
        <v>6.0867561758357974E-2</v>
      </c>
      <c r="BK128" s="2">
        <v>0.42594261969534514</v>
      </c>
    </row>
    <row r="129" spans="1:63" hidden="1" outlineLevel="1">
      <c r="A129">
        <v>82</v>
      </c>
      <c r="B129" t="s">
        <v>130</v>
      </c>
      <c r="C129" s="129" t="s">
        <v>73</v>
      </c>
      <c r="D129" s="130" t="s">
        <v>83</v>
      </c>
      <c r="E129" s="25" t="s">
        <v>108</v>
      </c>
      <c r="F129" s="13">
        <v>0.23293090512339756</v>
      </c>
      <c r="G129" s="13">
        <v>0.72278506409492371</v>
      </c>
      <c r="H129" s="13">
        <v>0.37543735710729992</v>
      </c>
      <c r="I129" s="13">
        <v>0.33517941866978301</v>
      </c>
      <c r="J129" s="13">
        <v>0.18104063636843079</v>
      </c>
      <c r="K129" s="13">
        <v>0.64703893307818872</v>
      </c>
      <c r="L129" s="13">
        <v>0.17126320797908051</v>
      </c>
      <c r="M129" s="13">
        <v>0.12357190137809701</v>
      </c>
      <c r="N129" s="13">
        <v>0.38042238568601761</v>
      </c>
      <c r="O129" s="13" t="e">
        <v>#DIV/0!</v>
      </c>
      <c r="P129" s="13">
        <v>0.7446402863261945</v>
      </c>
      <c r="Q129" s="13" t="e">
        <v>#DIV/0!</v>
      </c>
      <c r="R129" s="13">
        <v>0.81370296626161309</v>
      </c>
      <c r="S129" s="13">
        <v>0.44112415589108078</v>
      </c>
      <c r="T129" s="13">
        <v>0.36606216815306247</v>
      </c>
      <c r="U129" s="13">
        <v>0.43859777418807955</v>
      </c>
      <c r="V129" s="13">
        <v>0.24325246319770158</v>
      </c>
      <c r="W129" s="13" t="e">
        <v>#DIV/0!</v>
      </c>
      <c r="X129" s="13">
        <v>0.36153969442864081</v>
      </c>
      <c r="Y129" s="13">
        <v>0.28851594356999816</v>
      </c>
      <c r="Z129" s="13" t="e">
        <v>#DIV/0!</v>
      </c>
      <c r="AA129" s="13">
        <v>0.46508300764500182</v>
      </c>
      <c r="AB129" s="13">
        <v>8.1126628782824339E-2</v>
      </c>
      <c r="AC129" s="13">
        <v>0.46207154297982345</v>
      </c>
      <c r="AD129" s="13" t="e">
        <v>#DIV/0!</v>
      </c>
      <c r="AE129" s="13">
        <v>0</v>
      </c>
      <c r="AF129" s="13">
        <v>0.39411984894886465</v>
      </c>
      <c r="AG129" s="13">
        <v>0.25040130055867443</v>
      </c>
      <c r="AH129" s="13">
        <v>0.3212659159924825</v>
      </c>
      <c r="AI129" s="13">
        <v>0.76367800665528385</v>
      </c>
      <c r="AJ129" s="13">
        <v>0.48048415579766612</v>
      </c>
      <c r="AK129" s="13">
        <v>0.30540718155227853</v>
      </c>
      <c r="AL129" s="13">
        <v>0.27138180419507613</v>
      </c>
      <c r="AM129" s="13">
        <v>0</v>
      </c>
      <c r="AN129" s="13">
        <v>0</v>
      </c>
      <c r="AO129" s="13">
        <v>0.12054211377814297</v>
      </c>
      <c r="AP129" s="13" t="e">
        <v>#DIV/0!</v>
      </c>
      <c r="AQ129" s="13">
        <v>0.49088292396480399</v>
      </c>
      <c r="AR129" s="13">
        <v>0.81957411074105957</v>
      </c>
      <c r="AS129" s="13">
        <v>0.11274888085886581</v>
      </c>
      <c r="AT129" s="13">
        <v>0.17426410964244007</v>
      </c>
      <c r="AU129" s="13">
        <v>0.47739862804487704</v>
      </c>
      <c r="AV129" s="13">
        <v>0.37722488576546076</v>
      </c>
      <c r="AW129" s="13">
        <v>0.793217246120133</v>
      </c>
      <c r="AX129" s="13">
        <v>1.5852171891098643</v>
      </c>
      <c r="AY129" s="13">
        <v>0.84070281605252939</v>
      </c>
      <c r="AZ129" s="13">
        <v>0.52812915039498254</v>
      </c>
      <c r="BA129" s="13">
        <v>0.51354596540574038</v>
      </c>
      <c r="BB129" s="13">
        <v>0.40210459104715651</v>
      </c>
      <c r="BC129" s="13">
        <v>0.30665038677616685</v>
      </c>
      <c r="BD129" s="13">
        <v>2.5615192985924735</v>
      </c>
      <c r="BE129" s="13">
        <v>2.5532159963320629</v>
      </c>
      <c r="BF129" s="13">
        <v>0.25281454070779102</v>
      </c>
      <c r="BG129" s="13">
        <v>0.28936406903983664</v>
      </c>
      <c r="BH129" s="13">
        <v>0.42619879276886652</v>
      </c>
      <c r="BI129" s="13">
        <v>0.29856791617925166</v>
      </c>
      <c r="BJ129" s="13" t="e">
        <v>#DIV/0!</v>
      </c>
      <c r="BK129" s="13">
        <v>0.36430317573448212</v>
      </c>
    </row>
    <row r="130" spans="1:63" hidden="1" outlineLevel="1">
      <c r="A130">
        <v>82</v>
      </c>
      <c r="B130" t="s">
        <v>131</v>
      </c>
      <c r="C130" s="131"/>
      <c r="D130" s="132"/>
      <c r="E130" s="26" t="s">
        <v>84</v>
      </c>
      <c r="F130" s="3">
        <v>0.27432016295854972</v>
      </c>
      <c r="G130" s="3">
        <v>0.76252786932341665</v>
      </c>
      <c r="H130" s="3">
        <v>0.43005551085685106</v>
      </c>
      <c r="I130" s="3">
        <v>0.33545776526387694</v>
      </c>
      <c r="J130" s="3">
        <v>0.20369773552147807</v>
      </c>
      <c r="K130" s="3">
        <v>0.74856953433247841</v>
      </c>
      <c r="L130" s="3">
        <v>0.21494730933939413</v>
      </c>
      <c r="M130" s="3">
        <v>0.16019274999281063</v>
      </c>
      <c r="N130" s="3">
        <v>0.52423700938106199</v>
      </c>
      <c r="O130" s="3" t="e">
        <v>#DIV/0!</v>
      </c>
      <c r="P130" s="3">
        <v>0.5909098482435986</v>
      </c>
      <c r="Q130" s="3">
        <v>0.72780037903507167</v>
      </c>
      <c r="R130" s="3" t="e">
        <v>#DIV/0!</v>
      </c>
      <c r="S130" s="3">
        <v>0.6224522590758278</v>
      </c>
      <c r="T130" s="3">
        <v>0.4804651847078063</v>
      </c>
      <c r="U130" s="3">
        <v>0.39481515451715088</v>
      </c>
      <c r="V130" s="3">
        <v>0.34180340737746828</v>
      </c>
      <c r="W130" s="3">
        <v>0.40629354724930222</v>
      </c>
      <c r="X130" s="3">
        <v>0.49523835425364648</v>
      </c>
      <c r="Y130" s="3">
        <v>0.31318031979240796</v>
      </c>
      <c r="Z130" s="3">
        <v>0.23256293831088007</v>
      </c>
      <c r="AA130" s="3">
        <v>0.54966822586723951</v>
      </c>
      <c r="AB130" s="3">
        <v>0.11565030254985191</v>
      </c>
      <c r="AC130" s="3">
        <v>0.49453951703304266</v>
      </c>
      <c r="AD130" s="3">
        <v>0.13114466562835056</v>
      </c>
      <c r="AE130" s="3">
        <v>1.0893624594198668</v>
      </c>
      <c r="AF130" s="3">
        <v>0.38619564691492342</v>
      </c>
      <c r="AG130" s="3">
        <v>0.28107015534398444</v>
      </c>
      <c r="AH130" s="3">
        <v>0.31571628793679196</v>
      </c>
      <c r="AI130" s="3">
        <v>0.82514582533176439</v>
      </c>
      <c r="AJ130" s="3">
        <v>0.54204580186000706</v>
      </c>
      <c r="AK130" s="3">
        <v>0.35808091232639044</v>
      </c>
      <c r="AL130" s="3">
        <v>0.31772553646088769</v>
      </c>
      <c r="AM130" s="3">
        <v>0</v>
      </c>
      <c r="AN130" s="3">
        <v>0</v>
      </c>
      <c r="AO130" s="3">
        <v>0.10282403428408267</v>
      </c>
      <c r="AP130" s="3" t="e">
        <v>#DIV/0!</v>
      </c>
      <c r="AQ130" s="3">
        <v>0.53914500002093158</v>
      </c>
      <c r="AR130" s="3">
        <v>0.89193097866590487</v>
      </c>
      <c r="AS130" s="3">
        <v>0.19243233339777491</v>
      </c>
      <c r="AT130" s="3">
        <v>0.1642068196500277</v>
      </c>
      <c r="AU130" s="3">
        <v>0.52666592642577115</v>
      </c>
      <c r="AV130" s="3">
        <v>0.64372420887735982</v>
      </c>
      <c r="AW130" s="3">
        <v>0.79404114334975384</v>
      </c>
      <c r="AX130" s="3">
        <v>1.4776292312906523</v>
      </c>
      <c r="AY130" s="3">
        <v>0.79436313804970882</v>
      </c>
      <c r="AZ130" s="3">
        <v>0.54396369862663863</v>
      </c>
      <c r="BA130" s="3">
        <v>0.48657436892329919</v>
      </c>
      <c r="BB130" s="3">
        <v>0.39655735516272667</v>
      </c>
      <c r="BC130" s="3">
        <v>0.30730638682762051</v>
      </c>
      <c r="BD130" s="3">
        <v>2.4175855917384586</v>
      </c>
      <c r="BE130" s="3">
        <v>2.349628513884237</v>
      </c>
      <c r="BF130" s="3">
        <v>0.28441232740743916</v>
      </c>
      <c r="BG130" s="3">
        <v>0.30821531698995913</v>
      </c>
      <c r="BH130" s="3">
        <v>0.42105063811463472</v>
      </c>
      <c r="BI130" s="3">
        <v>0.30957117815752672</v>
      </c>
      <c r="BJ130" s="3">
        <v>6.5348721403746007E-2</v>
      </c>
      <c r="BK130" s="3">
        <v>0.3569099641476659</v>
      </c>
    </row>
    <row r="131" spans="1:63" hidden="1" outlineLevel="1">
      <c r="A131">
        <v>82</v>
      </c>
      <c r="B131" t="s">
        <v>139</v>
      </c>
      <c r="C131" s="131"/>
      <c r="D131" s="132"/>
      <c r="E131" s="26" t="s">
        <v>85</v>
      </c>
      <c r="F131" s="3">
        <v>0.27441351328104163</v>
      </c>
      <c r="G131" s="3">
        <v>0.73878502777349631</v>
      </c>
      <c r="H131" s="3">
        <v>0.41640232252078946</v>
      </c>
      <c r="I131" s="3">
        <v>0.33273967237577429</v>
      </c>
      <c r="J131" s="3">
        <v>0.2032400491270972</v>
      </c>
      <c r="K131" s="3">
        <v>0.72778076695078975</v>
      </c>
      <c r="L131" s="3">
        <v>0.21494730933939413</v>
      </c>
      <c r="M131" s="3">
        <v>0.15633274110600778</v>
      </c>
      <c r="N131" s="3">
        <v>0.52071067375245972</v>
      </c>
      <c r="O131" s="3" t="e">
        <v>#DIV/0!</v>
      </c>
      <c r="P131" s="3">
        <v>0.59537322345763177</v>
      </c>
      <c r="Q131" s="3">
        <v>0.73025219236846595</v>
      </c>
      <c r="R131" s="3" t="e">
        <v>#DIV/0!</v>
      </c>
      <c r="S131" s="3">
        <v>0.50720556108281789</v>
      </c>
      <c r="T131" s="3">
        <v>0.47804410652417345</v>
      </c>
      <c r="U131" s="3">
        <v>0.39447226577045402</v>
      </c>
      <c r="V131" s="3">
        <v>0.3399247755126748</v>
      </c>
      <c r="W131" s="3">
        <v>0.4062676575953581</v>
      </c>
      <c r="X131" s="3">
        <v>0.49523832818449598</v>
      </c>
      <c r="Y131" s="3">
        <v>0.30909767617059991</v>
      </c>
      <c r="Z131" s="3">
        <v>0.23256293831088007</v>
      </c>
      <c r="AA131" s="3">
        <v>0.54250604751880993</v>
      </c>
      <c r="AB131" s="3">
        <v>0.11796203895011774</v>
      </c>
      <c r="AC131" s="3">
        <v>0.49385310945059968</v>
      </c>
      <c r="AD131" s="3">
        <v>0.13114466562835056</v>
      </c>
      <c r="AE131" s="3">
        <v>1.0893624591563669</v>
      </c>
      <c r="AF131" s="3">
        <v>0.38405132644346457</v>
      </c>
      <c r="AG131" s="3">
        <v>0.27545568379871144</v>
      </c>
      <c r="AH131" s="3">
        <v>0.31335795680164863</v>
      </c>
      <c r="AI131" s="3">
        <v>0.8251426145694658</v>
      </c>
      <c r="AJ131" s="3">
        <v>0.53381786844899481</v>
      </c>
      <c r="AK131" s="3">
        <v>0.35534495081490297</v>
      </c>
      <c r="AL131" s="3">
        <v>0.31183583567689721</v>
      </c>
      <c r="AM131" s="3">
        <v>0</v>
      </c>
      <c r="AN131" s="3">
        <v>0</v>
      </c>
      <c r="AO131" s="3">
        <v>0.10282403428408267</v>
      </c>
      <c r="AP131" s="3" t="e">
        <v>#DIV/0!</v>
      </c>
      <c r="AQ131" s="3">
        <v>0.53890715703464676</v>
      </c>
      <c r="AR131" s="3">
        <v>0.89191152594037237</v>
      </c>
      <c r="AS131" s="3">
        <v>0.19238822868709821</v>
      </c>
      <c r="AT131" s="3">
        <v>0.1642068196500277</v>
      </c>
      <c r="AU131" s="3">
        <v>0.52666592642577115</v>
      </c>
      <c r="AV131" s="3">
        <v>0.63931448755049514</v>
      </c>
      <c r="AW131" s="3">
        <v>0.7939781139302261</v>
      </c>
      <c r="AX131" s="3">
        <v>1.4776397347902932</v>
      </c>
      <c r="AY131" s="3">
        <v>0.79411765734348627</v>
      </c>
      <c r="AZ131" s="3">
        <v>0.53359703486074428</v>
      </c>
      <c r="BA131" s="3">
        <v>0.4819073554805493</v>
      </c>
      <c r="BB131" s="3">
        <v>0.39660076410258016</v>
      </c>
      <c r="BC131" s="3">
        <v>0.29973298799054759</v>
      </c>
      <c r="BD131" s="3">
        <v>2.4177707591174116</v>
      </c>
      <c r="BE131" s="3">
        <v>2.3497087610344849</v>
      </c>
      <c r="BF131" s="3">
        <v>0.28439979081935912</v>
      </c>
      <c r="BG131" s="3">
        <v>0.30821352836974081</v>
      </c>
      <c r="BH131" s="3">
        <v>0.41068593090142413</v>
      </c>
      <c r="BI131" s="3">
        <v>0.29612367400876954</v>
      </c>
      <c r="BJ131" s="3">
        <v>6.5348721403746007E-2</v>
      </c>
      <c r="BK131" s="3">
        <v>0.35690568703722758</v>
      </c>
    </row>
    <row r="132" spans="1:63" hidden="1" outlineLevel="1">
      <c r="A132">
        <v>82</v>
      </c>
      <c r="B132" t="s">
        <v>140</v>
      </c>
      <c r="C132" s="131"/>
      <c r="D132" s="132"/>
      <c r="E132" s="26" t="s">
        <v>86</v>
      </c>
      <c r="F132" s="3">
        <v>0.26569755877675916</v>
      </c>
      <c r="G132" s="3">
        <v>0.77041464297048323</v>
      </c>
      <c r="H132" s="3">
        <v>0.42929243380143939</v>
      </c>
      <c r="I132" s="3">
        <v>0.349574745146354</v>
      </c>
      <c r="J132" s="3">
        <v>0.25136647380450078</v>
      </c>
      <c r="K132" s="3">
        <v>0.81506604794639648</v>
      </c>
      <c r="L132" s="3">
        <v>0.25109233665097802</v>
      </c>
      <c r="M132" s="3">
        <v>0.1639415018242526</v>
      </c>
      <c r="N132" s="3">
        <v>0.57270841232397629</v>
      </c>
      <c r="O132" s="3" t="e">
        <v>#DIV/0!</v>
      </c>
      <c r="P132" s="3">
        <v>0.63982300851606455</v>
      </c>
      <c r="Q132" s="3">
        <v>0.80844820202960466</v>
      </c>
      <c r="R132" s="3" t="e">
        <v>#DIV/0!</v>
      </c>
      <c r="S132" s="3">
        <v>0.76878259086758949</v>
      </c>
      <c r="T132" s="3">
        <v>0.66306760113406005</v>
      </c>
      <c r="U132" s="3">
        <v>0.40033401621946074</v>
      </c>
      <c r="V132" s="3">
        <v>0.45187232320049953</v>
      </c>
      <c r="W132" s="3">
        <v>0.39822816882255846</v>
      </c>
      <c r="X132" s="3">
        <v>0.57282461591776179</v>
      </c>
      <c r="Y132" s="3">
        <v>0.40817062445247965</v>
      </c>
      <c r="Z132" s="3">
        <v>0.56704087960421934</v>
      </c>
      <c r="AA132" s="3">
        <v>0.57446668060179751</v>
      </c>
      <c r="AB132" s="3">
        <v>0.11775437785943817</v>
      </c>
      <c r="AC132" s="3">
        <v>0.62282887832041978</v>
      </c>
      <c r="AD132" s="3">
        <v>0.17279103112685601</v>
      </c>
      <c r="AE132" s="3">
        <v>1.1023230002346269</v>
      </c>
      <c r="AF132" s="3">
        <v>0.3781732747488134</v>
      </c>
      <c r="AG132" s="3">
        <v>0.30445495675659351</v>
      </c>
      <c r="AH132" s="3">
        <v>0.30684514362970006</v>
      </c>
      <c r="AI132" s="3">
        <v>0.87824797178606828</v>
      </c>
      <c r="AJ132" s="3">
        <v>0.57994196534973297</v>
      </c>
      <c r="AK132" s="3">
        <v>0.38703365752654978</v>
      </c>
      <c r="AL132" s="3">
        <v>0.32725420847640463</v>
      </c>
      <c r="AM132" s="3">
        <v>0</v>
      </c>
      <c r="AN132" s="3">
        <v>0</v>
      </c>
      <c r="AO132" s="3">
        <v>0.10115422678850608</v>
      </c>
      <c r="AP132" s="3" t="e">
        <v>#DIV/0!</v>
      </c>
      <c r="AQ132" s="3">
        <v>0.70405533403372267</v>
      </c>
      <c r="AR132" s="3">
        <v>0.81992769843193136</v>
      </c>
      <c r="AS132" s="3">
        <v>0.18311651966347159</v>
      </c>
      <c r="AT132" s="3">
        <v>0.15472823468059599</v>
      </c>
      <c r="AU132" s="3">
        <v>0.5150395893793327</v>
      </c>
      <c r="AV132" s="3">
        <v>0.620408178575381</v>
      </c>
      <c r="AW132" s="3">
        <v>0.77845905616665168</v>
      </c>
      <c r="AX132" s="3">
        <v>1.4241030791440483</v>
      </c>
      <c r="AY132" s="3">
        <v>0.78897316897525327</v>
      </c>
      <c r="AZ132" s="3">
        <v>0.40444751679274304</v>
      </c>
      <c r="BA132" s="3">
        <v>0.49728428761986115</v>
      </c>
      <c r="BB132" s="3">
        <v>0.43859238436091436</v>
      </c>
      <c r="BC132" s="3">
        <v>0.30809633701773897</v>
      </c>
      <c r="BD132" s="3">
        <v>2.5003561865701136</v>
      </c>
      <c r="BE132" s="3">
        <v>2.4670171052268541</v>
      </c>
      <c r="BF132" s="3">
        <v>0.29917800629383268</v>
      </c>
      <c r="BG132" s="3">
        <v>0.35975968794335494</v>
      </c>
      <c r="BH132" s="3">
        <v>0.43318339478433271</v>
      </c>
      <c r="BI132" s="3">
        <v>0.30279627907084772</v>
      </c>
      <c r="BJ132" s="3">
        <v>6.0031296979305641E-2</v>
      </c>
      <c r="BK132" s="3">
        <v>0.4373333893107979</v>
      </c>
    </row>
    <row r="133" spans="1:63" hidden="1" outlineLevel="1">
      <c r="A133">
        <v>82</v>
      </c>
      <c r="B133" t="s">
        <v>141</v>
      </c>
      <c r="C133" s="131"/>
      <c r="D133" s="132"/>
      <c r="E133" s="26" t="s">
        <v>87</v>
      </c>
      <c r="F133" s="3">
        <v>0.49145149714555891</v>
      </c>
      <c r="G133" s="3">
        <v>0.77978465087841564</v>
      </c>
      <c r="H133" s="3">
        <v>0.43323403085894985</v>
      </c>
      <c r="I133" s="3">
        <v>0.46865981716276639</v>
      </c>
      <c r="J133" s="3">
        <v>0.26561290515441066</v>
      </c>
      <c r="K133" s="3">
        <v>0.99907818423397854</v>
      </c>
      <c r="L133" s="3">
        <v>0.50622068530666753</v>
      </c>
      <c r="M133" s="3">
        <v>0.19549959355017835</v>
      </c>
      <c r="N133" s="3">
        <v>0.69805766981354</v>
      </c>
      <c r="O133" s="3" t="e">
        <v>#DIV/0!</v>
      </c>
      <c r="P133" s="3">
        <v>0.56841700648706772</v>
      </c>
      <c r="Q133" s="3">
        <v>1.0940497152358022</v>
      </c>
      <c r="R133" s="3" t="e">
        <v>#DIV/0!</v>
      </c>
      <c r="S133" s="3">
        <v>0.52226853865272527</v>
      </c>
      <c r="T133" s="3">
        <v>0.82302297191501661</v>
      </c>
      <c r="U133" s="3">
        <v>0.50837355238142745</v>
      </c>
      <c r="V133" s="3">
        <v>0.586042350050342</v>
      </c>
      <c r="W133" s="3" t="e">
        <v>#DIV/0!</v>
      </c>
      <c r="X133" s="3">
        <v>0.67420876684301079</v>
      </c>
      <c r="Y133" s="3">
        <v>0.81572818369399958</v>
      </c>
      <c r="Z133" s="3" t="e">
        <v>#DIV/0!</v>
      </c>
      <c r="AA133" s="3">
        <v>0.61414915927362346</v>
      </c>
      <c r="AB133" s="3">
        <v>0.1812756557560864</v>
      </c>
      <c r="AC133" s="3">
        <v>0.73442576412280436</v>
      </c>
      <c r="AD133" s="3" t="e">
        <v>#DIV/0!</v>
      </c>
      <c r="AE133" s="3" t="e">
        <v>#DIV/0!</v>
      </c>
      <c r="AF133" s="3">
        <v>0.46860679478489642</v>
      </c>
      <c r="AG133" s="3">
        <v>0.41150203422203252</v>
      </c>
      <c r="AH133" s="3">
        <v>0.36720691142771372</v>
      </c>
      <c r="AI133" s="3">
        <v>1.1949254879520805</v>
      </c>
      <c r="AJ133" s="3">
        <v>0.82015727295334462</v>
      </c>
      <c r="AK133" s="3">
        <v>0.55261842460266852</v>
      </c>
      <c r="AL133" s="3">
        <v>0.33947054269493887</v>
      </c>
      <c r="AM133" s="3">
        <v>0</v>
      </c>
      <c r="AN133" s="3">
        <v>0</v>
      </c>
      <c r="AO133" s="3">
        <v>0.10311514222218403</v>
      </c>
      <c r="AP133" s="3" t="e">
        <v>#DIV/0!</v>
      </c>
      <c r="AQ133" s="3">
        <v>0.84237509744191397</v>
      </c>
      <c r="AR133" s="3">
        <v>1.1530349328282812</v>
      </c>
      <c r="AS133" s="3">
        <v>0.15675055015036515</v>
      </c>
      <c r="AT133" s="3">
        <v>0.39662215625689723</v>
      </c>
      <c r="AU133" s="3">
        <v>0.51825202900768397</v>
      </c>
      <c r="AV133" s="3">
        <v>0.69669797755049256</v>
      </c>
      <c r="AW133" s="3">
        <v>0.77309932086941735</v>
      </c>
      <c r="AX133" s="3">
        <v>1.3706215465394791</v>
      </c>
      <c r="AY133" s="3">
        <v>0.89692720903206724</v>
      </c>
      <c r="AZ133" s="3">
        <v>0.29739119942440023</v>
      </c>
      <c r="BA133" s="3">
        <v>0.79235944945594794</v>
      </c>
      <c r="BB133" s="3">
        <v>0.52979366673774619</v>
      </c>
      <c r="BC133" s="3">
        <v>0.32793082627519288</v>
      </c>
      <c r="BD133" s="3">
        <v>2.767159820334284</v>
      </c>
      <c r="BE133" s="3">
        <v>2.7360660192483537</v>
      </c>
      <c r="BF133" s="3">
        <v>0.35105847158639925</v>
      </c>
      <c r="BG133" s="3">
        <v>0.48968669135436349</v>
      </c>
      <c r="BH133" s="3">
        <v>0.39081151460338592</v>
      </c>
      <c r="BI133" s="3">
        <v>0.31707455070651736</v>
      </c>
      <c r="BJ133" s="3" t="e">
        <v>#DIV/0!</v>
      </c>
      <c r="BK133" s="3">
        <v>0.79123764127068275</v>
      </c>
    </row>
    <row r="134" spans="1:63" hidden="1" outlineLevel="1">
      <c r="A134">
        <v>82</v>
      </c>
      <c r="B134" t="s">
        <v>132</v>
      </c>
      <c r="C134" s="131"/>
      <c r="D134" s="132"/>
      <c r="E134" s="26" t="s">
        <v>88</v>
      </c>
      <c r="F134" s="3">
        <v>1.2320699605340568</v>
      </c>
      <c r="G134" s="3">
        <v>0.80870922555912728</v>
      </c>
      <c r="H134" s="3">
        <v>0.49833312800106638</v>
      </c>
      <c r="I134" s="3">
        <v>0.90285326308151459</v>
      </c>
      <c r="J134" s="3">
        <v>0.26646503145920858</v>
      </c>
      <c r="K134" s="3">
        <v>1.173980466907123</v>
      </c>
      <c r="L134" s="3">
        <v>0.91327789278079163</v>
      </c>
      <c r="M134" s="3">
        <v>0.19689522986721067</v>
      </c>
      <c r="N134" s="3">
        <v>0.91429251135528844</v>
      </c>
      <c r="O134" s="3" t="e">
        <v>#DIV/0!</v>
      </c>
      <c r="P134" s="3">
        <v>0.88194814422096468</v>
      </c>
      <c r="Q134" s="3">
        <v>1.2852142684921906</v>
      </c>
      <c r="R134" s="3" t="e">
        <v>#DIV/0!</v>
      </c>
      <c r="S134" s="3">
        <v>0.68063587556397742</v>
      </c>
      <c r="T134" s="3">
        <v>1.0855560021075952</v>
      </c>
      <c r="U134" s="3">
        <v>0.51974997420241265</v>
      </c>
      <c r="V134" s="3">
        <v>0.6848355603811328</v>
      </c>
      <c r="W134" s="3" t="e">
        <v>#DIV/0!</v>
      </c>
      <c r="X134" s="3">
        <v>0.69872388293510346</v>
      </c>
      <c r="Y134" s="3">
        <v>0.87972721351013083</v>
      </c>
      <c r="Z134" s="3" t="e">
        <v>#DIV/0!</v>
      </c>
      <c r="AA134" s="3">
        <v>0.65995406891396546</v>
      </c>
      <c r="AB134" s="3">
        <v>0.18564810609075544</v>
      </c>
      <c r="AC134" s="3">
        <v>0.79362805248938129</v>
      </c>
      <c r="AD134" s="3" t="e">
        <v>#DIV/0!</v>
      </c>
      <c r="AE134" s="3" t="e">
        <v>#DIV/0!</v>
      </c>
      <c r="AF134" s="3">
        <v>0.46391076226454792</v>
      </c>
      <c r="AG134" s="3">
        <v>0.41006235781232053</v>
      </c>
      <c r="AH134" s="3">
        <v>0.36610847222638565</v>
      </c>
      <c r="AI134" s="3">
        <v>1.5709291946445549</v>
      </c>
      <c r="AJ134" s="3">
        <v>1.2417947312111917</v>
      </c>
      <c r="AK134" s="3">
        <v>0.52562809213498518</v>
      </c>
      <c r="AL134" s="3">
        <v>0.95302126824860356</v>
      </c>
      <c r="AM134" s="3">
        <v>0.50823657453274906</v>
      </c>
      <c r="AN134" s="3">
        <v>0.50633530535620697</v>
      </c>
      <c r="AO134" s="3">
        <v>0.16569272680778357</v>
      </c>
      <c r="AP134" s="3" t="e">
        <v>#DIV/0!</v>
      </c>
      <c r="AQ134" s="3">
        <v>0.83011211003648122</v>
      </c>
      <c r="AR134" s="3">
        <v>2.6006123061173372</v>
      </c>
      <c r="AS134" s="3">
        <v>0.19417077194114224</v>
      </c>
      <c r="AT134" s="3">
        <v>0.64315806295875133</v>
      </c>
      <c r="AU134" s="3">
        <v>0.80246717092091113</v>
      </c>
      <c r="AV134" s="3">
        <v>1.0683741974165821</v>
      </c>
      <c r="AW134" s="3">
        <v>1.0434070620272564</v>
      </c>
      <c r="AX134" s="3">
        <v>1.4930016024354011</v>
      </c>
      <c r="AY134" s="3">
        <v>0.94364811106390079</v>
      </c>
      <c r="AZ134" s="3">
        <v>0.60728604856519164</v>
      </c>
      <c r="BA134" s="3">
        <v>1.3580529793362188</v>
      </c>
      <c r="BB134" s="3">
        <v>0.59698216506946378</v>
      </c>
      <c r="BC134" s="3">
        <v>0.34661601111132068</v>
      </c>
      <c r="BD134" s="3">
        <v>2.8716273955167169</v>
      </c>
      <c r="BE134" s="3">
        <v>2.9833858227795353</v>
      </c>
      <c r="BF134" s="3">
        <v>0.37624116992855383</v>
      </c>
      <c r="BG134" s="3">
        <v>0.50188524341194396</v>
      </c>
      <c r="BH134" s="3">
        <v>0.43895162137278387</v>
      </c>
      <c r="BI134" s="3">
        <v>0.3385658833655199</v>
      </c>
      <c r="BJ134" s="3" t="e">
        <v>#DIV/0!</v>
      </c>
      <c r="BK134" s="3">
        <v>1.0434584730044936</v>
      </c>
    </row>
    <row r="135" spans="1:63" hidden="1" outlineLevel="1">
      <c r="A135">
        <v>82</v>
      </c>
      <c r="B135" t="s">
        <v>133</v>
      </c>
      <c r="C135" s="131"/>
      <c r="D135" s="132"/>
      <c r="E135" s="27" t="s">
        <v>89</v>
      </c>
      <c r="F135" s="3">
        <v>0.49355326952285167</v>
      </c>
      <c r="G135" s="3">
        <v>0.81042877918519496</v>
      </c>
      <c r="H135" s="3">
        <v>0.60194561081188835</v>
      </c>
      <c r="I135" s="3">
        <v>0.3735807046554836</v>
      </c>
      <c r="J135" s="3">
        <v>0.29673476084911182</v>
      </c>
      <c r="K135" s="3">
        <v>0.90607811215282319</v>
      </c>
      <c r="L135" s="3">
        <v>0.28874245796717274</v>
      </c>
      <c r="M135" s="3">
        <v>0.20747492749839228</v>
      </c>
      <c r="N135" s="3">
        <v>0.61966878624004118</v>
      </c>
      <c r="O135" s="3" t="e">
        <v>#DIV/0!</v>
      </c>
      <c r="P135" s="3">
        <v>0.58552131485870607</v>
      </c>
      <c r="Q135" s="3">
        <v>0.78815203548418844</v>
      </c>
      <c r="R135" s="3" t="e">
        <v>#DIV/0!</v>
      </c>
      <c r="S135" s="3">
        <v>0.77545406829542662</v>
      </c>
      <c r="T135" s="3">
        <v>0.69331986000858503</v>
      </c>
      <c r="U135" s="3">
        <v>0.40939936578122127</v>
      </c>
      <c r="V135" s="3">
        <v>0.47256723441514642</v>
      </c>
      <c r="W135" s="3">
        <v>0.39820302748143682</v>
      </c>
      <c r="X135" s="3">
        <v>0.58267927879965331</v>
      </c>
      <c r="Y135" s="3">
        <v>0.47146095186112652</v>
      </c>
      <c r="Z135" s="3">
        <v>0.56704087960421934</v>
      </c>
      <c r="AA135" s="3">
        <v>0.67732133165273167</v>
      </c>
      <c r="AB135" s="3">
        <v>0.19437550144630397</v>
      </c>
      <c r="AC135" s="3">
        <v>0.67591082176723571</v>
      </c>
      <c r="AD135" s="3">
        <v>0.17279101379079237</v>
      </c>
      <c r="AE135" s="3">
        <v>1.0102572277418131</v>
      </c>
      <c r="AF135" s="3">
        <v>0.43697897678388176</v>
      </c>
      <c r="AG135" s="3">
        <v>0.37349253291255696</v>
      </c>
      <c r="AH135" s="3">
        <v>0.37078408151610676</v>
      </c>
      <c r="AI135" s="3">
        <v>0.92896663102638255</v>
      </c>
      <c r="AJ135" s="3">
        <v>0.64260513055255231</v>
      </c>
      <c r="AK135" s="3">
        <v>0.46968170213617921</v>
      </c>
      <c r="AL135" s="3">
        <v>0.43859647379627664</v>
      </c>
      <c r="AM135" s="3">
        <v>4.6279135914194407E-2</v>
      </c>
      <c r="AN135" s="3">
        <v>4.6788848878091156E-2</v>
      </c>
      <c r="AO135" s="3">
        <v>0.10890657873976288</v>
      </c>
      <c r="AP135" s="3" t="e">
        <v>#DIV/0!</v>
      </c>
      <c r="AQ135" s="3">
        <v>0.74419785701528707</v>
      </c>
      <c r="AR135" s="3">
        <v>0.87156021071889644</v>
      </c>
      <c r="AS135" s="3">
        <v>0.31258528427679799</v>
      </c>
      <c r="AT135" s="3">
        <v>0.23724967350062293</v>
      </c>
      <c r="AU135" s="3">
        <v>0.58049690520280472</v>
      </c>
      <c r="AV135" s="3">
        <v>0.72359809261541275</v>
      </c>
      <c r="AW135" s="3">
        <v>0.79208749894137975</v>
      </c>
      <c r="AX135" s="3">
        <v>1.4337514878216087</v>
      </c>
      <c r="AY135" s="3">
        <v>0.80009040843341572</v>
      </c>
      <c r="AZ135" s="3">
        <v>0.48325658145386369</v>
      </c>
      <c r="BA135" s="3">
        <v>0.64432667591672799</v>
      </c>
      <c r="BB135" s="3">
        <v>0.62579131543782718</v>
      </c>
      <c r="BC135" s="3">
        <v>0.46042794003955956</v>
      </c>
      <c r="BD135" s="3">
        <v>2.5887038326144634</v>
      </c>
      <c r="BE135" s="3">
        <v>2.5516228080629548</v>
      </c>
      <c r="BF135" s="3">
        <v>0.32855757536524566</v>
      </c>
      <c r="BG135" s="3">
        <v>0.35704435705720405</v>
      </c>
      <c r="BH135" s="3">
        <v>0.50926323483390934</v>
      </c>
      <c r="BI135" s="3">
        <v>0.40411028214546024</v>
      </c>
      <c r="BJ135" s="3">
        <v>6.0031296979305641E-2</v>
      </c>
      <c r="BK135" s="3">
        <v>0.62587056248082795</v>
      </c>
    </row>
    <row r="136" spans="1:63" hidden="1" outlineLevel="1">
      <c r="A136">
        <v>82</v>
      </c>
      <c r="B136" t="s">
        <v>134</v>
      </c>
      <c r="C136" s="131"/>
      <c r="D136" s="132"/>
      <c r="E136" s="27" t="s">
        <v>90</v>
      </c>
      <c r="F136" s="3">
        <v>0.79544319931044016</v>
      </c>
      <c r="G136" s="3">
        <v>0.9007849807164291</v>
      </c>
      <c r="H136" s="3">
        <v>0.97492513631078548</v>
      </c>
      <c r="I136" s="3">
        <v>0.72965576223919626</v>
      </c>
      <c r="J136" s="3">
        <v>0.38142231868487808</v>
      </c>
      <c r="K136" s="3">
        <v>1.1476181303022759</v>
      </c>
      <c r="L136" s="3">
        <v>0.65676374731412124</v>
      </c>
      <c r="M136" s="3">
        <v>0.30607060551432214</v>
      </c>
      <c r="N136" s="3">
        <v>0.77635124281782719</v>
      </c>
      <c r="O136" s="3" t="e">
        <v>#DIV/0!</v>
      </c>
      <c r="P136" s="3">
        <v>0.73352510380415703</v>
      </c>
      <c r="Q136" s="3">
        <v>0.93544301982768041</v>
      </c>
      <c r="R136" s="3" t="e">
        <v>#DIV/0!</v>
      </c>
      <c r="S136" s="3">
        <v>0.78355268673251899</v>
      </c>
      <c r="T136" s="3">
        <v>0.7969898526207998</v>
      </c>
      <c r="U136" s="3">
        <v>0.53542313888683246</v>
      </c>
      <c r="V136" s="3">
        <v>0.64238430322079332</v>
      </c>
      <c r="W136" s="3" t="e">
        <v>#DIV/0!</v>
      </c>
      <c r="X136" s="3">
        <v>0.68810531431812427</v>
      </c>
      <c r="Y136" s="3">
        <v>0.91122811126965575</v>
      </c>
      <c r="Z136" s="3" t="e">
        <v>#DIV/0!</v>
      </c>
      <c r="AA136" s="3">
        <v>0.87156709297466084</v>
      </c>
      <c r="AB136" s="3">
        <v>0.24797734061413046</v>
      </c>
      <c r="AC136" s="3">
        <v>0.83858841067814394</v>
      </c>
      <c r="AD136" s="3" t="e">
        <v>#DIV/0!</v>
      </c>
      <c r="AE136" s="3" t="e">
        <v>#DIV/0!</v>
      </c>
      <c r="AF136" s="3">
        <v>0.59286789368523729</v>
      </c>
      <c r="AG136" s="3">
        <v>0.57132728118490494</v>
      </c>
      <c r="AH136" s="3">
        <v>0.57010805613766879</v>
      </c>
      <c r="AI136" s="3">
        <v>1.1174266677919265</v>
      </c>
      <c r="AJ136" s="3">
        <v>0.88180766305691072</v>
      </c>
      <c r="AK136" s="3">
        <v>0.67143422292825372</v>
      </c>
      <c r="AL136" s="3">
        <v>0.65363292938862294</v>
      </c>
      <c r="AM136" s="3">
        <v>0.34003104189104288</v>
      </c>
      <c r="AN136" s="3">
        <v>0.35096290661993246</v>
      </c>
      <c r="AO136" s="3">
        <v>0.13779882665249141</v>
      </c>
      <c r="AP136" s="3" t="e">
        <v>#DIV/0!</v>
      </c>
      <c r="AQ136" s="3">
        <v>1.0318905385709713</v>
      </c>
      <c r="AR136" s="3">
        <v>1.435333507858138</v>
      </c>
      <c r="AS136" s="3">
        <v>0.36760739920651836</v>
      </c>
      <c r="AT136" s="3">
        <v>0.37761420129970991</v>
      </c>
      <c r="AU136" s="3">
        <v>0.64559560685865325</v>
      </c>
      <c r="AV136" s="3">
        <v>0.66770848384388615</v>
      </c>
      <c r="AW136" s="3">
        <v>1.0149880632334722</v>
      </c>
      <c r="AX136" s="3">
        <v>1.512303766737739</v>
      </c>
      <c r="AY136" s="3">
        <v>0.83040578905726492</v>
      </c>
      <c r="AZ136" s="3">
        <v>0.55960073741309524</v>
      </c>
      <c r="BA136" s="3">
        <v>0.90790634247608615</v>
      </c>
      <c r="BB136" s="3">
        <v>0.66900597979410992</v>
      </c>
      <c r="BC136" s="3">
        <v>0.47354952095422737</v>
      </c>
      <c r="BD136" s="3">
        <v>2.950562819083538</v>
      </c>
      <c r="BE136" s="3">
        <v>2.9065488511071016</v>
      </c>
      <c r="BF136" s="3">
        <v>0.41458433459942479</v>
      </c>
      <c r="BG136" s="3">
        <v>0.48994633679661292</v>
      </c>
      <c r="BH136" s="3">
        <v>0.64624944100389137</v>
      </c>
      <c r="BI136" s="3">
        <v>0.48470312052929621</v>
      </c>
      <c r="BJ136" s="3" t="e">
        <v>#DIV/0!</v>
      </c>
      <c r="BK136" s="3">
        <v>0.91984073220449503</v>
      </c>
    </row>
    <row r="137" spans="1:63" hidden="1" outlineLevel="1">
      <c r="A137">
        <v>82</v>
      </c>
      <c r="B137" t="s">
        <v>135</v>
      </c>
      <c r="C137" s="133"/>
      <c r="D137" s="134"/>
      <c r="E137" s="28" t="s">
        <v>91</v>
      </c>
      <c r="F137" s="2">
        <v>0.27003156446666876</v>
      </c>
      <c r="G137" s="2">
        <v>0.90885731681795789</v>
      </c>
      <c r="H137" s="2">
        <v>0.426763167851403</v>
      </c>
      <c r="I137" s="2">
        <v>0.37269901744110556</v>
      </c>
      <c r="J137" s="2">
        <v>0.40464838060604774</v>
      </c>
      <c r="K137" s="2">
        <v>0.600526302954978</v>
      </c>
      <c r="L137" s="2">
        <v>0.5252710235784056</v>
      </c>
      <c r="M137" s="2">
        <v>0.22397508332204324</v>
      </c>
      <c r="N137" s="2">
        <v>0.54270017983550334</v>
      </c>
      <c r="O137" s="2" t="e">
        <v>#DIV/0!</v>
      </c>
      <c r="P137" s="2">
        <v>0.39694188759095406</v>
      </c>
      <c r="Q137" s="2">
        <v>0.89359225429991207</v>
      </c>
      <c r="R137" s="2" t="e">
        <v>#DIV/0!</v>
      </c>
      <c r="S137" s="2">
        <v>0.25462983832415004</v>
      </c>
      <c r="T137" s="2">
        <v>0.6071200622706725</v>
      </c>
      <c r="U137" s="2">
        <v>0.46521078631228868</v>
      </c>
      <c r="V137" s="2">
        <v>0.32773994760324504</v>
      </c>
      <c r="W137" s="2">
        <v>0.3981935576465051</v>
      </c>
      <c r="X137" s="2">
        <v>0.43507528983154808</v>
      </c>
      <c r="Y137" s="2">
        <v>0.6366750047569617</v>
      </c>
      <c r="Z137" s="2">
        <v>0.56704087960421934</v>
      </c>
      <c r="AA137" s="2">
        <v>0.69906294995204299</v>
      </c>
      <c r="AB137" s="2">
        <v>0.15841308374670554</v>
      </c>
      <c r="AC137" s="2">
        <v>0.56070106631171457</v>
      </c>
      <c r="AD137" s="2">
        <v>0.17279101379079237</v>
      </c>
      <c r="AE137" s="2">
        <v>1.1023230004581701</v>
      </c>
      <c r="AF137" s="2">
        <v>0.43619185660380366</v>
      </c>
      <c r="AG137" s="2">
        <v>0.40877127921119133</v>
      </c>
      <c r="AH137" s="2">
        <v>0.40810188031537498</v>
      </c>
      <c r="AI137" s="2">
        <v>1.0179228377757226</v>
      </c>
      <c r="AJ137" s="2">
        <v>0.64782476719644744</v>
      </c>
      <c r="AK137" s="2">
        <v>0.46145437343271034</v>
      </c>
      <c r="AL137" s="2">
        <v>0.59907197127181788</v>
      </c>
      <c r="AM137" s="2">
        <v>0</v>
      </c>
      <c r="AN137" s="2">
        <v>0</v>
      </c>
      <c r="AO137" s="2">
        <v>0.18990066463446414</v>
      </c>
      <c r="AP137" s="2" t="e">
        <v>#DIV/0!</v>
      </c>
      <c r="AQ137" s="2">
        <v>0.48537602020263615</v>
      </c>
      <c r="AR137" s="2">
        <v>0.85157534915847188</v>
      </c>
      <c r="AS137" s="2">
        <v>0.19447232859355917</v>
      </c>
      <c r="AT137" s="2">
        <v>0.17304413270113439</v>
      </c>
      <c r="AU137" s="2">
        <v>0.60040829540341523</v>
      </c>
      <c r="AV137" s="2">
        <v>0.32654928470157146</v>
      </c>
      <c r="AW137" s="2">
        <v>0.81676802103564561</v>
      </c>
      <c r="AX137" s="2">
        <v>1.4619275072368465</v>
      </c>
      <c r="AY137" s="2">
        <v>0.82693791827335339</v>
      </c>
      <c r="AZ137" s="2">
        <v>0.23904524018146214</v>
      </c>
      <c r="BA137" s="2">
        <v>0.55735182374476966</v>
      </c>
      <c r="BB137" s="2">
        <v>0.53516081808353677</v>
      </c>
      <c r="BC137" s="2">
        <v>0.31683279021136235</v>
      </c>
      <c r="BD137" s="2">
        <v>2.271843183776364</v>
      </c>
      <c r="BE137" s="2">
        <v>2.3371039134526965</v>
      </c>
      <c r="BF137" s="2">
        <v>0.23356733632967455</v>
      </c>
      <c r="BG137" s="2">
        <v>0.35466398107972902</v>
      </c>
      <c r="BH137" s="2">
        <v>0.60122274678313969</v>
      </c>
      <c r="BI137" s="2">
        <v>0.2972508114874759</v>
      </c>
      <c r="BJ137" s="2">
        <v>6.0031296979305641E-2</v>
      </c>
      <c r="BK137" s="2">
        <v>0.43729952210583417</v>
      </c>
    </row>
    <row r="138" spans="1:63" hidden="1" outlineLevel="1">
      <c r="A138" t="s">
        <v>151</v>
      </c>
      <c r="B138" t="s">
        <v>155</v>
      </c>
      <c r="C138" s="135" t="s">
        <v>74</v>
      </c>
      <c r="D138" s="136" t="s">
        <v>83</v>
      </c>
      <c r="E138" s="25" t="s">
        <v>108</v>
      </c>
      <c r="F138" s="137">
        <v>0.23351204029227554</v>
      </c>
      <c r="G138" s="137">
        <v>0.69812772736304252</v>
      </c>
      <c r="H138" s="137">
        <v>0.37724499593546312</v>
      </c>
      <c r="I138" s="137">
        <v>0.33095411952116671</v>
      </c>
      <c r="J138" s="137">
        <v>0.18336734890060583</v>
      </c>
      <c r="K138" s="137">
        <v>0.64458679612459913</v>
      </c>
      <c r="L138" s="137">
        <v>0.16936697591479843</v>
      </c>
      <c r="M138" s="137">
        <v>0.13124569133825301</v>
      </c>
      <c r="N138" s="137">
        <v>0.39122826199001065</v>
      </c>
      <c r="O138" s="137" t="e">
        <v>#DIV/0!</v>
      </c>
      <c r="P138" s="137">
        <v>0.77669378644478149</v>
      </c>
      <c r="Q138" s="137" t="e">
        <v>#DIV/0!</v>
      </c>
      <c r="R138" s="137">
        <v>0.85821841141135524</v>
      </c>
      <c r="S138" s="137">
        <v>0.4524112209743219</v>
      </c>
      <c r="T138" s="137">
        <v>0.41056074375872093</v>
      </c>
      <c r="U138" s="137">
        <v>0.43745957968390498</v>
      </c>
      <c r="V138" s="137">
        <v>0.24466213107975218</v>
      </c>
      <c r="W138" s="137" t="e">
        <v>#DIV/0!</v>
      </c>
      <c r="X138" s="137">
        <v>0.35723391418923295</v>
      </c>
      <c r="Y138" s="137">
        <v>0.27877337808773145</v>
      </c>
      <c r="Z138" s="137" t="e">
        <v>#DIV/0!</v>
      </c>
      <c r="AA138" s="137">
        <v>0.46105727645733241</v>
      </c>
      <c r="AB138" s="137">
        <v>8.4761795116644487E-2</v>
      </c>
      <c r="AC138" s="137">
        <v>0.4334800829895416</v>
      </c>
      <c r="AD138" s="137" t="e">
        <v>#DIV/0!</v>
      </c>
      <c r="AE138" s="137">
        <v>0</v>
      </c>
      <c r="AF138" s="137">
        <v>0.39366772033710817</v>
      </c>
      <c r="AG138" s="137">
        <v>0.25313627156284052</v>
      </c>
      <c r="AH138" s="137">
        <v>0.31624682043538327</v>
      </c>
      <c r="AI138" s="137">
        <v>0.78760184980705505</v>
      </c>
      <c r="AJ138" s="137">
        <v>0.49290756660232943</v>
      </c>
      <c r="AK138" s="137">
        <v>0.30709595916739807</v>
      </c>
      <c r="AL138" s="137">
        <v>0.27636421967198133</v>
      </c>
      <c r="AM138" s="137">
        <v>0</v>
      </c>
      <c r="AN138" s="137">
        <v>0</v>
      </c>
      <c r="AO138" s="137">
        <v>0.12061529228570018</v>
      </c>
      <c r="AP138" s="137" t="e">
        <v>#DIV/0!</v>
      </c>
      <c r="AQ138" s="137">
        <v>0.49310619548497953</v>
      </c>
      <c r="AR138" s="137">
        <v>0.78826711763940105</v>
      </c>
      <c r="AS138" s="137">
        <v>0.13420578632751118</v>
      </c>
      <c r="AT138" s="137">
        <v>0.17754801272906875</v>
      </c>
      <c r="AU138" s="137">
        <v>0.45063532372667331</v>
      </c>
      <c r="AV138" s="137">
        <v>0.397889965443881</v>
      </c>
      <c r="AW138" s="137">
        <v>0.88432271802193629</v>
      </c>
      <c r="AX138" s="137">
        <v>1.5266741132207784</v>
      </c>
      <c r="AY138" s="137">
        <v>1.0245871098369168</v>
      </c>
      <c r="AZ138" s="137">
        <v>0.53493443781432271</v>
      </c>
      <c r="BA138" s="137">
        <v>0.61844192726969982</v>
      </c>
      <c r="BB138" s="137">
        <v>0.43020332167551195</v>
      </c>
      <c r="BC138" s="137">
        <v>0.30663554520859143</v>
      </c>
      <c r="BD138" s="137">
        <v>2.6592333658342482</v>
      </c>
      <c r="BE138" s="137">
        <v>3.0314152997071453</v>
      </c>
      <c r="BF138" s="137">
        <v>0.28068470109459187</v>
      </c>
      <c r="BG138" s="137">
        <v>0.31738287341507559</v>
      </c>
      <c r="BH138" s="137">
        <v>0.42757062218584468</v>
      </c>
      <c r="BI138" s="137">
        <v>0.30943792359655137</v>
      </c>
      <c r="BJ138" s="137" t="e">
        <v>#DIV/0!</v>
      </c>
      <c r="BK138" s="137">
        <v>0.35945658958154142</v>
      </c>
    </row>
    <row r="139" spans="1:63" hidden="1" outlineLevel="1">
      <c r="A139" t="s">
        <v>151</v>
      </c>
      <c r="B139" t="s">
        <v>156</v>
      </c>
      <c r="C139" s="138"/>
      <c r="D139" s="139"/>
      <c r="E139" s="26" t="s">
        <v>84</v>
      </c>
      <c r="F139" s="140">
        <v>0.27496443658252795</v>
      </c>
      <c r="G139" s="140">
        <v>0.7588088319871692</v>
      </c>
      <c r="H139" s="140">
        <v>0.43314399948819976</v>
      </c>
      <c r="I139" s="140">
        <v>0.33576855955898238</v>
      </c>
      <c r="J139" s="140">
        <v>0.20652541948541478</v>
      </c>
      <c r="K139" s="140">
        <v>0.75240862762699112</v>
      </c>
      <c r="L139" s="140">
        <v>0.21468459528080719</v>
      </c>
      <c r="M139" s="140">
        <v>0.16813347397536829</v>
      </c>
      <c r="N139" s="140">
        <v>0.54204830823473216</v>
      </c>
      <c r="O139" s="140" t="e">
        <v>#DIV/0!</v>
      </c>
      <c r="P139" s="140">
        <v>0.62124500634427926</v>
      </c>
      <c r="Q139" s="140">
        <v>0.77682261782660855</v>
      </c>
      <c r="R139" s="140" t="e">
        <v>#DIV/0!</v>
      </c>
      <c r="S139" s="140">
        <v>0.55188744374100207</v>
      </c>
      <c r="T139" s="140">
        <v>0.52892891403351927</v>
      </c>
      <c r="U139" s="140">
        <v>0.3941848280502902</v>
      </c>
      <c r="V139" s="140">
        <v>0.3448984416263205</v>
      </c>
      <c r="W139" s="140">
        <v>0.34985919855776176</v>
      </c>
      <c r="X139" s="140">
        <v>0.48727876448842272</v>
      </c>
      <c r="Y139" s="140">
        <v>0.30257363244396424</v>
      </c>
      <c r="Z139" s="140">
        <v>0.23374859907863291</v>
      </c>
      <c r="AA139" s="140">
        <v>0.54923407874745778</v>
      </c>
      <c r="AB139" s="140">
        <v>0.1157057585899664</v>
      </c>
      <c r="AC139" s="140">
        <v>0.46240463907192303</v>
      </c>
      <c r="AD139" s="140">
        <v>0.13083331648863281</v>
      </c>
      <c r="AE139" s="140">
        <v>1.0921350488346111</v>
      </c>
      <c r="AF139" s="140">
        <v>0.38630613528205621</v>
      </c>
      <c r="AG139" s="140">
        <v>0.28689526964186784</v>
      </c>
      <c r="AH139" s="140">
        <v>0.31220480564967329</v>
      </c>
      <c r="AI139" s="140">
        <v>0.85158202938569916</v>
      </c>
      <c r="AJ139" s="140">
        <v>0.55739427111172812</v>
      </c>
      <c r="AK139" s="140">
        <v>0.35953608704147366</v>
      </c>
      <c r="AL139" s="140">
        <v>0.33141882829049979</v>
      </c>
      <c r="AM139" s="140">
        <v>0</v>
      </c>
      <c r="AN139" s="140">
        <v>0</v>
      </c>
      <c r="AO139" s="140">
        <v>0.10396910316896978</v>
      </c>
      <c r="AP139" s="140" t="e">
        <v>#DIV/0!</v>
      </c>
      <c r="AQ139" s="140">
        <v>0.54220947510474604</v>
      </c>
      <c r="AR139" s="140">
        <v>0.89536491818656894</v>
      </c>
      <c r="AS139" s="140">
        <v>0.1945048477559472</v>
      </c>
      <c r="AT139" s="140">
        <v>0.16729884523568272</v>
      </c>
      <c r="AU139" s="140">
        <v>0.49325192485370439</v>
      </c>
      <c r="AV139" s="140">
        <v>0.64345250115361785</v>
      </c>
      <c r="AW139" s="140">
        <v>0.89684731685415375</v>
      </c>
      <c r="AX139" s="140">
        <v>1.4301557809168923</v>
      </c>
      <c r="AY139" s="140">
        <v>0.98293908376471617</v>
      </c>
      <c r="AZ139" s="140">
        <v>0.54303367072888786</v>
      </c>
      <c r="BA139" s="140">
        <v>0.63506865059138295</v>
      </c>
      <c r="BB139" s="140">
        <v>0.42436066369567943</v>
      </c>
      <c r="BC139" s="140">
        <v>0.30975460865542942</v>
      </c>
      <c r="BD139" s="140">
        <v>2.532260483488546</v>
      </c>
      <c r="BE139" s="140">
        <v>2.841651285592381</v>
      </c>
      <c r="BF139" s="140">
        <v>0.30940687534039218</v>
      </c>
      <c r="BG139" s="140">
        <v>0.33764817562278443</v>
      </c>
      <c r="BH139" s="140">
        <v>0.4222791583651091</v>
      </c>
      <c r="BI139" s="140">
        <v>0.320347712426378</v>
      </c>
      <c r="BJ139" s="140">
        <v>6.5885624499697162E-2</v>
      </c>
      <c r="BK139" s="140">
        <v>0.352297169302006</v>
      </c>
    </row>
    <row r="140" spans="1:63" hidden="1" outlineLevel="1">
      <c r="A140" t="s">
        <v>151</v>
      </c>
      <c r="B140" t="s">
        <v>157</v>
      </c>
      <c r="C140" s="138"/>
      <c r="D140" s="139"/>
      <c r="E140" s="26" t="s">
        <v>85</v>
      </c>
      <c r="F140" s="140">
        <v>0.27497594345338866</v>
      </c>
      <c r="G140" s="140">
        <v>0.73403648802015942</v>
      </c>
      <c r="H140" s="140">
        <v>0.41950776432641318</v>
      </c>
      <c r="I140" s="140">
        <v>0.33259008072347584</v>
      </c>
      <c r="J140" s="140">
        <v>0.20603419122172015</v>
      </c>
      <c r="K140" s="140">
        <v>0.72877209811470112</v>
      </c>
      <c r="L140" s="140">
        <v>0.21468459528080719</v>
      </c>
      <c r="M140" s="140">
        <v>0.16428650760109453</v>
      </c>
      <c r="N140" s="140">
        <v>0.5379731115333608</v>
      </c>
      <c r="O140" s="140" t="e">
        <v>#DIV/0!</v>
      </c>
      <c r="P140" s="140">
        <v>0.62519215592766919</v>
      </c>
      <c r="Q140" s="140">
        <v>0.77921095282063568</v>
      </c>
      <c r="R140" s="140" t="e">
        <v>#DIV/0!</v>
      </c>
      <c r="S140" s="140">
        <v>0.44536376326687765</v>
      </c>
      <c r="T140" s="140">
        <v>0.52624768889812612</v>
      </c>
      <c r="U140" s="140">
        <v>0.39694084687273318</v>
      </c>
      <c r="V140" s="140">
        <v>0.34274720598869052</v>
      </c>
      <c r="W140" s="140">
        <v>0.34984697332230663</v>
      </c>
      <c r="X140" s="140">
        <v>0.48727862589229626</v>
      </c>
      <c r="Y140" s="140">
        <v>0.29817516764606844</v>
      </c>
      <c r="Z140" s="140">
        <v>0.23374859907863291</v>
      </c>
      <c r="AA140" s="140">
        <v>0.54125511673173166</v>
      </c>
      <c r="AB140" s="140">
        <v>0.11882364067877821</v>
      </c>
      <c r="AC140" s="140">
        <v>0.46149496469983881</v>
      </c>
      <c r="AD140" s="140">
        <v>0.13083331648863281</v>
      </c>
      <c r="AE140" s="140">
        <v>1.0921350486182861</v>
      </c>
      <c r="AF140" s="140">
        <v>0.38370669919329842</v>
      </c>
      <c r="AG140" s="140">
        <v>0.27981178381456545</v>
      </c>
      <c r="AH140" s="140">
        <v>0.30865568288539452</v>
      </c>
      <c r="AI140" s="140">
        <v>0.85158748692176223</v>
      </c>
      <c r="AJ140" s="140">
        <v>0.54813366860636803</v>
      </c>
      <c r="AK140" s="140">
        <v>0.35597261378000256</v>
      </c>
      <c r="AL140" s="140">
        <v>0.31930356173024049</v>
      </c>
      <c r="AM140" s="140">
        <v>0</v>
      </c>
      <c r="AN140" s="140">
        <v>0</v>
      </c>
      <c r="AO140" s="140">
        <v>0.10396910316896978</v>
      </c>
      <c r="AP140" s="140" t="e">
        <v>#DIV/0!</v>
      </c>
      <c r="AQ140" s="140">
        <v>0.54209333676807325</v>
      </c>
      <c r="AR140" s="140">
        <v>0.89532994702331659</v>
      </c>
      <c r="AS140" s="140">
        <v>0.19447796701796202</v>
      </c>
      <c r="AT140" s="140">
        <v>0.16729884523568272</v>
      </c>
      <c r="AU140" s="140">
        <v>0.49325192485370439</v>
      </c>
      <c r="AV140" s="140">
        <v>0.6409296132618364</v>
      </c>
      <c r="AW140" s="140">
        <v>0.89676676910767272</v>
      </c>
      <c r="AX140" s="140">
        <v>1.4301538201184278</v>
      </c>
      <c r="AY140" s="140">
        <v>0.98262402654760539</v>
      </c>
      <c r="AZ140" s="140">
        <v>0.53094139508929927</v>
      </c>
      <c r="BA140" s="140">
        <v>0.62950810103522914</v>
      </c>
      <c r="BB140" s="140">
        <v>0.42436664602608931</v>
      </c>
      <c r="BC140" s="140">
        <v>0.30213683127685653</v>
      </c>
      <c r="BD140" s="140">
        <v>2.5322816734342992</v>
      </c>
      <c r="BE140" s="140">
        <v>2.8417210959801231</v>
      </c>
      <c r="BF140" s="140">
        <v>0.30940398791115631</v>
      </c>
      <c r="BG140" s="140">
        <v>0.33764689790948427</v>
      </c>
      <c r="BH140" s="140">
        <v>0.41106212314284174</v>
      </c>
      <c r="BI140" s="140">
        <v>0.30717891161928673</v>
      </c>
      <c r="BJ140" s="140">
        <v>6.5885624499697162E-2</v>
      </c>
      <c r="BK140" s="140">
        <v>0.3522796287121599</v>
      </c>
    </row>
    <row r="141" spans="1:63" hidden="1" outlineLevel="1">
      <c r="A141" t="s">
        <v>151</v>
      </c>
      <c r="B141" t="s">
        <v>158</v>
      </c>
      <c r="C141" s="138"/>
      <c r="D141" s="139"/>
      <c r="E141" s="27" t="s">
        <v>86</v>
      </c>
      <c r="F141" s="140">
        <v>0.26618898117645434</v>
      </c>
      <c r="G141" s="140">
        <v>0.76708484270816546</v>
      </c>
      <c r="H141" s="140">
        <v>0.43314839320042836</v>
      </c>
      <c r="I141" s="140">
        <v>0.34938763222579811</v>
      </c>
      <c r="J141" s="140">
        <v>0.25478497606645018</v>
      </c>
      <c r="K141" s="140">
        <v>0.817333733844812</v>
      </c>
      <c r="L141" s="140">
        <v>0.25124266221974206</v>
      </c>
      <c r="M141" s="140">
        <v>0.17203123035134629</v>
      </c>
      <c r="N141" s="140">
        <v>0.59190300163695031</v>
      </c>
      <c r="O141" s="140" t="e">
        <v>#DIV/0!</v>
      </c>
      <c r="P141" s="140">
        <v>0.64786232618947925</v>
      </c>
      <c r="Q141" s="140">
        <v>0.86164849474548311</v>
      </c>
      <c r="R141" s="140" t="e">
        <v>#DIV/0!</v>
      </c>
      <c r="S141" s="140">
        <v>0.72892174236054152</v>
      </c>
      <c r="T141" s="140">
        <v>0.71260776992003538</v>
      </c>
      <c r="U141" s="140">
        <v>0.40032525696662874</v>
      </c>
      <c r="V141" s="140">
        <v>0.45564161596169589</v>
      </c>
      <c r="W141" s="140">
        <v>0.34469939163322932</v>
      </c>
      <c r="X141" s="140">
        <v>0.56330328180690203</v>
      </c>
      <c r="Y141" s="140">
        <v>0.39064658528783336</v>
      </c>
      <c r="Z141" s="140">
        <v>0.56810410759609109</v>
      </c>
      <c r="AA141" s="140">
        <v>0.57290867416153557</v>
      </c>
      <c r="AB141" s="140">
        <v>0.11880076156599446</v>
      </c>
      <c r="AC141" s="140">
        <v>0.5846035096227632</v>
      </c>
      <c r="AD141" s="140">
        <v>0.17215228953119291</v>
      </c>
      <c r="AE141" s="140">
        <v>1.1051384197496754</v>
      </c>
      <c r="AF141" s="140">
        <v>0.37792216729106226</v>
      </c>
      <c r="AG141" s="140">
        <v>0.31017947502465976</v>
      </c>
      <c r="AH141" s="140">
        <v>0.30236345884087418</v>
      </c>
      <c r="AI141" s="140">
        <v>0.90717254871189568</v>
      </c>
      <c r="AJ141" s="140">
        <v>0.59484694817357919</v>
      </c>
      <c r="AK141" s="140">
        <v>0.38724419448998271</v>
      </c>
      <c r="AL141" s="140">
        <v>0.33755639636977813</v>
      </c>
      <c r="AM141" s="140">
        <v>0</v>
      </c>
      <c r="AN141" s="140">
        <v>0</v>
      </c>
      <c r="AO141" s="140">
        <v>0.1022849820659809</v>
      </c>
      <c r="AP141" s="140" t="e">
        <v>#DIV/0!</v>
      </c>
      <c r="AQ141" s="140">
        <v>0.7094575622224516</v>
      </c>
      <c r="AR141" s="140">
        <v>0.82446603512793049</v>
      </c>
      <c r="AS141" s="140">
        <v>0.18504558559079243</v>
      </c>
      <c r="AT141" s="140">
        <v>0.15764197484827697</v>
      </c>
      <c r="AU141" s="140">
        <v>0.48308131872197774</v>
      </c>
      <c r="AV141" s="140">
        <v>0.623005572200936</v>
      </c>
      <c r="AW141" s="140">
        <v>0.88004257092052252</v>
      </c>
      <c r="AX141" s="140">
        <v>1.3805804291884076</v>
      </c>
      <c r="AY141" s="140">
        <v>0.97772126667395742</v>
      </c>
      <c r="AZ141" s="140">
        <v>0.40944618092879903</v>
      </c>
      <c r="BA141" s="140">
        <v>0.64708328885554178</v>
      </c>
      <c r="BB141" s="140">
        <v>0.46752757684131446</v>
      </c>
      <c r="BC141" s="140">
        <v>0.31009539238625089</v>
      </c>
      <c r="BD141" s="140">
        <v>2.6035281188149431</v>
      </c>
      <c r="BE141" s="140">
        <v>2.9433051385421756</v>
      </c>
      <c r="BF141" s="140">
        <v>0.32365652492979075</v>
      </c>
      <c r="BG141" s="140">
        <v>0.37966679327578706</v>
      </c>
      <c r="BH141" s="140">
        <v>0.43296019493181093</v>
      </c>
      <c r="BI141" s="140">
        <v>0.31520692088559926</v>
      </c>
      <c r="BJ141" s="140">
        <v>6.0561231267160544E-2</v>
      </c>
      <c r="BK141" s="140">
        <v>0.43084427797864228</v>
      </c>
    </row>
    <row r="142" spans="1:63" hidden="1" outlineLevel="1">
      <c r="A142" t="s">
        <v>151</v>
      </c>
      <c r="B142" t="s">
        <v>159</v>
      </c>
      <c r="C142" s="138"/>
      <c r="D142" s="139"/>
      <c r="E142" s="27" t="s">
        <v>87</v>
      </c>
      <c r="F142" s="140">
        <v>0.49206663093498682</v>
      </c>
      <c r="G142" s="140">
        <v>0.78219961382031666</v>
      </c>
      <c r="H142" s="140">
        <v>0.43829275191014821</v>
      </c>
      <c r="I142" s="140">
        <v>0.46961466147816272</v>
      </c>
      <c r="J142" s="140">
        <v>0.26936834875395133</v>
      </c>
      <c r="K142" s="140">
        <v>1.0097187568813912</v>
      </c>
      <c r="L142" s="140">
        <v>0.51012443092886672</v>
      </c>
      <c r="M142" s="140">
        <v>0.20404998339028177</v>
      </c>
      <c r="N142" s="140">
        <v>0.7247268906230081</v>
      </c>
      <c r="O142" s="140" t="e">
        <v>#DIV/0!</v>
      </c>
      <c r="P142" s="140">
        <v>0.60962194185898244</v>
      </c>
      <c r="Q142" s="140">
        <v>1.1755064907618813</v>
      </c>
      <c r="R142" s="140" t="e">
        <v>#DIV/0!</v>
      </c>
      <c r="S142" s="140">
        <v>0.48278359086175393</v>
      </c>
      <c r="T142" s="140">
        <v>0.8719050903911002</v>
      </c>
      <c r="U142" s="140">
        <v>0.49787242400608761</v>
      </c>
      <c r="V142" s="140">
        <v>0.59116306193214585</v>
      </c>
      <c r="W142" s="140" t="e">
        <v>#DIV/0!</v>
      </c>
      <c r="X142" s="140">
        <v>0.6626672486974291</v>
      </c>
      <c r="Y142" s="140">
        <v>0.7804665034487952</v>
      </c>
      <c r="Z142" s="140" t="e">
        <v>#DIV/0!</v>
      </c>
      <c r="AA142" s="140">
        <v>0.61177302055002791</v>
      </c>
      <c r="AB142" s="140">
        <v>0.18317053299023955</v>
      </c>
      <c r="AC142" s="140">
        <v>0.69014805611758823</v>
      </c>
      <c r="AD142" s="140" t="e">
        <v>#DIV/0!</v>
      </c>
      <c r="AE142" s="140" t="e">
        <v>#DIV/0!</v>
      </c>
      <c r="AF142" s="140">
        <v>0.46983677200104007</v>
      </c>
      <c r="AG142" s="140">
        <v>0.41849412878594644</v>
      </c>
      <c r="AH142" s="140">
        <v>0.3651926829234256</v>
      </c>
      <c r="AI142" s="140">
        <v>1.2301267399150524</v>
      </c>
      <c r="AJ142" s="140">
        <v>0.83855945948390997</v>
      </c>
      <c r="AK142" s="140">
        <v>0.55650730467858101</v>
      </c>
      <c r="AL142" s="140">
        <v>0.35518240162942183</v>
      </c>
      <c r="AM142" s="140">
        <v>0</v>
      </c>
      <c r="AN142" s="140">
        <v>0</v>
      </c>
      <c r="AO142" s="140">
        <v>0.10439888150976345</v>
      </c>
      <c r="AP142" s="140" t="e">
        <v>#DIV/0!</v>
      </c>
      <c r="AQ142" s="140">
        <v>0.85219556541804398</v>
      </c>
      <c r="AR142" s="140">
        <v>1.1839636894503733</v>
      </c>
      <c r="AS142" s="140">
        <v>0.15879147197166907</v>
      </c>
      <c r="AT142" s="140">
        <v>0.40408999776675342</v>
      </c>
      <c r="AU142" s="140">
        <v>0.487336101568419</v>
      </c>
      <c r="AV142" s="140">
        <v>0.70376413773469804</v>
      </c>
      <c r="AW142" s="140">
        <v>0.87360720774222889</v>
      </c>
      <c r="AX142" s="140">
        <v>1.3241232410898134</v>
      </c>
      <c r="AY142" s="140">
        <v>1.1017580421287381</v>
      </c>
      <c r="AZ142" s="140">
        <v>0.309320832436696</v>
      </c>
      <c r="BA142" s="140">
        <v>0.93972038224068921</v>
      </c>
      <c r="BB142" s="140">
        <v>0.56171366874317474</v>
      </c>
      <c r="BC142" s="140">
        <v>0.33054745002556735</v>
      </c>
      <c r="BD142" s="140">
        <v>2.8431345422060574</v>
      </c>
      <c r="BE142" s="140">
        <v>3.1949962465300987</v>
      </c>
      <c r="BF142" s="140">
        <v>0.374909874718238</v>
      </c>
      <c r="BG142" s="140">
        <v>0.50595060013290449</v>
      </c>
      <c r="BH142" s="140">
        <v>0.38997950353564342</v>
      </c>
      <c r="BI142" s="140">
        <v>0.32919010672743515</v>
      </c>
      <c r="BJ142" s="140" t="e">
        <v>#DIV/0!</v>
      </c>
      <c r="BK142" s="140">
        <v>0.77660173852637848</v>
      </c>
    </row>
    <row r="143" spans="1:63" hidden="1" outlineLevel="1">
      <c r="A143" t="s">
        <v>151</v>
      </c>
      <c r="B143" t="s">
        <v>160</v>
      </c>
      <c r="C143" s="138"/>
      <c r="D143" s="139"/>
      <c r="E143" s="27" t="s">
        <v>88</v>
      </c>
      <c r="F143" s="140">
        <v>1.2268441473334686</v>
      </c>
      <c r="G143" s="140">
        <v>0.80731152410836804</v>
      </c>
      <c r="H143" s="140">
        <v>0.5052066004318666</v>
      </c>
      <c r="I143" s="140">
        <v>0.90011197642730079</v>
      </c>
      <c r="J143" s="140">
        <v>0.27027354276734905</v>
      </c>
      <c r="K143" s="140">
        <v>1.1710032091581744</v>
      </c>
      <c r="L143" s="140">
        <v>0.91252474908340064</v>
      </c>
      <c r="M143" s="140">
        <v>0.2051090811877091</v>
      </c>
      <c r="N143" s="140">
        <v>0.94311787297424698</v>
      </c>
      <c r="O143" s="140" t="e">
        <v>#DIV/0!</v>
      </c>
      <c r="P143" s="140">
        <v>0.92608782092733133</v>
      </c>
      <c r="Q143" s="140">
        <v>1.3675522279818857</v>
      </c>
      <c r="R143" s="140" t="e">
        <v>#DIV/0!</v>
      </c>
      <c r="S143" s="140">
        <v>0.64561230341224596</v>
      </c>
      <c r="T143" s="140">
        <v>1.1342031067640033</v>
      </c>
      <c r="U143" s="140">
        <v>0.50835177687063304</v>
      </c>
      <c r="V143" s="140">
        <v>0.68892119011431141</v>
      </c>
      <c r="W143" s="140" t="e">
        <v>#DIV/0!</v>
      </c>
      <c r="X143" s="140">
        <v>0.68630246119049454</v>
      </c>
      <c r="Y143" s="140">
        <v>0.84971386256620818</v>
      </c>
      <c r="Z143" s="140" t="e">
        <v>#DIV/0!</v>
      </c>
      <c r="AA143" s="140">
        <v>0.66121676342782332</v>
      </c>
      <c r="AB143" s="140">
        <v>0.18724064177353517</v>
      </c>
      <c r="AC143" s="140">
        <v>0.74718055224606961</v>
      </c>
      <c r="AD143" s="140" t="e">
        <v>#DIV/0!</v>
      </c>
      <c r="AE143" s="140" t="e">
        <v>#DIV/0!</v>
      </c>
      <c r="AF143" s="140">
        <v>0.46531982687213286</v>
      </c>
      <c r="AG143" s="140">
        <v>0.41730622883608998</v>
      </c>
      <c r="AH143" s="140">
        <v>0.36440908170389158</v>
      </c>
      <c r="AI143" s="140">
        <v>1.6275567182907249</v>
      </c>
      <c r="AJ143" s="140">
        <v>1.2593123816101193</v>
      </c>
      <c r="AK143" s="140">
        <v>0.82582466060787019</v>
      </c>
      <c r="AL143" s="140">
        <v>0.96192321778124112</v>
      </c>
      <c r="AM143" s="140">
        <v>0.50003609692473738</v>
      </c>
      <c r="AN143" s="140">
        <v>0.49797139085965325</v>
      </c>
      <c r="AO143" s="140">
        <v>0.16768792416955977</v>
      </c>
      <c r="AP143" s="140" t="e">
        <v>#DIV/0!</v>
      </c>
      <c r="AQ143" s="140">
        <v>0.84027251322304386</v>
      </c>
      <c r="AR143" s="140">
        <v>2.6535037833173973</v>
      </c>
      <c r="AS143" s="140">
        <v>0.19900360980560813</v>
      </c>
      <c r="AT143" s="140">
        <v>0.65526783142268419</v>
      </c>
      <c r="AU143" s="140">
        <v>0.75885814371076477</v>
      </c>
      <c r="AV143" s="140">
        <v>1.07867026877168</v>
      </c>
      <c r="AW143" s="140">
        <v>1.1225108032705375</v>
      </c>
      <c r="AX143" s="140">
        <v>1.4482447756508456</v>
      </c>
      <c r="AY143" s="140">
        <v>1.1339589098111784</v>
      </c>
      <c r="AZ143" s="140">
        <v>0.6366554686403143</v>
      </c>
      <c r="BA143" s="140">
        <v>1.4993115736598768</v>
      </c>
      <c r="BB143" s="140">
        <v>0.63146984602309064</v>
      </c>
      <c r="BC143" s="140">
        <v>0.35153422050776584</v>
      </c>
      <c r="BD143" s="140">
        <v>2.940235364450098</v>
      </c>
      <c r="BE143" s="140">
        <v>3.4156929383626013</v>
      </c>
      <c r="BF143" s="140">
        <v>0.39904727216931635</v>
      </c>
      <c r="BG143" s="140">
        <v>0.53911714306925462</v>
      </c>
      <c r="BH143" s="140">
        <v>0.43927167312823628</v>
      </c>
      <c r="BI143" s="140">
        <v>0.35027877312145089</v>
      </c>
      <c r="BJ143" s="140" t="e">
        <v>#DIV/0!</v>
      </c>
      <c r="BK143" s="140">
        <v>1.0265131950689739</v>
      </c>
    </row>
    <row r="144" spans="1:63" hidden="1" outlineLevel="1">
      <c r="A144" t="s">
        <v>151</v>
      </c>
      <c r="B144" t="s">
        <v>161</v>
      </c>
      <c r="C144" s="138"/>
      <c r="D144" s="139"/>
      <c r="E144" s="27" t="s">
        <v>89</v>
      </c>
      <c r="F144" s="140">
        <v>0.4907444860126759</v>
      </c>
      <c r="G144" s="140">
        <v>0.80946254500088222</v>
      </c>
      <c r="H144" s="140">
        <v>0.60704660577087044</v>
      </c>
      <c r="I144" s="140">
        <v>0.37423035234515689</v>
      </c>
      <c r="J144" s="140">
        <v>0.30035906168982374</v>
      </c>
      <c r="K144" s="140">
        <v>0.91194450011298045</v>
      </c>
      <c r="L144" s="140">
        <v>0.28982012114471184</v>
      </c>
      <c r="M144" s="140">
        <v>0.21438467535540054</v>
      </c>
      <c r="N144" s="140">
        <v>0.63809060479870416</v>
      </c>
      <c r="O144" s="140" t="e">
        <v>#DIV/0!</v>
      </c>
      <c r="P144" s="140">
        <v>0.60339245530755858</v>
      </c>
      <c r="Q144" s="140">
        <v>0.83862716993688569</v>
      </c>
      <c r="R144" s="140" t="e">
        <v>#DIV/0!</v>
      </c>
      <c r="S144" s="140">
        <v>0.70299944762356137</v>
      </c>
      <c r="T144" s="140">
        <v>0.74029303813904246</v>
      </c>
      <c r="U144" s="140">
        <v>0.40744619863273696</v>
      </c>
      <c r="V144" s="140">
        <v>0.4769964653365415</v>
      </c>
      <c r="W144" s="140">
        <v>0.34468831383103726</v>
      </c>
      <c r="X144" s="140">
        <v>0.5739775648786879</v>
      </c>
      <c r="Y144" s="140">
        <v>0.4559959726122354</v>
      </c>
      <c r="Z144" s="140">
        <v>0.56810410759609109</v>
      </c>
      <c r="AA144" s="140">
        <v>0.67770189353471977</v>
      </c>
      <c r="AB144" s="140">
        <v>0.19499802330428193</v>
      </c>
      <c r="AC144" s="140">
        <v>0.64199828813134197</v>
      </c>
      <c r="AD144" s="140">
        <v>0.17215227214166917</v>
      </c>
      <c r="AE144" s="140">
        <v>1.0138168324251824</v>
      </c>
      <c r="AF144" s="140">
        <v>0.43810742222588361</v>
      </c>
      <c r="AG144" s="140">
        <v>0.38053215419530839</v>
      </c>
      <c r="AH144" s="140">
        <v>0.36879629251758117</v>
      </c>
      <c r="AI144" s="140">
        <v>0.95695132542799966</v>
      </c>
      <c r="AJ144" s="140">
        <v>0.65830584821635452</v>
      </c>
      <c r="AK144" s="140">
        <v>0.47288918620457254</v>
      </c>
      <c r="AL144" s="140">
        <v>0.44850413394668642</v>
      </c>
      <c r="AM144" s="140">
        <v>4.5533769319241378E-2</v>
      </c>
      <c r="AN144" s="140">
        <v>4.601316856053269E-2</v>
      </c>
      <c r="AO144" s="140">
        <v>0.10990573634246341</v>
      </c>
      <c r="AP144" s="140" t="e">
        <v>#DIV/0!</v>
      </c>
      <c r="AQ144" s="140">
        <v>0.7483797398041786</v>
      </c>
      <c r="AR144" s="140">
        <v>0.87533858143734378</v>
      </c>
      <c r="AS144" s="140">
        <v>0.31384344446567025</v>
      </c>
      <c r="AT144" s="140">
        <v>0.24171513643837206</v>
      </c>
      <c r="AU144" s="140">
        <v>0.55277053431089451</v>
      </c>
      <c r="AV144" s="140">
        <v>0.71691715254878108</v>
      </c>
      <c r="AW144" s="140">
        <v>0.8931281316346511</v>
      </c>
      <c r="AX144" s="140">
        <v>1.3907286536816377</v>
      </c>
      <c r="AY144" s="140">
        <v>0.98759320473225587</v>
      </c>
      <c r="AZ144" s="140">
        <v>0.48559206404703148</v>
      </c>
      <c r="BA144" s="140">
        <v>0.77787795013210947</v>
      </c>
      <c r="BB144" s="140">
        <v>0.65196402305605938</v>
      </c>
      <c r="BC144" s="140">
        <v>0.46274459475816743</v>
      </c>
      <c r="BD144" s="140">
        <v>2.6949210184173054</v>
      </c>
      <c r="BE144" s="140">
        <v>3.0382756004465024</v>
      </c>
      <c r="BF144" s="140">
        <v>0.3531797329367598</v>
      </c>
      <c r="BG144" s="140">
        <v>0.38683227294700701</v>
      </c>
      <c r="BH144" s="140">
        <v>0.51235434603140917</v>
      </c>
      <c r="BI144" s="140">
        <v>0.4143319867626758</v>
      </c>
      <c r="BJ144" s="140">
        <v>6.0561231267160544E-2</v>
      </c>
      <c r="BK144" s="140">
        <v>0.61919626023436736</v>
      </c>
    </row>
    <row r="145" spans="1:63" hidden="1" outlineLevel="1">
      <c r="A145" t="s">
        <v>151</v>
      </c>
      <c r="B145" t="s">
        <v>162</v>
      </c>
      <c r="C145" s="138"/>
      <c r="D145" s="139"/>
      <c r="E145" s="27" t="s">
        <v>90</v>
      </c>
      <c r="F145" s="140">
        <v>0.79224106334010669</v>
      </c>
      <c r="G145" s="140">
        <v>0.90337512487701188</v>
      </c>
      <c r="H145" s="140">
        <v>0.98860562046654898</v>
      </c>
      <c r="I145" s="140">
        <v>0.72887600498518712</v>
      </c>
      <c r="J145" s="140">
        <v>0.38557813472809271</v>
      </c>
      <c r="K145" s="140">
        <v>1.1506513795736228</v>
      </c>
      <c r="L145" s="140">
        <v>0.6497399094558618</v>
      </c>
      <c r="M145" s="140">
        <v>0.31041358599116858</v>
      </c>
      <c r="N145" s="140">
        <v>0.79817356896777258</v>
      </c>
      <c r="O145" s="140" t="e">
        <v>#DIV/0!</v>
      </c>
      <c r="P145" s="140">
        <v>0.75712305578246941</v>
      </c>
      <c r="Q145" s="140">
        <v>0.99917425026896201</v>
      </c>
      <c r="R145" s="140" t="e">
        <v>#DIV/0!</v>
      </c>
      <c r="S145" s="140">
        <v>0.73855262895559604</v>
      </c>
      <c r="T145" s="140">
        <v>0.83918242943590615</v>
      </c>
      <c r="U145" s="140">
        <v>0.52305187518118812</v>
      </c>
      <c r="V145" s="140">
        <v>0.6472642358565257</v>
      </c>
      <c r="W145" s="140" t="e">
        <v>#DIV/0!</v>
      </c>
      <c r="X145" s="140">
        <v>0.67964349285727288</v>
      </c>
      <c r="Y145" s="140">
        <v>0.87107668221165158</v>
      </c>
      <c r="Z145" s="140" t="e">
        <v>#DIV/0!</v>
      </c>
      <c r="AA145" s="140">
        <v>0.87258425890685043</v>
      </c>
      <c r="AB145" s="140">
        <v>0.24908614358351114</v>
      </c>
      <c r="AC145" s="140">
        <v>0.79867264344183253</v>
      </c>
      <c r="AD145" s="140" t="e">
        <v>#DIV/0!</v>
      </c>
      <c r="AE145" s="140" t="e">
        <v>#DIV/0!</v>
      </c>
      <c r="AF145" s="140">
        <v>0.59622239249771203</v>
      </c>
      <c r="AG145" s="140">
        <v>0.5795140074949009</v>
      </c>
      <c r="AH145" s="140">
        <v>0.57203898645915963</v>
      </c>
      <c r="AI145" s="140">
        <v>1.1495689485887379</v>
      </c>
      <c r="AJ145" s="140">
        <v>0.89921266261274846</v>
      </c>
      <c r="AK145" s="140">
        <v>0.67641907646808141</v>
      </c>
      <c r="AL145" s="140">
        <v>0.65670515686805087</v>
      </c>
      <c r="AM145" s="140">
        <v>0.34702345994287903</v>
      </c>
      <c r="AN145" s="140">
        <v>0.35798838670961453</v>
      </c>
      <c r="AO145" s="140">
        <v>0.13851634536034763</v>
      </c>
      <c r="AP145" s="140" t="e">
        <v>#DIV/0!</v>
      </c>
      <c r="AQ145" s="140">
        <v>1.0381664850053918</v>
      </c>
      <c r="AR145" s="140">
        <v>1.4664862132634926</v>
      </c>
      <c r="AS145" s="140">
        <v>0.368703821811108</v>
      </c>
      <c r="AT145" s="140">
        <v>0.3847240119252246</v>
      </c>
      <c r="AU145" s="140">
        <v>0.61866438550538672</v>
      </c>
      <c r="AV145" s="140">
        <v>0.66929608106040706</v>
      </c>
      <c r="AW145" s="140">
        <v>1.099392117335255</v>
      </c>
      <c r="AX145" s="140">
        <v>1.4577128930703036</v>
      </c>
      <c r="AY145" s="140">
        <v>1.0131372368169966</v>
      </c>
      <c r="AZ145" s="140">
        <v>0.56743862634270192</v>
      </c>
      <c r="BA145" s="140">
        <v>1.0210174989436285</v>
      </c>
      <c r="BB145" s="140">
        <v>0.69549556816990654</v>
      </c>
      <c r="BC145" s="140">
        <v>0.4755397883769461</v>
      </c>
      <c r="BD145" s="140">
        <v>3.042846529290244</v>
      </c>
      <c r="BE145" s="140">
        <v>3.3973246652823161</v>
      </c>
      <c r="BF145" s="140">
        <v>0.43841787677958655</v>
      </c>
      <c r="BG145" s="140">
        <v>0.51212020935973968</v>
      </c>
      <c r="BH145" s="140">
        <v>0.64666871336109344</v>
      </c>
      <c r="BI145" s="140">
        <v>0.48973420363709108</v>
      </c>
      <c r="BJ145" s="140" t="e">
        <v>#DIV/0!</v>
      </c>
      <c r="BK145" s="140">
        <v>0.90700571950818043</v>
      </c>
    </row>
    <row r="146" spans="1:63" hidden="1" outlineLevel="1">
      <c r="A146" t="s">
        <v>151</v>
      </c>
      <c r="B146" t="s">
        <v>163</v>
      </c>
      <c r="C146" s="141"/>
      <c r="D146" s="142"/>
      <c r="E146" s="28" t="s">
        <v>91</v>
      </c>
      <c r="F146" s="143">
        <v>0.27053172071957626</v>
      </c>
      <c r="G146" s="143">
        <v>0.90986066919006692</v>
      </c>
      <c r="H146" s="143">
        <v>0.43097092760545214</v>
      </c>
      <c r="I146" s="143">
        <v>0.37088439865081851</v>
      </c>
      <c r="J146" s="143">
        <v>0.4119476718121351</v>
      </c>
      <c r="K146" s="143">
        <v>0.60195350962775018</v>
      </c>
      <c r="L146" s="143">
        <v>0.51575906400560889</v>
      </c>
      <c r="M146" s="143">
        <v>0.23607530044330419</v>
      </c>
      <c r="N146" s="143">
        <v>0.55602787872262072</v>
      </c>
      <c r="O146" s="143" t="e">
        <v>#DIV/0!</v>
      </c>
      <c r="P146" s="143">
        <v>0.40890094441152258</v>
      </c>
      <c r="Q146" s="143">
        <v>0.9456459450031437</v>
      </c>
      <c r="R146" s="143" t="e">
        <v>#DIV/0!</v>
      </c>
      <c r="S146" s="143">
        <v>0.24517257197033895</v>
      </c>
      <c r="T146" s="143">
        <v>0.65342509827587925</v>
      </c>
      <c r="U146" s="143">
        <v>0.46012870679070411</v>
      </c>
      <c r="V146" s="143">
        <v>0.32730643622373151</v>
      </c>
      <c r="W146" s="143">
        <v>0.34469213182201736</v>
      </c>
      <c r="X146" s="143">
        <v>0.41821365931356363</v>
      </c>
      <c r="Y146" s="143">
        <v>0.60804198128096321</v>
      </c>
      <c r="Z146" s="143">
        <v>0.56810410759609109</v>
      </c>
      <c r="AA146" s="143">
        <v>0.69431901684687247</v>
      </c>
      <c r="AB146" s="143">
        <v>0.15696028842836171</v>
      </c>
      <c r="AC146" s="143">
        <v>0.52117482517220692</v>
      </c>
      <c r="AD146" s="143">
        <v>0.17215227214166917</v>
      </c>
      <c r="AE146" s="143">
        <v>1.1051384197943483</v>
      </c>
      <c r="AF146" s="143">
        <v>0.43401448200420578</v>
      </c>
      <c r="AG146" s="143">
        <v>0.41549844290566723</v>
      </c>
      <c r="AH146" s="143">
        <v>0.4028382347364779</v>
      </c>
      <c r="AI146" s="143">
        <v>1.0450266098874104</v>
      </c>
      <c r="AJ146" s="143">
        <v>0.66454008457890024</v>
      </c>
      <c r="AK146" s="143">
        <v>0.4660701871870237</v>
      </c>
      <c r="AL146" s="143">
        <v>0.59847231583636151</v>
      </c>
      <c r="AM146" s="143">
        <v>0</v>
      </c>
      <c r="AN146" s="143">
        <v>0</v>
      </c>
      <c r="AO146" s="143">
        <v>0.19143670225551032</v>
      </c>
      <c r="AP146" s="143" t="e">
        <v>#DIV/0!</v>
      </c>
      <c r="AQ146" s="143">
        <v>0.48201154437070493</v>
      </c>
      <c r="AR146" s="143">
        <v>0.85612952427196198</v>
      </c>
      <c r="AS146" s="143">
        <v>0.19647644388113841</v>
      </c>
      <c r="AT146" s="143">
        <v>0.17615660440108008</v>
      </c>
      <c r="AU146" s="143">
        <v>0.56100350249005659</v>
      </c>
      <c r="AV146" s="143">
        <v>0.32869742742401858</v>
      </c>
      <c r="AW146" s="143">
        <v>0.91962652518687982</v>
      </c>
      <c r="AX146" s="143">
        <v>1.4154822469494412</v>
      </c>
      <c r="AY146" s="143">
        <v>1.0071491482053341</v>
      </c>
      <c r="AZ146" s="143">
        <v>0.25445388096152383</v>
      </c>
      <c r="BA146" s="143">
        <v>0.71254038249001217</v>
      </c>
      <c r="BB146" s="143">
        <v>0.57213053885689968</v>
      </c>
      <c r="BC146" s="143">
        <v>0.31924914142700428</v>
      </c>
      <c r="BD146" s="143">
        <v>2.3404238260120542</v>
      </c>
      <c r="BE146" s="143">
        <v>2.7298492143652262</v>
      </c>
      <c r="BF146" s="143">
        <v>0.24105611882286285</v>
      </c>
      <c r="BG146" s="143">
        <v>0.36760276243097251</v>
      </c>
      <c r="BH146" s="143">
        <v>0.59955759893006244</v>
      </c>
      <c r="BI146" s="143">
        <v>0.30928667581080416</v>
      </c>
      <c r="BJ146" s="143">
        <v>6.0565514998242337E-2</v>
      </c>
      <c r="BK146" s="143">
        <v>0.43083556394527434</v>
      </c>
    </row>
    <row r="147" spans="1:63" hidden="1" outlineLevel="1">
      <c r="A147" s="116" t="s">
        <v>150</v>
      </c>
      <c r="B147" t="s">
        <v>124</v>
      </c>
      <c r="C147" s="144" t="s">
        <v>72</v>
      </c>
      <c r="D147" s="145" t="s">
        <v>60</v>
      </c>
      <c r="E147" s="25" t="s">
        <v>108</v>
      </c>
      <c r="F147" s="13">
        <v>-5318.986544728803</v>
      </c>
      <c r="G147" s="13">
        <v>-12839.369409427067</v>
      </c>
      <c r="H147" s="13">
        <v>7996.8755179660366</v>
      </c>
      <c r="I147" s="13">
        <v>-5829.8964401315134</v>
      </c>
      <c r="J147" s="13">
        <v>14359.151254829399</v>
      </c>
      <c r="K147" s="13">
        <v>861.15694330798669</v>
      </c>
      <c r="L147" s="13">
        <v>0</v>
      </c>
      <c r="M147" s="13">
        <v>23361.294947683768</v>
      </c>
      <c r="N147" s="13">
        <v>-8298.8378160246339</v>
      </c>
      <c r="O147" s="13">
        <v>1399.1374649302434</v>
      </c>
      <c r="P147" s="13">
        <v>-2853.5206463651998</v>
      </c>
      <c r="Q147" s="13">
        <v>841.69344242995703</v>
      </c>
      <c r="R147" s="13">
        <v>1364.3777969232635</v>
      </c>
      <c r="S147" s="13">
        <v>-3430.8542575500337</v>
      </c>
      <c r="T147" s="13">
        <v>-8293.3963780392005</v>
      </c>
      <c r="U147" s="13">
        <v>-14014.192158981799</v>
      </c>
      <c r="V147" s="13">
        <v>98935.946387212665</v>
      </c>
      <c r="W147" s="13">
        <v>0</v>
      </c>
      <c r="X147" s="13">
        <v>-10982.018447784234</v>
      </c>
      <c r="Y147" s="13">
        <v>-12900.677006077834</v>
      </c>
      <c r="Z147" s="13">
        <v>0</v>
      </c>
      <c r="AA147" s="13">
        <v>-8714.3539757498529</v>
      </c>
      <c r="AB147" s="13">
        <v>-18425.781085196668</v>
      </c>
      <c r="AC147" s="13">
        <v>-1554.4678128762498</v>
      </c>
      <c r="AD147" s="13">
        <v>0</v>
      </c>
      <c r="AE147" s="13">
        <v>0</v>
      </c>
      <c r="AF147" s="13">
        <v>-10871.442173719048</v>
      </c>
      <c r="AG147" s="13">
        <v>-15962.019729165868</v>
      </c>
      <c r="AH147" s="13">
        <v>-57447.254090876369</v>
      </c>
      <c r="AI147" s="13">
        <v>19017.741028271601</v>
      </c>
      <c r="AJ147" s="13">
        <v>5703.8310869616071</v>
      </c>
      <c r="AK147" s="13">
        <v>-3710.6142529811636</v>
      </c>
      <c r="AL147" s="13">
        <v>-6249.9416551617533</v>
      </c>
      <c r="AM147" s="13">
        <v>-254.31323333333333</v>
      </c>
      <c r="AN147" s="13">
        <v>-1245.7995333333333</v>
      </c>
      <c r="AO147" s="13">
        <v>-4937.8603012529929</v>
      </c>
      <c r="AP147" s="13">
        <v>-12.948502629586665</v>
      </c>
      <c r="AQ147" s="13">
        <v>-2250.2346974108068</v>
      </c>
      <c r="AR147" s="13">
        <v>611.65887989510998</v>
      </c>
      <c r="AS147" s="13">
        <v>-2967.8830316778863</v>
      </c>
      <c r="AT147" s="13">
        <v>-984.43552820900334</v>
      </c>
      <c r="AU147" s="13">
        <v>-1636.2860627868733</v>
      </c>
      <c r="AV147" s="13">
        <v>-30802.319177814701</v>
      </c>
      <c r="AW147" s="13">
        <v>-825.46688364108661</v>
      </c>
      <c r="AX147" s="13">
        <v>9518.8750451575706</v>
      </c>
      <c r="AY147" s="13">
        <v>18695.294449285502</v>
      </c>
      <c r="AZ147" s="13">
        <v>5599.9829252812997</v>
      </c>
      <c r="BA147" s="13">
        <v>584.04182626430998</v>
      </c>
      <c r="BB147" s="13">
        <v>3979.6819902885895</v>
      </c>
      <c r="BC147" s="13">
        <v>9438.3316334688952</v>
      </c>
      <c r="BD147" s="13">
        <v>16699.758389081835</v>
      </c>
      <c r="BE147" s="13">
        <v>41442.082171724331</v>
      </c>
      <c r="BF147" s="13">
        <v>-16841.663696356223</v>
      </c>
      <c r="BG147" s="13">
        <v>-15977.571049538834</v>
      </c>
      <c r="BH147" s="13">
        <v>4491.3085209159835</v>
      </c>
      <c r="BI147" s="13">
        <v>6997.7965429259903</v>
      </c>
      <c r="BJ147" s="13">
        <v>0</v>
      </c>
      <c r="BK147" s="14">
        <v>-7253.5849450953901</v>
      </c>
    </row>
    <row r="148" spans="1:63" hidden="1" outlineLevel="1">
      <c r="A148" t="s">
        <v>150</v>
      </c>
      <c r="B148" t="s">
        <v>125</v>
      </c>
      <c r="C148" s="146"/>
      <c r="D148" s="147" t="s">
        <v>60</v>
      </c>
      <c r="E148" s="26" t="s">
        <v>84</v>
      </c>
      <c r="F148" s="3">
        <v>-4493.1134868248173</v>
      </c>
      <c r="G148" s="3">
        <v>-12478.176689781054</v>
      </c>
      <c r="H148" s="3">
        <v>7834.4994642015863</v>
      </c>
      <c r="I148" s="3">
        <v>-42969.110351742296</v>
      </c>
      <c r="J148" s="3">
        <v>14471.917967093153</v>
      </c>
      <c r="K148" s="3">
        <v>1157.0889725156483</v>
      </c>
      <c r="L148" s="3">
        <v>1.1199999999999998E-4</v>
      </c>
      <c r="M148" s="3">
        <v>19435.114950309937</v>
      </c>
      <c r="N148" s="3">
        <v>29530.569450380059</v>
      </c>
      <c r="O148" s="3">
        <v>1402.0028445701969</v>
      </c>
      <c r="P148" s="3">
        <v>-4302.85917701997</v>
      </c>
      <c r="Q148" s="3">
        <v>2374.8319720916197</v>
      </c>
      <c r="R148" s="3">
        <v>2522.5019637779365</v>
      </c>
      <c r="S148" s="3">
        <v>-3410.9712527234287</v>
      </c>
      <c r="T148" s="3">
        <v>771.24153316997968</v>
      </c>
      <c r="U148" s="3">
        <v>-16995.5705657791</v>
      </c>
      <c r="V148" s="3">
        <v>66669.453339356012</v>
      </c>
      <c r="W148" s="3">
        <v>-1142.871326152876</v>
      </c>
      <c r="X148" s="3">
        <v>-7336.7222158405802</v>
      </c>
      <c r="Y148" s="3">
        <v>-12145.243962260854</v>
      </c>
      <c r="Z148" s="3">
        <v>-2164.0023019018558</v>
      </c>
      <c r="AA148" s="3">
        <v>-4307.6726315272617</v>
      </c>
      <c r="AB148" s="3">
        <v>-12448.880845242602</v>
      </c>
      <c r="AC148" s="3">
        <v>-2241.5919709925083</v>
      </c>
      <c r="AD148" s="3">
        <v>0</v>
      </c>
      <c r="AE148" s="3">
        <v>0</v>
      </c>
      <c r="AF148" s="3">
        <v>-16659.036053633965</v>
      </c>
      <c r="AG148" s="3">
        <v>-16717.838827264928</v>
      </c>
      <c r="AH148" s="3">
        <v>-68876.441868941445</v>
      </c>
      <c r="AI148" s="3">
        <v>20210.494518446765</v>
      </c>
      <c r="AJ148" s="3">
        <v>5457.1455476745114</v>
      </c>
      <c r="AK148" s="3">
        <v>-1392.618719507363</v>
      </c>
      <c r="AL148" s="3">
        <v>-6452.5112813938922</v>
      </c>
      <c r="AM148" s="3">
        <v>-264.40183998573275</v>
      </c>
      <c r="AN148" s="3">
        <v>-1245.9718500363156</v>
      </c>
      <c r="AO148" s="3">
        <v>-7185.962475122089</v>
      </c>
      <c r="AP148" s="3">
        <v>-143.33655448204871</v>
      </c>
      <c r="AQ148" s="3">
        <v>-1732.840087776734</v>
      </c>
      <c r="AR148" s="3">
        <v>2743.8230976273944</v>
      </c>
      <c r="AS148" s="3">
        <v>-3057.3697456012787</v>
      </c>
      <c r="AT148" s="3">
        <v>-884.30493813706403</v>
      </c>
      <c r="AU148" s="3">
        <v>-1130.0690854012744</v>
      </c>
      <c r="AV148" s="3">
        <v>359.54044774052386</v>
      </c>
      <c r="AW148" s="3">
        <v>-390.36049152079124</v>
      </c>
      <c r="AX148" s="3">
        <v>9366.3198085304139</v>
      </c>
      <c r="AY148" s="3">
        <v>15839.026433483721</v>
      </c>
      <c r="AZ148" s="3">
        <v>9893.3986176848048</v>
      </c>
      <c r="BA148" s="3">
        <v>-1116.6036879297867</v>
      </c>
      <c r="BB148" s="3">
        <v>12638.976483212366</v>
      </c>
      <c r="BC148" s="3">
        <v>9059.8312013477207</v>
      </c>
      <c r="BD148" s="3">
        <v>15878.059630459054</v>
      </c>
      <c r="BE148" s="3">
        <v>37997.399235306875</v>
      </c>
      <c r="BF148" s="3">
        <v>-7811.7567440407511</v>
      </c>
      <c r="BG148" s="3">
        <v>-14971.160287335346</v>
      </c>
      <c r="BH148" s="3">
        <v>1039.8871467414235</v>
      </c>
      <c r="BI148" s="3">
        <v>5645.3380951575427</v>
      </c>
      <c r="BJ148" s="3">
        <v>-5125.7690660898243</v>
      </c>
      <c r="BK148" s="15">
        <v>-12348.485690945989</v>
      </c>
    </row>
    <row r="149" spans="1:63" hidden="1" outlineLevel="1">
      <c r="A149" t="s">
        <v>150</v>
      </c>
      <c r="B149" t="s">
        <v>126</v>
      </c>
      <c r="C149" s="146"/>
      <c r="D149" s="147" t="s">
        <v>60</v>
      </c>
      <c r="E149" s="26" t="s">
        <v>85</v>
      </c>
      <c r="F149" s="3">
        <v>-4176.452710859242</v>
      </c>
      <c r="G149" s="3">
        <v>-7403.4378205123339</v>
      </c>
      <c r="H149" s="3">
        <v>-3003.2285110722596</v>
      </c>
      <c r="I149" s="3">
        <v>-38148.398913794656</v>
      </c>
      <c r="J149" s="3">
        <v>-5616.9718496848982</v>
      </c>
      <c r="K149" s="3">
        <v>1592.7990974250138</v>
      </c>
      <c r="L149" s="3">
        <v>8.3999999999999995E-5</v>
      </c>
      <c r="M149" s="3">
        <v>1957.7800054981349</v>
      </c>
      <c r="N149" s="3">
        <v>9066.339979506065</v>
      </c>
      <c r="O149" s="3">
        <v>1402.4424948892927</v>
      </c>
      <c r="P149" s="3">
        <v>-4234.1112639569619</v>
      </c>
      <c r="Q149" s="3">
        <v>2546.3346920283111</v>
      </c>
      <c r="R149" s="3">
        <v>2522.9106226045992</v>
      </c>
      <c r="S149" s="3">
        <v>-4783.2155562692842</v>
      </c>
      <c r="T149" s="3">
        <v>4867.399476921416</v>
      </c>
      <c r="U149" s="3">
        <v>-16726.999066239634</v>
      </c>
      <c r="V149" s="3">
        <v>74838.486046296937</v>
      </c>
      <c r="W149" s="3">
        <v>-1142.8721502012627</v>
      </c>
      <c r="X149" s="3">
        <v>7414.4134934338799</v>
      </c>
      <c r="Y149" s="3">
        <v>-1736.8576849405999</v>
      </c>
      <c r="Z149" s="3">
        <v>-2163.8407739018558</v>
      </c>
      <c r="AA149" s="3">
        <v>-1143.9896154068167</v>
      </c>
      <c r="AB149" s="3">
        <v>-13598.821448947352</v>
      </c>
      <c r="AC149" s="3">
        <v>-2169.551702070466</v>
      </c>
      <c r="AD149" s="3">
        <v>0</v>
      </c>
      <c r="AE149" s="3">
        <v>0</v>
      </c>
      <c r="AF149" s="3">
        <v>-14481.150058105719</v>
      </c>
      <c r="AG149" s="3">
        <v>-7591.1153721235651</v>
      </c>
      <c r="AH149" s="3">
        <v>-47427.147885802631</v>
      </c>
      <c r="AI149" s="3">
        <v>23114.046762084752</v>
      </c>
      <c r="AJ149" s="3">
        <v>1107.3665373829947</v>
      </c>
      <c r="AK149" s="3">
        <v>267.91331637964777</v>
      </c>
      <c r="AL149" s="3">
        <v>-5455.2019185799409</v>
      </c>
      <c r="AM149" s="3">
        <v>-264.14041598573272</v>
      </c>
      <c r="AN149" s="3">
        <v>-1245.7639840363156</v>
      </c>
      <c r="AO149" s="3">
        <v>-7185.731111158706</v>
      </c>
      <c r="AP149" s="3">
        <v>-89.729370483086782</v>
      </c>
      <c r="AQ149" s="3">
        <v>-214.6389486493801</v>
      </c>
      <c r="AR149" s="3">
        <v>2506.1856885750353</v>
      </c>
      <c r="AS149" s="3">
        <v>-3057.7063494364693</v>
      </c>
      <c r="AT149" s="3">
        <v>-792.54967068910332</v>
      </c>
      <c r="AU149" s="3">
        <v>-860.96868993579938</v>
      </c>
      <c r="AV149" s="3">
        <v>5949.4637969838031</v>
      </c>
      <c r="AW149" s="3">
        <v>-392.80885477080136</v>
      </c>
      <c r="AX149" s="3">
        <v>9371.6392536694966</v>
      </c>
      <c r="AY149" s="3">
        <v>15833.819077849368</v>
      </c>
      <c r="AZ149" s="3">
        <v>2038.8285077040878</v>
      </c>
      <c r="BA149" s="3">
        <v>-1093.713456300912</v>
      </c>
      <c r="BB149" s="3">
        <v>56.895684213670258</v>
      </c>
      <c r="BC149" s="3">
        <v>8367.7646862668917</v>
      </c>
      <c r="BD149" s="3">
        <v>15876.319780050742</v>
      </c>
      <c r="BE149" s="3">
        <v>37997.859490509014</v>
      </c>
      <c r="BF149" s="3">
        <v>-7986.7162245789386</v>
      </c>
      <c r="BG149" s="3">
        <v>-14530.164340222876</v>
      </c>
      <c r="BH149" s="3">
        <v>1046.4216652922394</v>
      </c>
      <c r="BI149" s="3">
        <v>5221.8451209986042</v>
      </c>
      <c r="BJ149" s="3">
        <v>-5122.3280518939127</v>
      </c>
      <c r="BK149" s="15">
        <v>-12770.072149452091</v>
      </c>
    </row>
    <row r="150" spans="1:63" hidden="1" outlineLevel="1">
      <c r="A150" t="s">
        <v>150</v>
      </c>
      <c r="B150" t="s">
        <v>136</v>
      </c>
      <c r="C150" s="146"/>
      <c r="D150" s="147" t="s">
        <v>60</v>
      </c>
      <c r="E150" s="26" t="s">
        <v>86</v>
      </c>
      <c r="F150" s="3">
        <v>-2424.094847442263</v>
      </c>
      <c r="G150" s="3">
        <v>-6039.9912493700931</v>
      </c>
      <c r="H150" s="3">
        <v>390.52029277039702</v>
      </c>
      <c r="I150" s="3">
        <v>-32924.581938071693</v>
      </c>
      <c r="J150" s="3">
        <v>-9285.6488441640558</v>
      </c>
      <c r="K150" s="3">
        <v>-602.8313654769405</v>
      </c>
      <c r="L150" s="3">
        <v>5.3999999999999998E-5</v>
      </c>
      <c r="M150" s="3">
        <v>37.815640580230159</v>
      </c>
      <c r="N150" s="3">
        <v>19024.081149840051</v>
      </c>
      <c r="O150" s="3">
        <v>1355.5784356890319</v>
      </c>
      <c r="P150" s="3">
        <v>-4596.2494865537892</v>
      </c>
      <c r="Q150" s="3">
        <v>3239.9244202071054</v>
      </c>
      <c r="R150" s="3">
        <v>2496.7879380544568</v>
      </c>
      <c r="S150" s="3">
        <v>-2034.8866993647366</v>
      </c>
      <c r="T150" s="3">
        <v>30353.691499140077</v>
      </c>
      <c r="U150" s="3">
        <v>-16645.241100312538</v>
      </c>
      <c r="V150" s="3">
        <v>30591.560564205378</v>
      </c>
      <c r="W150" s="3">
        <v>-1197.4875673693898</v>
      </c>
      <c r="X150" s="3">
        <v>15864.5765425516</v>
      </c>
      <c r="Y150" s="3">
        <v>159.70428502910858</v>
      </c>
      <c r="Z150" s="3">
        <v>-1103.2750392753123</v>
      </c>
      <c r="AA150" s="3">
        <v>-2996.6081887185092</v>
      </c>
      <c r="AB150" s="3">
        <v>-5230.5424065778234</v>
      </c>
      <c r="AC150" s="3">
        <v>149.34435000622904</v>
      </c>
      <c r="AD150" s="3">
        <v>0</v>
      </c>
      <c r="AE150" s="3">
        <v>0</v>
      </c>
      <c r="AF150" s="3">
        <v>-17007.339385611907</v>
      </c>
      <c r="AG150" s="3">
        <v>-13899.652587851029</v>
      </c>
      <c r="AH150" s="3">
        <v>-43478.814676274393</v>
      </c>
      <c r="AI150" s="3">
        <v>28119.81803825008</v>
      </c>
      <c r="AJ150" s="3">
        <v>1125.8841027212827</v>
      </c>
      <c r="AK150" s="3">
        <v>758.77396661602484</v>
      </c>
      <c r="AL150" s="3">
        <v>-5087.0718304154325</v>
      </c>
      <c r="AM150" s="3">
        <v>-268.18162398573287</v>
      </c>
      <c r="AN150" s="3">
        <v>-1248.3469640363155</v>
      </c>
      <c r="AO150" s="3">
        <v>-8271.0635099630235</v>
      </c>
      <c r="AP150" s="3">
        <v>-167.06457070707825</v>
      </c>
      <c r="AQ150" s="3">
        <v>2263.9044689784441</v>
      </c>
      <c r="AR150" s="3">
        <v>909.11147513097455</v>
      </c>
      <c r="AS150" s="3">
        <v>-1962.5215045711061</v>
      </c>
      <c r="AT150" s="3">
        <v>-885.68197208888455</v>
      </c>
      <c r="AU150" s="3">
        <v>-1464.6601237108639</v>
      </c>
      <c r="AV150" s="3">
        <v>6580.1105248772146</v>
      </c>
      <c r="AW150" s="3">
        <v>-904.65623029467861</v>
      </c>
      <c r="AX150" s="3">
        <v>8758.9895679949204</v>
      </c>
      <c r="AY150" s="3">
        <v>15988.153683731445</v>
      </c>
      <c r="AZ150" s="3">
        <v>-16267.268000056512</v>
      </c>
      <c r="BA150" s="3">
        <v>-5118.8417020390398</v>
      </c>
      <c r="BB150" s="3">
        <v>691.91336436496272</v>
      </c>
      <c r="BC150" s="3">
        <v>5828.1617682591022</v>
      </c>
      <c r="BD150" s="3">
        <v>16771.033440784893</v>
      </c>
      <c r="BE150" s="3">
        <v>40235.936987695182</v>
      </c>
      <c r="BF150" s="3">
        <v>-9285.2789961297112</v>
      </c>
      <c r="BG150" s="3">
        <v>-14735.575385588023</v>
      </c>
      <c r="BH150" s="3">
        <v>-928.19699651045426</v>
      </c>
      <c r="BI150" s="3">
        <v>3179.9335512900079</v>
      </c>
      <c r="BJ150" s="3">
        <v>-4042.8566551656977</v>
      </c>
      <c r="BK150" s="15">
        <v>-3017.5425606319977</v>
      </c>
    </row>
    <row r="151" spans="1:63" hidden="1" outlineLevel="1">
      <c r="A151" t="s">
        <v>150</v>
      </c>
      <c r="B151" t="s">
        <v>137</v>
      </c>
      <c r="C151" s="146"/>
      <c r="D151" s="147" t="s">
        <v>60</v>
      </c>
      <c r="E151" s="26" t="s">
        <v>87</v>
      </c>
      <c r="F151" s="3">
        <v>-1513.5593888831786</v>
      </c>
      <c r="G151" s="3">
        <v>-8579.4292618952149</v>
      </c>
      <c r="H151" s="3">
        <v>-1738.4900122972006</v>
      </c>
      <c r="I151" s="3">
        <v>-32381.689712445357</v>
      </c>
      <c r="J151" s="3">
        <v>-10111.914603899319</v>
      </c>
      <c r="K151" s="3">
        <v>-2661.2471224265832</v>
      </c>
      <c r="L151" s="3">
        <v>-2211.1511864330027</v>
      </c>
      <c r="M151" s="3">
        <v>-19378.413498152397</v>
      </c>
      <c r="N151" s="3">
        <v>29205.616596796823</v>
      </c>
      <c r="O151" s="3">
        <v>1027.6892833236304</v>
      </c>
      <c r="P151" s="3">
        <v>-5474.7486013048147</v>
      </c>
      <c r="Q151" s="3">
        <v>8534.4997797675933</v>
      </c>
      <c r="R151" s="3">
        <v>2272.4858863667778</v>
      </c>
      <c r="S151" s="3">
        <v>-4825.0695769759841</v>
      </c>
      <c r="T151" s="3">
        <v>32987.346931551758</v>
      </c>
      <c r="U151" s="3">
        <v>-20991.054526458705</v>
      </c>
      <c r="V151" s="3">
        <v>61032.275725710737</v>
      </c>
      <c r="W151" s="3">
        <v>0</v>
      </c>
      <c r="X151" s="3">
        <v>22935.459523504076</v>
      </c>
      <c r="Y151" s="3">
        <v>8241.0806210858682</v>
      </c>
      <c r="Z151" s="3">
        <v>0</v>
      </c>
      <c r="AA151" s="3">
        <v>-2593.5538519194361</v>
      </c>
      <c r="AB151" s="3">
        <v>-19394.113086291029</v>
      </c>
      <c r="AC151" s="3">
        <v>-1726.8179112517223</v>
      </c>
      <c r="AD151" s="3">
        <v>0</v>
      </c>
      <c r="AE151" s="3">
        <v>0</v>
      </c>
      <c r="AF151" s="3">
        <v>-16374.830677644182</v>
      </c>
      <c r="AG151" s="3">
        <v>-16439.585410946118</v>
      </c>
      <c r="AH151" s="3">
        <v>-59515.743512339293</v>
      </c>
      <c r="AI151" s="3">
        <v>30075.932231734514</v>
      </c>
      <c r="AJ151" s="3">
        <v>2707.8492507186147</v>
      </c>
      <c r="AK151" s="3">
        <v>-1480.0870275310499</v>
      </c>
      <c r="AL151" s="3">
        <v>-6302.1184659477367</v>
      </c>
      <c r="AM151" s="3">
        <v>-261.92918353647951</v>
      </c>
      <c r="AN151" s="3">
        <v>-1244.9653999999994</v>
      </c>
      <c r="AO151" s="3">
        <v>-8530.8484602324243</v>
      </c>
      <c r="AP151" s="3">
        <v>-245.50712560909017</v>
      </c>
      <c r="AQ151" s="3">
        <v>3069.0401650938798</v>
      </c>
      <c r="AR151" s="3">
        <v>2824.6197241616683</v>
      </c>
      <c r="AS151" s="3">
        <v>-7204.9171574301909</v>
      </c>
      <c r="AT151" s="3">
        <v>-721.29762855735873</v>
      </c>
      <c r="AU151" s="3">
        <v>-2420.1425888724011</v>
      </c>
      <c r="AV151" s="3">
        <v>3708.9817187045328</v>
      </c>
      <c r="AW151" s="3">
        <v>-1318.7145844669515</v>
      </c>
      <c r="AX151" s="3">
        <v>7474.3056482966231</v>
      </c>
      <c r="AY151" s="3">
        <v>26997.77752115731</v>
      </c>
      <c r="AZ151" s="3">
        <v>-16098.573470461022</v>
      </c>
      <c r="BA151" s="3">
        <v>1105.1690925897333</v>
      </c>
      <c r="BB151" s="3">
        <v>2227.1043921477008</v>
      </c>
      <c r="BC151" s="3">
        <v>-1902.1783096593124</v>
      </c>
      <c r="BD151" s="3">
        <v>18976.408704138434</v>
      </c>
      <c r="BE151" s="3">
        <v>43953.002974770548</v>
      </c>
      <c r="BF151" s="3">
        <v>-28209.489840132945</v>
      </c>
      <c r="BG151" s="3">
        <v>-11769.789257128457</v>
      </c>
      <c r="BH151" s="3">
        <v>-6743.8906787567921</v>
      </c>
      <c r="BI151" s="3">
        <v>-1694.4086056767806</v>
      </c>
      <c r="BJ151" s="3">
        <v>0</v>
      </c>
      <c r="BK151" s="15">
        <v>15383.348396935005</v>
      </c>
    </row>
    <row r="152" spans="1:63" hidden="1" outlineLevel="1">
      <c r="A152" t="s">
        <v>150</v>
      </c>
      <c r="B152" t="s">
        <v>138</v>
      </c>
      <c r="C152" s="146"/>
      <c r="D152" s="147" t="s">
        <v>60</v>
      </c>
      <c r="E152" s="26" t="s">
        <v>88</v>
      </c>
      <c r="F152" s="3">
        <v>6644.9918938585915</v>
      </c>
      <c r="G152" s="3">
        <v>-12396.409450554593</v>
      </c>
      <c r="H152" s="3">
        <v>-8930.0851087278461</v>
      </c>
      <c r="I152" s="3">
        <v>-3869.3863602073247</v>
      </c>
      <c r="J152" s="3">
        <v>-11455.427069640438</v>
      </c>
      <c r="K152" s="3">
        <v>-321.96031324936877</v>
      </c>
      <c r="L152" s="3">
        <v>350.4835927095495</v>
      </c>
      <c r="M152" s="3">
        <v>-23267.960120636253</v>
      </c>
      <c r="N152" s="3">
        <v>56422.275722476472</v>
      </c>
      <c r="O152" s="3">
        <v>785.10495597636043</v>
      </c>
      <c r="P152" s="3">
        <v>-998.82741085403677</v>
      </c>
      <c r="Q152" s="3">
        <v>11696.900733398361</v>
      </c>
      <c r="R152" s="3">
        <v>1750.3452540187575</v>
      </c>
      <c r="S152" s="3">
        <v>-3229.3303670530909</v>
      </c>
      <c r="T152" s="3">
        <v>41528.720678768615</v>
      </c>
      <c r="U152" s="3">
        <v>-30215.993499997763</v>
      </c>
      <c r="V152" s="3">
        <v>32830.299729733677</v>
      </c>
      <c r="W152" s="3">
        <v>0</v>
      </c>
      <c r="X152" s="3">
        <v>-15420.253640005794</v>
      </c>
      <c r="Y152" s="3">
        <v>2642.2542749671647</v>
      </c>
      <c r="Z152" s="3">
        <v>0</v>
      </c>
      <c r="AA152" s="3">
        <v>-5248.0164636010868</v>
      </c>
      <c r="AB152" s="3">
        <v>-21504.246606769164</v>
      </c>
      <c r="AC152" s="3">
        <v>-3094.2862068487261</v>
      </c>
      <c r="AD152" s="3">
        <v>0</v>
      </c>
      <c r="AE152" s="3">
        <v>0</v>
      </c>
      <c r="AF152" s="3">
        <v>-18131.890401084176</v>
      </c>
      <c r="AG152" s="3">
        <v>-25697.687839313752</v>
      </c>
      <c r="AH152" s="3">
        <v>-86717.278185214629</v>
      </c>
      <c r="AI152" s="3">
        <v>35869.504837578956</v>
      </c>
      <c r="AJ152" s="3">
        <v>5692.1312921706622</v>
      </c>
      <c r="AK152" s="3">
        <v>1465.7618997571308</v>
      </c>
      <c r="AL152" s="3">
        <v>130.3968480201367</v>
      </c>
      <c r="AM152" s="3">
        <v>-170.80246339432978</v>
      </c>
      <c r="AN152" s="3">
        <v>-841.86863911715272</v>
      </c>
      <c r="AO152" s="3">
        <v>-5304.5096856402279</v>
      </c>
      <c r="AP152" s="3">
        <v>-318.98044331739055</v>
      </c>
      <c r="AQ152" s="3">
        <v>1748.6108397683597</v>
      </c>
      <c r="AR152" s="3">
        <v>10442.087739975257</v>
      </c>
      <c r="AS152" s="3">
        <v>-9411.4562633851765</v>
      </c>
      <c r="AT152" s="3">
        <v>-740.57413468218988</v>
      </c>
      <c r="AU152" s="3">
        <v>-1317.1124341965644</v>
      </c>
      <c r="AV152" s="3">
        <v>17352.383627631258</v>
      </c>
      <c r="AW152" s="3">
        <v>4257.6881732857628</v>
      </c>
      <c r="AX152" s="3">
        <v>8738.1116681991207</v>
      </c>
      <c r="AY152" s="3">
        <v>27732.12423976108</v>
      </c>
      <c r="AZ152" s="3">
        <v>-9089.2053751331496</v>
      </c>
      <c r="BA152" s="3">
        <v>10485.035217343462</v>
      </c>
      <c r="BB152" s="3">
        <v>-339.59670542932031</v>
      </c>
      <c r="BC152" s="3">
        <v>-14157.912619501436</v>
      </c>
      <c r="BD152" s="3">
        <v>19774.76791127992</v>
      </c>
      <c r="BE152" s="3">
        <v>46793.833033783405</v>
      </c>
      <c r="BF152" s="3">
        <v>-35979.102660338809</v>
      </c>
      <c r="BG152" s="3">
        <v>-10645.25049280307</v>
      </c>
      <c r="BH152" s="3">
        <v>1218.9993068234205</v>
      </c>
      <c r="BI152" s="3">
        <v>-2134.6649198508071</v>
      </c>
      <c r="BJ152" s="3">
        <v>0</v>
      </c>
      <c r="BK152" s="15">
        <v>17276.986852252805</v>
      </c>
    </row>
    <row r="153" spans="1:63" hidden="1" outlineLevel="1">
      <c r="A153" t="s">
        <v>150</v>
      </c>
      <c r="B153" t="s">
        <v>127</v>
      </c>
      <c r="C153" s="146"/>
      <c r="D153" s="147" t="s">
        <v>60</v>
      </c>
      <c r="E153" s="27" t="s">
        <v>89</v>
      </c>
      <c r="F153" s="3">
        <v>-1593.5181357578524</v>
      </c>
      <c r="G153" s="3">
        <v>-11668.176323233207</v>
      </c>
      <c r="H153" s="3">
        <v>4773.0617457574608</v>
      </c>
      <c r="I153" s="3">
        <v>-37147.837099443466</v>
      </c>
      <c r="J153" s="3">
        <v>5863.3049738806849</v>
      </c>
      <c r="K153" s="3">
        <v>2384.9329456428909</v>
      </c>
      <c r="L153" s="3">
        <v>3.1799999999999998E-4</v>
      </c>
      <c r="M153" s="3">
        <v>6315.7456150494227</v>
      </c>
      <c r="N153" s="3">
        <v>45361.347751140405</v>
      </c>
      <c r="O153" s="3">
        <v>1215.3556630207611</v>
      </c>
      <c r="P153" s="3">
        <v>-5736.4501152900311</v>
      </c>
      <c r="Q153" s="3">
        <v>2806.8810172084418</v>
      </c>
      <c r="R153" s="3">
        <v>2497.1662273264974</v>
      </c>
      <c r="S153" s="3">
        <v>-2370.9845835598799</v>
      </c>
      <c r="T153" s="3">
        <v>24985.858037993719</v>
      </c>
      <c r="U153" s="3">
        <v>-16931.672377837713</v>
      </c>
      <c r="V153" s="3">
        <v>21376.753012098805</v>
      </c>
      <c r="W153" s="3">
        <v>-1177.7046496958133</v>
      </c>
      <c r="X153" s="3">
        <v>-5462.987149863261</v>
      </c>
      <c r="Y153" s="3">
        <v>-16413.310423940748</v>
      </c>
      <c r="Z153" s="3">
        <v>-1118.2403512251717</v>
      </c>
      <c r="AA153" s="3">
        <v>-2958.3724438805698</v>
      </c>
      <c r="AB153" s="3">
        <v>-9572.8467665005192</v>
      </c>
      <c r="AC153" s="3">
        <v>-438.86116467152152</v>
      </c>
      <c r="AD153" s="3">
        <v>0</v>
      </c>
      <c r="AE153" s="3">
        <v>0</v>
      </c>
      <c r="AF153" s="3">
        <v>-17267.896123045259</v>
      </c>
      <c r="AG153" s="3">
        <v>-12526.01718878361</v>
      </c>
      <c r="AH153" s="3">
        <v>-63011.803118224794</v>
      </c>
      <c r="AI153" s="3">
        <v>16779.211515809482</v>
      </c>
      <c r="AJ153" s="3">
        <v>2625.3477918870235</v>
      </c>
      <c r="AK153" s="3">
        <v>-675.10599090548033</v>
      </c>
      <c r="AL153" s="3">
        <v>-5759.7917517177921</v>
      </c>
      <c r="AM153" s="3">
        <v>-262.37941623721315</v>
      </c>
      <c r="AN153" s="3">
        <v>-1196.7118773018522</v>
      </c>
      <c r="AO153" s="3">
        <v>-8217.4925066005926</v>
      </c>
      <c r="AP153" s="3">
        <v>-281.33594269268985</v>
      </c>
      <c r="AQ153" s="3">
        <v>803.4181110862794</v>
      </c>
      <c r="AR153" s="3">
        <v>2092.6082594976251</v>
      </c>
      <c r="AS153" s="3">
        <v>-1160.6314346616234</v>
      </c>
      <c r="AT153" s="3">
        <v>-1059.9908968074724</v>
      </c>
      <c r="AU153" s="3">
        <v>-1634.6462577443613</v>
      </c>
      <c r="AV153" s="3">
        <v>3480.8826980748281</v>
      </c>
      <c r="AW153" s="3">
        <v>-597.2839201054685</v>
      </c>
      <c r="AX153" s="3">
        <v>8915.1033969435757</v>
      </c>
      <c r="AY153" s="3">
        <v>16837.176947381729</v>
      </c>
      <c r="AZ153" s="3">
        <v>-616.76224478727318</v>
      </c>
      <c r="BA153" s="3">
        <v>-4915.1808925351015</v>
      </c>
      <c r="BB153" s="3">
        <v>12038.00268207418</v>
      </c>
      <c r="BC153" s="3">
        <v>13081.346226699501</v>
      </c>
      <c r="BD153" s="3">
        <v>17293.570087346827</v>
      </c>
      <c r="BE153" s="3">
        <v>41094.269371388611</v>
      </c>
      <c r="BF153" s="3">
        <v>-6840.7576723606926</v>
      </c>
      <c r="BG153" s="3">
        <v>-14080.092066968355</v>
      </c>
      <c r="BH153" s="3">
        <v>494.02683319142432</v>
      </c>
      <c r="BI153" s="3">
        <v>3821.2022707909687</v>
      </c>
      <c r="BJ153" s="3">
        <v>-4196.2936029878429</v>
      </c>
      <c r="BK153" s="15">
        <v>1727.049962321264</v>
      </c>
    </row>
    <row r="154" spans="1:63" hidden="1" outlineLevel="1">
      <c r="A154" t="s">
        <v>150</v>
      </c>
      <c r="B154" t="s">
        <v>128</v>
      </c>
      <c r="C154" s="146"/>
      <c r="D154" s="147" t="s">
        <v>60</v>
      </c>
      <c r="E154" s="27" t="s">
        <v>90</v>
      </c>
      <c r="F154" s="3">
        <v>1086.1711793375673</v>
      </c>
      <c r="G154" s="3">
        <v>-10185.364941605512</v>
      </c>
      <c r="H154" s="3">
        <v>4331.107505890137</v>
      </c>
      <c r="I154" s="3">
        <v>-11339.137225602206</v>
      </c>
      <c r="J154" s="3">
        <v>-13748.489242211792</v>
      </c>
      <c r="K154" s="3">
        <v>1488.313580947311</v>
      </c>
      <c r="L154" s="3">
        <v>-1633.9875879807189</v>
      </c>
      <c r="M154" s="3">
        <v>-18973.563085255057</v>
      </c>
      <c r="N154" s="3">
        <v>46770.236280773192</v>
      </c>
      <c r="O154" s="3">
        <v>1027.9469222722898</v>
      </c>
      <c r="P154" s="3">
        <v>-4028.2148607823237</v>
      </c>
      <c r="Q154" s="3">
        <v>3831.0400985913898</v>
      </c>
      <c r="R154" s="3">
        <v>2304.2633704334717</v>
      </c>
      <c r="S154" s="3">
        <v>-2510.104219470762</v>
      </c>
      <c r="T154" s="3">
        <v>19558.738678034799</v>
      </c>
      <c r="U154" s="3">
        <v>-23000.687588524415</v>
      </c>
      <c r="V154" s="3">
        <v>39774.453341162116</v>
      </c>
      <c r="W154" s="3">
        <v>0</v>
      </c>
      <c r="X154" s="3">
        <v>1046.902375419073</v>
      </c>
      <c r="Y154" s="3">
        <v>-427.91359367948644</v>
      </c>
      <c r="Z154" s="3">
        <v>0</v>
      </c>
      <c r="AA154" s="3">
        <v>-172.49403977281935</v>
      </c>
      <c r="AB154" s="3">
        <v>-27799.523472543206</v>
      </c>
      <c r="AC154" s="3">
        <v>-199.16795430460579</v>
      </c>
      <c r="AD154" s="3">
        <v>0</v>
      </c>
      <c r="AE154" s="3">
        <v>0</v>
      </c>
      <c r="AF154" s="3">
        <v>-15003.605082812031</v>
      </c>
      <c r="AG154" s="3">
        <v>-21988.794752873018</v>
      </c>
      <c r="AH154" s="3">
        <v>-48541.608224061893</v>
      </c>
      <c r="AI154" s="3">
        <v>44376.133023038783</v>
      </c>
      <c r="AJ154" s="3">
        <v>2270.9850592762255</v>
      </c>
      <c r="AK154" s="3">
        <v>-3308.1760779431261</v>
      </c>
      <c r="AL154" s="3">
        <v>-4274.8931872807307</v>
      </c>
      <c r="AM154" s="3">
        <v>-167.92257336169004</v>
      </c>
      <c r="AN154" s="3">
        <v>-790.87036026172973</v>
      </c>
      <c r="AO154" s="3">
        <v>-8371.3820158945637</v>
      </c>
      <c r="AP154" s="3">
        <v>-295.5009276315505</v>
      </c>
      <c r="AQ154" s="3">
        <v>3636.4066637959772</v>
      </c>
      <c r="AR154" s="3">
        <v>3968.083244151615</v>
      </c>
      <c r="AS154" s="3">
        <v>-5039.2453143982621</v>
      </c>
      <c r="AT154" s="3">
        <v>-1270.7635098733392</v>
      </c>
      <c r="AU154" s="3">
        <v>-2142.5472381155873</v>
      </c>
      <c r="AV154" s="3">
        <v>-12232.540972599478</v>
      </c>
      <c r="AW154" s="3">
        <v>4894.7561946772403</v>
      </c>
      <c r="AX154" s="3">
        <v>7933.6849469536037</v>
      </c>
      <c r="AY154" s="3">
        <v>17064.351059790381</v>
      </c>
      <c r="AZ154" s="3">
        <v>-17620.367872982759</v>
      </c>
      <c r="BA154" s="3">
        <v>3692.2401049515829</v>
      </c>
      <c r="BB154" s="3">
        <v>80.735559475167506</v>
      </c>
      <c r="BC154" s="3">
        <v>1569.3494640369727</v>
      </c>
      <c r="BD154" s="3">
        <v>19746.431414075218</v>
      </c>
      <c r="BE154" s="3">
        <v>44877.373500375012</v>
      </c>
      <c r="BF154" s="3">
        <v>-23481.840661902748</v>
      </c>
      <c r="BG154" s="3">
        <v>-11212.613466239864</v>
      </c>
      <c r="BH154" s="3">
        <v>540.82850591066278</v>
      </c>
      <c r="BI154" s="3">
        <v>-680.38783632904835</v>
      </c>
      <c r="BJ154" s="3">
        <v>0</v>
      </c>
      <c r="BK154" s="15">
        <v>17250.900255929566</v>
      </c>
    </row>
    <row r="155" spans="1:63" hidden="1" outlineLevel="1">
      <c r="A155" t="s">
        <v>150</v>
      </c>
      <c r="B155" t="s">
        <v>129</v>
      </c>
      <c r="C155" s="148"/>
      <c r="D155" s="149" t="s">
        <v>60</v>
      </c>
      <c r="E155" s="28" t="s">
        <v>91</v>
      </c>
      <c r="F155" s="2">
        <v>-1942.2502007116123</v>
      </c>
      <c r="G155" s="2">
        <v>3982.87379229413</v>
      </c>
      <c r="H155" s="2">
        <v>5316.5057798685066</v>
      </c>
      <c r="I155" s="2">
        <v>-19111.37131824037</v>
      </c>
      <c r="J155" s="2">
        <v>8688.971934080284</v>
      </c>
      <c r="K155" s="2">
        <v>-12550.311473516278</v>
      </c>
      <c r="L155" s="2">
        <v>6.4400000000000004E-4</v>
      </c>
      <c r="M155" s="2">
        <v>21074.085610870181</v>
      </c>
      <c r="N155" s="2">
        <v>-73033.220751272194</v>
      </c>
      <c r="O155" s="2">
        <v>1417.9351989514421</v>
      </c>
      <c r="P155" s="2">
        <v>-6953.6510413432188</v>
      </c>
      <c r="Q155" s="2">
        <v>4856.6167585550147</v>
      </c>
      <c r="R155" s="2">
        <v>2534.1690797587094</v>
      </c>
      <c r="S155" s="2">
        <v>-1817.1409403850016</v>
      </c>
      <c r="T155" s="2">
        <v>3325.89875412947</v>
      </c>
      <c r="U155" s="2">
        <v>-9070.1844505462377</v>
      </c>
      <c r="V155" s="2">
        <v>109055.6669777073</v>
      </c>
      <c r="W155" s="2">
        <v>-1210.9931447297859</v>
      </c>
      <c r="X155" s="2">
        <v>-15942.100151626326</v>
      </c>
      <c r="Y155" s="2">
        <v>-876.49604086752754</v>
      </c>
      <c r="Z155" s="2">
        <v>-1106.1049421221005</v>
      </c>
      <c r="AA155" s="2">
        <v>-1976.3408709183332</v>
      </c>
      <c r="AB155" s="2">
        <v>848.98583714122901</v>
      </c>
      <c r="AC155" s="2">
        <v>-2554.4003087498581</v>
      </c>
      <c r="AD155" s="2">
        <v>0</v>
      </c>
      <c r="AE155" s="2">
        <v>0</v>
      </c>
      <c r="AF155" s="2">
        <v>-15037.256986626697</v>
      </c>
      <c r="AG155" s="2">
        <v>-7773.898241806668</v>
      </c>
      <c r="AH155" s="2">
        <v>-45806.538164159676</v>
      </c>
      <c r="AI155" s="2">
        <v>12890.061568484092</v>
      </c>
      <c r="AJ155" s="2">
        <v>-2185.1136315784602</v>
      </c>
      <c r="AK155" s="2">
        <v>-45.046906122932725</v>
      </c>
      <c r="AL155" s="2">
        <v>4154.1384470374051</v>
      </c>
      <c r="AM155" s="2">
        <v>-262.33008198573276</v>
      </c>
      <c r="AN155" s="2">
        <v>-1245.7042300363157</v>
      </c>
      <c r="AO155" s="2">
        <v>-3637.8855163885128</v>
      </c>
      <c r="AP155" s="2">
        <v>-127.19770807331986</v>
      </c>
      <c r="AQ155" s="2">
        <v>-2063.5826649182573</v>
      </c>
      <c r="AR155" s="2">
        <v>2366.6077098067049</v>
      </c>
      <c r="AS155" s="2">
        <v>-1285.002781422286</v>
      </c>
      <c r="AT155" s="2">
        <v>988.36609141420342</v>
      </c>
      <c r="AU155" s="2">
        <v>205.47643641484518</v>
      </c>
      <c r="AV155" s="2">
        <v>-21647.439773549624</v>
      </c>
      <c r="AW155" s="2">
        <v>185.50384908014482</v>
      </c>
      <c r="AX155" s="2">
        <v>12377.377026760418</v>
      </c>
      <c r="AY155" s="2">
        <v>23715.99613189196</v>
      </c>
      <c r="AZ155" s="2">
        <v>-22375.264296849993</v>
      </c>
      <c r="BA155" s="2">
        <v>1150.4392849953767</v>
      </c>
      <c r="BB155" s="2">
        <v>5293.4652960424073</v>
      </c>
      <c r="BC155" s="2">
        <v>12623.064612884156</v>
      </c>
      <c r="BD155" s="2">
        <v>15655.759902822549</v>
      </c>
      <c r="BE155" s="2">
        <v>39982.933030661159</v>
      </c>
      <c r="BF155" s="2">
        <v>-12685.913859225122</v>
      </c>
      <c r="BG155" s="2">
        <v>-16974.233630562765</v>
      </c>
      <c r="BH155" s="2">
        <v>2984.7024021185343</v>
      </c>
      <c r="BI155" s="2">
        <v>8144.4028855484994</v>
      </c>
      <c r="BJ155" s="2">
        <v>-2894.0935273965688</v>
      </c>
      <c r="BK155" s="16">
        <v>2121.9474599310875</v>
      </c>
    </row>
    <row r="156" spans="1:63" hidden="1" outlineLevel="1">
      <c r="A156">
        <v>84</v>
      </c>
      <c r="B156" t="s">
        <v>110</v>
      </c>
      <c r="C156" s="150"/>
      <c r="D156" s="145" t="s">
        <v>60</v>
      </c>
      <c r="E156" s="25" t="s">
        <v>108</v>
      </c>
      <c r="F156" s="13">
        <v>-5299.3782155577564</v>
      </c>
      <c r="G156" s="13">
        <v>-20138.645396337732</v>
      </c>
      <c r="H156" s="13">
        <v>8893.1819307887836</v>
      </c>
      <c r="I156" s="13">
        <v>-6859.6691698999493</v>
      </c>
      <c r="J156" s="13">
        <v>15185.149372278633</v>
      </c>
      <c r="K156" s="13">
        <v>-369.88222702220463</v>
      </c>
      <c r="L156" s="13">
        <v>0</v>
      </c>
      <c r="M156" s="13">
        <v>26764.5611870014</v>
      </c>
      <c r="N156" s="13">
        <v>8732.2132793721339</v>
      </c>
      <c r="O156" s="13">
        <v>1343.3127493854133</v>
      </c>
      <c r="P156" s="13">
        <v>-2656.0645579806032</v>
      </c>
      <c r="Q156" s="13">
        <v>805.34096785576003</v>
      </c>
      <c r="R156" s="13">
        <v>1640.4769796273433</v>
      </c>
      <c r="S156" s="13">
        <v>-3158.1560009280433</v>
      </c>
      <c r="T156" s="13">
        <v>-5516.3077518536002</v>
      </c>
      <c r="U156" s="13">
        <v>-13341.839485972299</v>
      </c>
      <c r="V156" s="13">
        <v>93806.428203013158</v>
      </c>
      <c r="W156" s="13">
        <v>0</v>
      </c>
      <c r="X156" s="13">
        <v>-11475.212835975166</v>
      </c>
      <c r="Y156" s="13">
        <v>-13598.300515522033</v>
      </c>
      <c r="Z156" s="13">
        <v>0</v>
      </c>
      <c r="AA156" s="13">
        <v>-8442.9253268780394</v>
      </c>
      <c r="AB156" s="13">
        <v>-17869.103983960867</v>
      </c>
      <c r="AC156" s="13">
        <v>-1342.4446511799167</v>
      </c>
      <c r="AD156" s="13">
        <v>0</v>
      </c>
      <c r="AE156" s="13">
        <v>0</v>
      </c>
      <c r="AF156" s="13">
        <v>-10874.512716190309</v>
      </c>
      <c r="AG156" s="13">
        <v>-15777.8112790002</v>
      </c>
      <c r="AH156" s="13">
        <v>-55201.611705357966</v>
      </c>
      <c r="AI156" s="13">
        <v>19867.762128280432</v>
      </c>
      <c r="AJ156" s="13">
        <v>5698.9625842860942</v>
      </c>
      <c r="AK156" s="13">
        <v>-3674.0722616203366</v>
      </c>
      <c r="AL156" s="13">
        <v>-6272.4392115008995</v>
      </c>
      <c r="AM156" s="13">
        <v>-257.09576666666663</v>
      </c>
      <c r="AN156" s="13">
        <v>-1249.2340999999999</v>
      </c>
      <c r="AO156" s="13">
        <v>-5045.0591074997637</v>
      </c>
      <c r="AP156" s="13">
        <v>-13.42743459365</v>
      </c>
      <c r="AQ156" s="13">
        <v>-2126.5839830923201</v>
      </c>
      <c r="AR156" s="13">
        <v>636.57567033068335</v>
      </c>
      <c r="AS156" s="13">
        <v>-3092.2355295738271</v>
      </c>
      <c r="AT156" s="13">
        <v>-987.00669407776024</v>
      </c>
      <c r="AU156" s="13">
        <v>-1716.829433111053</v>
      </c>
      <c r="AV156" s="13">
        <v>-31551.024499646966</v>
      </c>
      <c r="AW156" s="13">
        <v>-2909.4932324360766</v>
      </c>
      <c r="AX156" s="13">
        <v>11429.778730262768</v>
      </c>
      <c r="AY156" s="13">
        <v>4354.6453734947727</v>
      </c>
      <c r="AZ156" s="13">
        <v>11062.731042815334</v>
      </c>
      <c r="BA156" s="13">
        <v>-2968.7918300798901</v>
      </c>
      <c r="BB156" s="13">
        <v>7176.0717585641933</v>
      </c>
      <c r="BC156" s="13">
        <v>9313.7435015404189</v>
      </c>
      <c r="BD156" s="13">
        <v>15659.817311032066</v>
      </c>
      <c r="BE156" s="13">
        <v>35375.089954682531</v>
      </c>
      <c r="BF156" s="13">
        <v>-12390.859263105571</v>
      </c>
      <c r="BG156" s="13">
        <v>-16840.230919030266</v>
      </c>
      <c r="BH156" s="13">
        <v>4561.0820140145333</v>
      </c>
      <c r="BI156" s="13">
        <v>5765.8903560615736</v>
      </c>
      <c r="BJ156" s="13">
        <v>0</v>
      </c>
      <c r="BK156" s="14">
        <v>-6844.6932881473003</v>
      </c>
    </row>
    <row r="157" spans="1:63" hidden="1" outlineLevel="1">
      <c r="A157">
        <v>84</v>
      </c>
      <c r="B157" t="s">
        <v>111</v>
      </c>
      <c r="C157" s="150"/>
      <c r="D157" s="147" t="s">
        <v>60</v>
      </c>
      <c r="E157" s="26" t="s">
        <v>84</v>
      </c>
      <c r="F157" s="3">
        <v>-4451.8773841977099</v>
      </c>
      <c r="G157" s="3">
        <v>-16169.966985364959</v>
      </c>
      <c r="H157" s="3">
        <v>8236.793022201844</v>
      </c>
      <c r="I157" s="3">
        <v>-43627.78470629824</v>
      </c>
      <c r="J157" s="3">
        <v>14564.416055740678</v>
      </c>
      <c r="K157" s="3">
        <v>210.18085225039016</v>
      </c>
      <c r="L157" s="3">
        <v>0</v>
      </c>
      <c r="M157" s="3">
        <v>20870.247569270708</v>
      </c>
      <c r="N157" s="3">
        <v>39873.106080920355</v>
      </c>
      <c r="O157" s="3">
        <v>1336.554732100878</v>
      </c>
      <c r="P157" s="3">
        <v>-4875.8539176231216</v>
      </c>
      <c r="Q157" s="3">
        <v>1614.0291032732287</v>
      </c>
      <c r="R157" s="3">
        <v>2411.5475360664441</v>
      </c>
      <c r="S157" s="3">
        <v>-2341.2266024267465</v>
      </c>
      <c r="T157" s="3">
        <v>3160.2157744829647</v>
      </c>
      <c r="U157" s="3">
        <v>-17926.691574288969</v>
      </c>
      <c r="V157" s="3">
        <v>54585.729558892315</v>
      </c>
      <c r="W157" s="3">
        <v>-944.29197110057908</v>
      </c>
      <c r="X157" s="3">
        <v>-7868.7817307145087</v>
      </c>
      <c r="Y157" s="3">
        <v>-12266.493217006071</v>
      </c>
      <c r="Z157" s="3">
        <v>-2066.5865180600204</v>
      </c>
      <c r="AA157" s="3">
        <v>-3407.5948701649222</v>
      </c>
      <c r="AB157" s="3">
        <v>-11926.768720232871</v>
      </c>
      <c r="AC157" s="3">
        <v>-1685.5335753949378</v>
      </c>
      <c r="AD157" s="3">
        <v>0</v>
      </c>
      <c r="AE157" s="3">
        <v>0</v>
      </c>
      <c r="AF157" s="3">
        <v>-16147.628586856121</v>
      </c>
      <c r="AG157" s="3">
        <v>-15557.354197350305</v>
      </c>
      <c r="AH157" s="3">
        <v>-58560.599626832096</v>
      </c>
      <c r="AI157" s="3">
        <v>23640.179808043009</v>
      </c>
      <c r="AJ157" s="3">
        <v>6143.7408998053124</v>
      </c>
      <c r="AK157" s="3">
        <v>-1089.8910399285819</v>
      </c>
      <c r="AL157" s="3">
        <v>-6143.4155465964286</v>
      </c>
      <c r="AM157" s="3">
        <v>-268.11566398611478</v>
      </c>
      <c r="AN157" s="3">
        <v>-1249.5649821440425</v>
      </c>
      <c r="AO157" s="3">
        <v>-7312.0525011328191</v>
      </c>
      <c r="AP157" s="3">
        <v>-110.83422099011163</v>
      </c>
      <c r="AQ157" s="3">
        <v>-1149.1714535889751</v>
      </c>
      <c r="AR157" s="3">
        <v>2807.0914757419196</v>
      </c>
      <c r="AS157" s="3">
        <v>-3205.207093328514</v>
      </c>
      <c r="AT157" s="3">
        <v>-849.72034114350276</v>
      </c>
      <c r="AU157" s="3">
        <v>-1182.9503329835736</v>
      </c>
      <c r="AV157" s="3">
        <v>1923.0858731496912</v>
      </c>
      <c r="AW157" s="3">
        <v>-2361.9741654671302</v>
      </c>
      <c r="AX157" s="3">
        <v>10848.03818003888</v>
      </c>
      <c r="AY157" s="3">
        <v>1907.0333461809339</v>
      </c>
      <c r="AZ157" s="3">
        <v>16359.584011413657</v>
      </c>
      <c r="BA157" s="3">
        <v>-5145.6534948074068</v>
      </c>
      <c r="BB157" s="3">
        <v>15866.824782563199</v>
      </c>
      <c r="BC157" s="3">
        <v>8759.0978455453696</v>
      </c>
      <c r="BD157" s="3">
        <v>15540.964470021212</v>
      </c>
      <c r="BE157" s="3">
        <v>32760.739578123023</v>
      </c>
      <c r="BF157" s="3">
        <v>-10491.574949962078</v>
      </c>
      <c r="BG157" s="3">
        <v>-15595.977148399566</v>
      </c>
      <c r="BH157" s="3">
        <v>985.05326523931251</v>
      </c>
      <c r="BI157" s="3">
        <v>4262.5450181358701</v>
      </c>
      <c r="BJ157" s="3">
        <v>-5132.6777241755235</v>
      </c>
      <c r="BK157" s="15">
        <v>-9196.2729426482347</v>
      </c>
    </row>
    <row r="158" spans="1:63" hidden="1" outlineLevel="1">
      <c r="A158">
        <v>84</v>
      </c>
      <c r="B158" t="s">
        <v>112</v>
      </c>
      <c r="C158" s="150"/>
      <c r="D158" s="147" t="s">
        <v>60</v>
      </c>
      <c r="E158" s="26" t="s">
        <v>85</v>
      </c>
      <c r="F158" s="3">
        <v>-4117.4119925583609</v>
      </c>
      <c r="G158" s="3">
        <v>-9732.6420916047355</v>
      </c>
      <c r="H158" s="3">
        <v>-2969.4665157752852</v>
      </c>
      <c r="I158" s="3">
        <v>-37982.950212209696</v>
      </c>
      <c r="J158" s="3">
        <v>-6824.5013127921247</v>
      </c>
      <c r="K158" s="3">
        <v>554.76323809869632</v>
      </c>
      <c r="L158" s="3">
        <v>0</v>
      </c>
      <c r="M158" s="3">
        <v>948.4224968874945</v>
      </c>
      <c r="N158" s="3">
        <v>16348.710704528194</v>
      </c>
      <c r="O158" s="3">
        <v>1337.1980847808886</v>
      </c>
      <c r="P158" s="3">
        <v>-4808.121727139438</v>
      </c>
      <c r="Q158" s="3">
        <v>1730.7020854064588</v>
      </c>
      <c r="R158" s="3">
        <v>2411.7689906034084</v>
      </c>
      <c r="S158" s="3">
        <v>-4914.0570353649118</v>
      </c>
      <c r="T158" s="3">
        <v>8006.903998274579</v>
      </c>
      <c r="U158" s="3">
        <v>-18481.05769721252</v>
      </c>
      <c r="V158" s="3">
        <v>61939.641956800711</v>
      </c>
      <c r="W158" s="3">
        <v>-944.06658164251803</v>
      </c>
      <c r="X158" s="3">
        <v>14185.387315364545</v>
      </c>
      <c r="Y158" s="3">
        <v>-260.87109454078518</v>
      </c>
      <c r="Z158" s="3">
        <v>-2066.4503383618999</v>
      </c>
      <c r="AA158" s="3">
        <v>357.71648789609878</v>
      </c>
      <c r="AB158" s="3">
        <v>-12924.670234601215</v>
      </c>
      <c r="AC158" s="3">
        <v>-1641.932472198904</v>
      </c>
      <c r="AD158" s="3">
        <v>0</v>
      </c>
      <c r="AE158" s="3">
        <v>0</v>
      </c>
      <c r="AF158" s="3">
        <v>-13971.177152168742</v>
      </c>
      <c r="AG158" s="3">
        <v>-5462.6554785840253</v>
      </c>
      <c r="AH158" s="3">
        <v>-36370.480129672767</v>
      </c>
      <c r="AI158" s="3">
        <v>25121.620744206684</v>
      </c>
      <c r="AJ158" s="3">
        <v>1324.6535699483945</v>
      </c>
      <c r="AK158" s="3">
        <v>794.23574053901962</v>
      </c>
      <c r="AL158" s="3">
        <v>-4930.9926278355133</v>
      </c>
      <c r="AM158" s="3">
        <v>-268.11394798611479</v>
      </c>
      <c r="AN158" s="3">
        <v>-1249.5581601440422</v>
      </c>
      <c r="AO158" s="3">
        <v>-7312.0185774990332</v>
      </c>
      <c r="AP158" s="3">
        <v>-69.63792074704557</v>
      </c>
      <c r="AQ158" s="3">
        <v>973.49892616687828</v>
      </c>
      <c r="AR158" s="3">
        <v>2629.6392664254568</v>
      </c>
      <c r="AS158" s="3">
        <v>-3205.3639258283538</v>
      </c>
      <c r="AT158" s="3">
        <v>-741.95412718878163</v>
      </c>
      <c r="AU158" s="3">
        <v>-918.18673066062888</v>
      </c>
      <c r="AV158" s="3">
        <v>7999.366430088422</v>
      </c>
      <c r="AW158" s="3">
        <v>-2362.9174763786796</v>
      </c>
      <c r="AX158" s="3">
        <v>10855.421935308565</v>
      </c>
      <c r="AY158" s="3">
        <v>1924.5068479829977</v>
      </c>
      <c r="AZ158" s="3">
        <v>7943.6620495103944</v>
      </c>
      <c r="BA158" s="3">
        <v>-5124.5054474454009</v>
      </c>
      <c r="BB158" s="3">
        <v>2565.4024417917522</v>
      </c>
      <c r="BC158" s="3">
        <v>8183.8718028910862</v>
      </c>
      <c r="BD158" s="3">
        <v>15540.8477305257</v>
      </c>
      <c r="BE158" s="3">
        <v>32763.027865056356</v>
      </c>
      <c r="BF158" s="3">
        <v>-10807.114179577989</v>
      </c>
      <c r="BG158" s="3">
        <v>-14949.314587746689</v>
      </c>
      <c r="BH158" s="3">
        <v>1015.8278627059419</v>
      </c>
      <c r="BI158" s="3">
        <v>3742.3324984069523</v>
      </c>
      <c r="BJ158" s="3">
        <v>-5115.2384308054616</v>
      </c>
      <c r="BK158" s="15">
        <v>-12314.908651560447</v>
      </c>
    </row>
    <row r="159" spans="1:63" hidden="1" outlineLevel="1">
      <c r="A159">
        <v>84</v>
      </c>
      <c r="B159" t="s">
        <v>113</v>
      </c>
      <c r="C159" s="150"/>
      <c r="D159" s="147" t="s">
        <v>60</v>
      </c>
      <c r="E159" s="27" t="s">
        <v>86</v>
      </c>
      <c r="F159" s="3">
        <v>-2255.6144878647065</v>
      </c>
      <c r="G159" s="3">
        <v>-8830.7786191554296</v>
      </c>
      <c r="H159" s="3">
        <v>478.63625107435462</v>
      </c>
      <c r="I159" s="3">
        <v>-31739.607146867656</v>
      </c>
      <c r="J159" s="3">
        <v>-9817.8868158800087</v>
      </c>
      <c r="K159" s="3">
        <v>-1694.2887824759753</v>
      </c>
      <c r="L159" s="3">
        <v>7.0200000000000004E-4</v>
      </c>
      <c r="M159" s="3">
        <v>-672.6118775519127</v>
      </c>
      <c r="N159" s="3">
        <v>26661.708125267156</v>
      </c>
      <c r="O159" s="3">
        <v>1322.2338661638714</v>
      </c>
      <c r="P159" s="3">
        <v>-4805.7252825264713</v>
      </c>
      <c r="Q159" s="3">
        <v>2560.651550380428</v>
      </c>
      <c r="R159" s="3">
        <v>2402.7954591084258</v>
      </c>
      <c r="S159" s="3">
        <v>-2259.2464519263867</v>
      </c>
      <c r="T159" s="3">
        <v>31420.949216132518</v>
      </c>
      <c r="U159" s="3">
        <v>-18495.714826401381</v>
      </c>
      <c r="V159" s="3">
        <v>22092.240735764</v>
      </c>
      <c r="W159" s="3">
        <v>-1035.6263213737914</v>
      </c>
      <c r="X159" s="3">
        <v>25130.36106759066</v>
      </c>
      <c r="Y159" s="3">
        <v>2055.4046720208162</v>
      </c>
      <c r="Z159" s="3">
        <v>-1081.1376360391098</v>
      </c>
      <c r="AA159" s="3">
        <v>-1494.6765162622194</v>
      </c>
      <c r="AB159" s="3">
        <v>-4219.5094398121391</v>
      </c>
      <c r="AC159" s="3">
        <v>543.54108087111058</v>
      </c>
      <c r="AD159" s="3">
        <v>0</v>
      </c>
      <c r="AE159" s="3">
        <v>0</v>
      </c>
      <c r="AF159" s="3">
        <v>-16665.883909327549</v>
      </c>
      <c r="AG159" s="3">
        <v>-11270.107974182019</v>
      </c>
      <c r="AH159" s="3">
        <v>-34212.605474843389</v>
      </c>
      <c r="AI159" s="3">
        <v>30601.119208524837</v>
      </c>
      <c r="AJ159" s="3">
        <v>1334.8702637878353</v>
      </c>
      <c r="AK159" s="3">
        <v>1200.3278544771622</v>
      </c>
      <c r="AL159" s="3">
        <v>-4660.7460403506939</v>
      </c>
      <c r="AM159" s="3">
        <v>-271.28162598611476</v>
      </c>
      <c r="AN159" s="3">
        <v>-1251.2232521440424</v>
      </c>
      <c r="AO159" s="3">
        <v>-8407.894269617731</v>
      </c>
      <c r="AP159" s="3">
        <v>-122.15370944712735</v>
      </c>
      <c r="AQ159" s="3">
        <v>3416.9511407397467</v>
      </c>
      <c r="AR159" s="3">
        <v>1045.9227751189017</v>
      </c>
      <c r="AS159" s="3">
        <v>-2127.6719023751584</v>
      </c>
      <c r="AT159" s="3">
        <v>-835.15094651816014</v>
      </c>
      <c r="AU159" s="3">
        <v>-1363.2826784235895</v>
      </c>
      <c r="AV159" s="3">
        <v>5800.5381163801458</v>
      </c>
      <c r="AW159" s="3">
        <v>-2954.4813840797101</v>
      </c>
      <c r="AX159" s="3">
        <v>10313.183980257614</v>
      </c>
      <c r="AY159" s="3">
        <v>1454.8254732965745</v>
      </c>
      <c r="AZ159" s="3">
        <v>-14083.035951007018</v>
      </c>
      <c r="BA159" s="3">
        <v>-9878.7553828219825</v>
      </c>
      <c r="BB159" s="3">
        <v>2991.9033172702957</v>
      </c>
      <c r="BC159" s="3">
        <v>5758.9655397246634</v>
      </c>
      <c r="BD159" s="3">
        <v>16384.655601969083</v>
      </c>
      <c r="BE159" s="3">
        <v>34724.561935058082</v>
      </c>
      <c r="BF159" s="3">
        <v>-10773.634007744276</v>
      </c>
      <c r="BG159" s="3">
        <v>-15488.715200277036</v>
      </c>
      <c r="BH159" s="3">
        <v>-975.64163154059656</v>
      </c>
      <c r="BI159" s="3">
        <v>1557.8426179571527</v>
      </c>
      <c r="BJ159" s="3">
        <v>-3989.7842687781472</v>
      </c>
      <c r="BK159" s="15">
        <v>-1765.5400923257912</v>
      </c>
    </row>
    <row r="160" spans="1:63" hidden="1" outlineLevel="1">
      <c r="A160">
        <v>84</v>
      </c>
      <c r="B160" t="s">
        <v>114</v>
      </c>
      <c r="C160" s="150"/>
      <c r="D160" s="147" t="s">
        <v>60</v>
      </c>
      <c r="E160" s="27" t="s">
        <v>87</v>
      </c>
      <c r="F160" s="3">
        <v>-1153.550672736354</v>
      </c>
      <c r="G160" s="3">
        <v>-11158.922552717799</v>
      </c>
      <c r="H160" s="3">
        <v>-1385.6329581773191</v>
      </c>
      <c r="I160" s="3">
        <v>-34331.387520375552</v>
      </c>
      <c r="J160" s="3">
        <v>-10297.308036999895</v>
      </c>
      <c r="K160" s="3">
        <v>-3144.5197433533058</v>
      </c>
      <c r="L160" s="3">
        <v>-1798.6294085089055</v>
      </c>
      <c r="M160" s="3">
        <v>-20706.364319965571</v>
      </c>
      <c r="N160" s="3">
        <v>37062.839659842131</v>
      </c>
      <c r="O160" s="3">
        <v>1064.9005296864109</v>
      </c>
      <c r="P160" s="3">
        <v>-6188.525765045546</v>
      </c>
      <c r="Q160" s="3">
        <v>8750.416180178725</v>
      </c>
      <c r="R160" s="3">
        <v>2319.4522067302605</v>
      </c>
      <c r="S160" s="3">
        <v>-5456.8776525792073</v>
      </c>
      <c r="T160" s="3">
        <v>36070.817605759446</v>
      </c>
      <c r="U160" s="3">
        <v>-20287.698967150995</v>
      </c>
      <c r="V160" s="3">
        <v>60816.040593617843</v>
      </c>
      <c r="W160" s="3">
        <v>0</v>
      </c>
      <c r="X160" s="3">
        <v>26062.725564178163</v>
      </c>
      <c r="Y160" s="3">
        <v>8290.1816122555792</v>
      </c>
      <c r="Z160" s="3">
        <v>0</v>
      </c>
      <c r="AA160" s="3">
        <v>-1515.1456265677318</v>
      </c>
      <c r="AB160" s="3">
        <v>-19054.940980777272</v>
      </c>
      <c r="AC160" s="3">
        <v>-299.95947409588604</v>
      </c>
      <c r="AD160" s="3">
        <v>0</v>
      </c>
      <c r="AE160" s="3">
        <v>0</v>
      </c>
      <c r="AF160" s="3">
        <v>-16307.848987236688</v>
      </c>
      <c r="AG160" s="3">
        <v>-14781.067457715002</v>
      </c>
      <c r="AH160" s="3">
        <v>-50934.16313709801</v>
      </c>
      <c r="AI160" s="3">
        <v>31749.336575899513</v>
      </c>
      <c r="AJ160" s="3">
        <v>2856.7469384717533</v>
      </c>
      <c r="AK160" s="3">
        <v>-1211.7596115586782</v>
      </c>
      <c r="AL160" s="3">
        <v>-5656.1666125746597</v>
      </c>
      <c r="AM160" s="3">
        <v>-264.63280000000054</v>
      </c>
      <c r="AN160" s="3">
        <v>-1246.7181999999991</v>
      </c>
      <c r="AO160" s="3">
        <v>-8675.4280535007219</v>
      </c>
      <c r="AP160" s="3">
        <v>-199.68117489457006</v>
      </c>
      <c r="AQ160" s="3">
        <v>3967.2404264314209</v>
      </c>
      <c r="AR160" s="3">
        <v>3305.1599375114524</v>
      </c>
      <c r="AS160" s="3">
        <v>-7405.5361420808931</v>
      </c>
      <c r="AT160" s="3">
        <v>-708.42603529532232</v>
      </c>
      <c r="AU160" s="3">
        <v>-2212.6664827375598</v>
      </c>
      <c r="AV160" s="3">
        <v>3327.1232647351262</v>
      </c>
      <c r="AW160" s="3">
        <v>-3160.5285599895606</v>
      </c>
      <c r="AX160" s="3">
        <v>9410.2905016611476</v>
      </c>
      <c r="AY160" s="3">
        <v>12649.793939437495</v>
      </c>
      <c r="AZ160" s="3">
        <v>-14068.899943622466</v>
      </c>
      <c r="BA160" s="3">
        <v>-4701.7010954322068</v>
      </c>
      <c r="BB160" s="3">
        <v>4786.4779773505861</v>
      </c>
      <c r="BC160" s="3">
        <v>-2237.7784435184903</v>
      </c>
      <c r="BD160" s="3">
        <v>18599.830750912388</v>
      </c>
      <c r="BE160" s="3">
        <v>38673.924786794501</v>
      </c>
      <c r="BF160" s="3">
        <v>-29145.748880520372</v>
      </c>
      <c r="BG160" s="3">
        <v>-12059.960233404416</v>
      </c>
      <c r="BH160" s="3">
        <v>-6880.2405157598787</v>
      </c>
      <c r="BI160" s="3">
        <v>-3434.1345730525923</v>
      </c>
      <c r="BJ160" s="3">
        <v>0</v>
      </c>
      <c r="BK160" s="15">
        <v>14988.976010583638</v>
      </c>
    </row>
    <row r="161" spans="1:63" hidden="1" outlineLevel="1">
      <c r="A161">
        <v>84</v>
      </c>
      <c r="B161" t="s">
        <v>109</v>
      </c>
      <c r="C161" s="150"/>
      <c r="D161" s="147" t="s">
        <v>60</v>
      </c>
      <c r="E161" s="27" t="s">
        <v>88</v>
      </c>
      <c r="F161" s="3">
        <v>7044.1208842054157</v>
      </c>
      <c r="G161" s="3">
        <v>-15824.040316108136</v>
      </c>
      <c r="H161" s="3">
        <v>-8005.8288653529726</v>
      </c>
      <c r="I161" s="3">
        <v>-6967.5090168484285</v>
      </c>
      <c r="J161" s="3">
        <v>-11803.773794680395</v>
      </c>
      <c r="K161" s="3">
        <v>-1140.614483960888</v>
      </c>
      <c r="L161" s="3">
        <v>1028.9146519987582</v>
      </c>
      <c r="M161" s="3">
        <v>-24763.289533397612</v>
      </c>
      <c r="N161" s="3">
        <v>54238.903717376001</v>
      </c>
      <c r="O161" s="3">
        <v>848.75684070811303</v>
      </c>
      <c r="P161" s="3">
        <v>-1102.8719829206116</v>
      </c>
      <c r="Q161" s="3">
        <v>13173.919945405929</v>
      </c>
      <c r="R161" s="3">
        <v>1890.7373677793132</v>
      </c>
      <c r="S161" s="3">
        <v>-3792.0480824515571</v>
      </c>
      <c r="T161" s="3">
        <v>44161.225540505511</v>
      </c>
      <c r="U161" s="3">
        <v>-28088.931505647462</v>
      </c>
      <c r="V161" s="3">
        <v>43287.9750993985</v>
      </c>
      <c r="W161" s="3">
        <v>0</v>
      </c>
      <c r="X161" s="3">
        <v>-12240.569695660892</v>
      </c>
      <c r="Y161" s="3">
        <v>3254.1931697231726</v>
      </c>
      <c r="Z161" s="3">
        <v>0</v>
      </c>
      <c r="AA161" s="3">
        <v>-4099.6012270053334</v>
      </c>
      <c r="AB161" s="3">
        <v>-20880.795737046868</v>
      </c>
      <c r="AC161" s="3">
        <v>-2963.785079321734</v>
      </c>
      <c r="AD161" s="3">
        <v>0</v>
      </c>
      <c r="AE161" s="3">
        <v>0</v>
      </c>
      <c r="AF161" s="3">
        <v>-18202.520286939831</v>
      </c>
      <c r="AG161" s="3">
        <v>-24902.898750496577</v>
      </c>
      <c r="AH161" s="3">
        <v>-81211.241144913656</v>
      </c>
      <c r="AI161" s="3">
        <v>37387.408652386628</v>
      </c>
      <c r="AJ161" s="3">
        <v>5671.1811066505406</v>
      </c>
      <c r="AK161" s="3">
        <v>1796.2782485976763</v>
      </c>
      <c r="AL161" s="3">
        <v>286.99612695886441</v>
      </c>
      <c r="AM161" s="3">
        <v>-174.67682297142974</v>
      </c>
      <c r="AN161" s="3">
        <v>-853.67598079635138</v>
      </c>
      <c r="AO161" s="3">
        <v>-5449.3542427947477</v>
      </c>
      <c r="AP161" s="3">
        <v>-336.87768241294026</v>
      </c>
      <c r="AQ161" s="3">
        <v>2113.7027832739718</v>
      </c>
      <c r="AR161" s="3">
        <v>10881.965686525175</v>
      </c>
      <c r="AS161" s="3">
        <v>-9595.2928519498928</v>
      </c>
      <c r="AT161" s="3">
        <v>-752.79620641513088</v>
      </c>
      <c r="AU161" s="3">
        <v>-1325.4613114376314</v>
      </c>
      <c r="AV161" s="3">
        <v>19421.369656965067</v>
      </c>
      <c r="AW161" s="3">
        <v>2514.6182162671103</v>
      </c>
      <c r="AX161" s="3">
        <v>10555.187305350602</v>
      </c>
      <c r="AY161" s="3">
        <v>13328.662589689209</v>
      </c>
      <c r="AZ161" s="3">
        <v>-9372.203431908516</v>
      </c>
      <c r="BA161" s="3">
        <v>7413.5669159194522</v>
      </c>
      <c r="BB161" s="3">
        <v>1777.7642894459323</v>
      </c>
      <c r="BC161" s="3">
        <v>-14703.253823342706</v>
      </c>
      <c r="BD161" s="3">
        <v>19537.513036745684</v>
      </c>
      <c r="BE161" s="3">
        <v>42293.838574028661</v>
      </c>
      <c r="BF161" s="3">
        <v>-34616.480921963892</v>
      </c>
      <c r="BG161" s="3">
        <v>-11936.647558793591</v>
      </c>
      <c r="BH161" s="3">
        <v>1017.3221108151772</v>
      </c>
      <c r="BI161" s="3">
        <v>-3852.815249411557</v>
      </c>
      <c r="BJ161" s="3">
        <v>0</v>
      </c>
      <c r="BK161" s="15">
        <v>16713.457513226087</v>
      </c>
    </row>
    <row r="162" spans="1:63" hidden="1" outlineLevel="1">
      <c r="A162">
        <v>84</v>
      </c>
      <c r="B162" t="s">
        <v>115</v>
      </c>
      <c r="C162" s="150"/>
      <c r="D162" s="147" t="s">
        <v>60</v>
      </c>
      <c r="E162" s="27" t="s">
        <v>89</v>
      </c>
      <c r="F162" s="3">
        <v>-1561.2228351483409</v>
      </c>
      <c r="G162" s="3">
        <v>-15466.213126987548</v>
      </c>
      <c r="H162" s="3">
        <v>5434.7711592021124</v>
      </c>
      <c r="I162" s="3">
        <v>-36852.713566763872</v>
      </c>
      <c r="J162" s="3">
        <v>6588.4256701148188</v>
      </c>
      <c r="K162" s="3">
        <v>1525.2329021225705</v>
      </c>
      <c r="L162" s="3">
        <v>1.044E-3</v>
      </c>
      <c r="M162" s="3">
        <v>7466.8878233582072</v>
      </c>
      <c r="N162" s="3">
        <v>55550.856827544878</v>
      </c>
      <c r="O162" s="3">
        <v>1181.3216982782671</v>
      </c>
      <c r="P162" s="3">
        <v>-6167.2450969073125</v>
      </c>
      <c r="Q162" s="3">
        <v>2113.6586692593542</v>
      </c>
      <c r="R162" s="3">
        <v>2405.0385150705993</v>
      </c>
      <c r="S162" s="3">
        <v>-1943.531167363129</v>
      </c>
      <c r="T162" s="3">
        <v>26236.71103991432</v>
      </c>
      <c r="U162" s="3">
        <v>-18415.154778903769</v>
      </c>
      <c r="V162" s="3">
        <v>12592.216783479542</v>
      </c>
      <c r="W162" s="3">
        <v>-994.77221499580662</v>
      </c>
      <c r="X162" s="3">
        <v>-2923.6275639574033</v>
      </c>
      <c r="Y162" s="3">
        <v>-15232.24601441306</v>
      </c>
      <c r="Z162" s="3">
        <v>-1090.0222041275567</v>
      </c>
      <c r="AA162" s="3">
        <v>-2164.5971049270966</v>
      </c>
      <c r="AB162" s="3">
        <v>-8939.1803292736404</v>
      </c>
      <c r="AC162" s="3">
        <v>-92.746461256759133</v>
      </c>
      <c r="AD162" s="3">
        <v>0</v>
      </c>
      <c r="AE162" s="3">
        <v>0</v>
      </c>
      <c r="AF162" s="3">
        <v>-16980.856273672613</v>
      </c>
      <c r="AG162" s="3">
        <v>-10993.847616983297</v>
      </c>
      <c r="AH162" s="3">
        <v>-52975.594313849302</v>
      </c>
      <c r="AI162" s="3">
        <v>18681.634808840616</v>
      </c>
      <c r="AJ162" s="3">
        <v>2863.947355999052</v>
      </c>
      <c r="AK162" s="3">
        <v>-228.04220039278258</v>
      </c>
      <c r="AL162" s="3">
        <v>-5506.9001065080038</v>
      </c>
      <c r="AM162" s="3">
        <v>-263.8778430316288</v>
      </c>
      <c r="AN162" s="3">
        <v>-1199.5723210680558</v>
      </c>
      <c r="AO162" s="3">
        <v>-8353.4981658821926</v>
      </c>
      <c r="AP162" s="3">
        <v>-225.20346393029354</v>
      </c>
      <c r="AQ162" s="3">
        <v>1318.1832270881382</v>
      </c>
      <c r="AR162" s="3">
        <v>2263.1247641247073</v>
      </c>
      <c r="AS162" s="3">
        <v>-1395.9909511085373</v>
      </c>
      <c r="AT162" s="3">
        <v>-1033.2002079951158</v>
      </c>
      <c r="AU162" s="3">
        <v>-1491.6072851778963</v>
      </c>
      <c r="AV162" s="3">
        <v>4775.0166397164485</v>
      </c>
      <c r="AW162" s="3">
        <v>-2595.6417376969339</v>
      </c>
      <c r="AX162" s="3">
        <v>10508.150924342914</v>
      </c>
      <c r="AY162" s="3">
        <v>2317.0389127500393</v>
      </c>
      <c r="AZ162" s="3">
        <v>4919.9601734361122</v>
      </c>
      <c r="BA162" s="3">
        <v>-10133.602496179719</v>
      </c>
      <c r="BB162" s="3">
        <v>14965.846792080843</v>
      </c>
      <c r="BC162" s="3">
        <v>12898.655885284317</v>
      </c>
      <c r="BD162" s="3">
        <v>16928.745715659235</v>
      </c>
      <c r="BE162" s="3">
        <v>35607.689939140488</v>
      </c>
      <c r="BF162" s="3">
        <v>-7434.057401787597</v>
      </c>
      <c r="BG162" s="3">
        <v>-15043.055347129859</v>
      </c>
      <c r="BH162" s="3">
        <v>468.82837130421012</v>
      </c>
      <c r="BI162" s="3">
        <v>2196.6136535433398</v>
      </c>
      <c r="BJ162" s="3">
        <v>-4153.7062771540668</v>
      </c>
      <c r="BK162" s="15">
        <v>1814.5514007820827</v>
      </c>
    </row>
    <row r="163" spans="1:63" hidden="1" outlineLevel="1">
      <c r="A163">
        <v>84</v>
      </c>
      <c r="B163" t="s">
        <v>116</v>
      </c>
      <c r="C163" s="150"/>
      <c r="D163" s="147" t="s">
        <v>60</v>
      </c>
      <c r="E163" s="27" t="s">
        <v>90</v>
      </c>
      <c r="F163" s="3">
        <v>1386.0935519869988</v>
      </c>
      <c r="G163" s="3">
        <v>-14170.702400704527</v>
      </c>
      <c r="H163" s="3">
        <v>5174.5681386836286</v>
      </c>
      <c r="I163" s="3">
        <v>-14323.955245411915</v>
      </c>
      <c r="J163" s="3">
        <v>-13764.424213101269</v>
      </c>
      <c r="K163" s="3">
        <v>699.80015250522911</v>
      </c>
      <c r="L163" s="3">
        <v>-1034.2426688168605</v>
      </c>
      <c r="M163" s="3">
        <v>-19720.898306737759</v>
      </c>
      <c r="N163" s="3">
        <v>55462.433427380885</v>
      </c>
      <c r="O163" s="3">
        <v>1057.4776953082708</v>
      </c>
      <c r="P163" s="3">
        <v>-4562.3392918759919</v>
      </c>
      <c r="Q163" s="3">
        <v>3347.6040975587543</v>
      </c>
      <c r="R163" s="3">
        <v>2280.2359618590622</v>
      </c>
      <c r="S163" s="3">
        <v>-2547.5223357123264</v>
      </c>
      <c r="T163" s="3">
        <v>25154.236935558125</v>
      </c>
      <c r="U163" s="3">
        <v>-22192.405852037369</v>
      </c>
      <c r="V163" s="3">
        <v>42725.303294217374</v>
      </c>
      <c r="W163" s="3">
        <v>0</v>
      </c>
      <c r="X163" s="3">
        <v>1183.4299037908384</v>
      </c>
      <c r="Y163" s="3">
        <v>-684.16369890214946</v>
      </c>
      <c r="Z163" s="3">
        <v>0</v>
      </c>
      <c r="AA163" s="3">
        <v>410.69969497311058</v>
      </c>
      <c r="AB163" s="3">
        <v>-27163.704992912069</v>
      </c>
      <c r="AC163" s="3">
        <v>983.59721129011359</v>
      </c>
      <c r="AD163" s="3">
        <v>0</v>
      </c>
      <c r="AE163" s="3">
        <v>0</v>
      </c>
      <c r="AF163" s="3">
        <v>-15010.759589882091</v>
      </c>
      <c r="AG163" s="3">
        <v>-20058.982776591551</v>
      </c>
      <c r="AH163" s="3">
        <v>-41499.889894537264</v>
      </c>
      <c r="AI163" s="3">
        <v>46139.017942712868</v>
      </c>
      <c r="AJ163" s="3">
        <v>2433.1097825462416</v>
      </c>
      <c r="AK163" s="3">
        <v>-3017.0464365837452</v>
      </c>
      <c r="AL163" s="3">
        <v>-4217.8617373735806</v>
      </c>
      <c r="AM163" s="3">
        <v>-179.30898645132018</v>
      </c>
      <c r="AN163" s="3">
        <v>-835.18981571333632</v>
      </c>
      <c r="AO163" s="3">
        <v>-8535.037210229757</v>
      </c>
      <c r="AP163" s="3">
        <v>-269.71461504702035</v>
      </c>
      <c r="AQ163" s="3">
        <v>4131.0525887077974</v>
      </c>
      <c r="AR163" s="3">
        <v>4481.5953262834846</v>
      </c>
      <c r="AS163" s="3">
        <v>-5326.6364614444028</v>
      </c>
      <c r="AT163" s="3">
        <v>-1240.3058165224313</v>
      </c>
      <c r="AU163" s="3">
        <v>-2040.7847731523477</v>
      </c>
      <c r="AV163" s="3">
        <v>-13499.307915968559</v>
      </c>
      <c r="AW163" s="3">
        <v>2437.8591662480694</v>
      </c>
      <c r="AX163" s="3">
        <v>10257.345707363826</v>
      </c>
      <c r="AY163" s="3">
        <v>2217.5987697243918</v>
      </c>
      <c r="AZ163" s="3">
        <v>-14251.057882684263</v>
      </c>
      <c r="BA163" s="3">
        <v>-2845.1569368504775</v>
      </c>
      <c r="BB163" s="3">
        <v>2788.8839121129781</v>
      </c>
      <c r="BC163" s="3">
        <v>1551.1002988015698</v>
      </c>
      <c r="BD163" s="3">
        <v>19411.32749647952</v>
      </c>
      <c r="BE163" s="3">
        <v>39725.611866298808</v>
      </c>
      <c r="BF163" s="3">
        <v>-23675.405706251047</v>
      </c>
      <c r="BG163" s="3">
        <v>-11716.70434925705</v>
      </c>
      <c r="BH163" s="3">
        <v>414.71817276484671</v>
      </c>
      <c r="BI163" s="3">
        <v>-2503.8855467890517</v>
      </c>
      <c r="BJ163" s="3">
        <v>0</v>
      </c>
      <c r="BK163" s="15">
        <v>17712.418805390531</v>
      </c>
    </row>
    <row r="164" spans="1:63" hidden="1" outlineLevel="1">
      <c r="A164">
        <v>84</v>
      </c>
      <c r="B164" t="s">
        <v>117</v>
      </c>
      <c r="C164" s="150"/>
      <c r="D164" s="149" t="s">
        <v>60</v>
      </c>
      <c r="E164" s="28" t="s">
        <v>91</v>
      </c>
      <c r="F164" s="2">
        <v>-1805.7497143388082</v>
      </c>
      <c r="G164" s="2">
        <v>244.27075768197341</v>
      </c>
      <c r="H164" s="2">
        <v>5859.2818350271191</v>
      </c>
      <c r="I164" s="2">
        <v>-16905.126267712581</v>
      </c>
      <c r="J164" s="2">
        <v>8428.8630966739147</v>
      </c>
      <c r="K164" s="2">
        <v>-13648.629348972536</v>
      </c>
      <c r="L164" s="2">
        <v>1.4620000000000002E-3</v>
      </c>
      <c r="M164" s="2">
        <v>21461.6734132446</v>
      </c>
      <c r="N164" s="2">
        <v>-69234.313475736868</v>
      </c>
      <c r="O164" s="2">
        <v>1352.1930485853877</v>
      </c>
      <c r="P164" s="2">
        <v>-6395.2198561868818</v>
      </c>
      <c r="Q164" s="2">
        <v>4770.3986961337187</v>
      </c>
      <c r="R164" s="2">
        <v>2417.9569460939338</v>
      </c>
      <c r="S164" s="2">
        <v>-1670.2705094515509</v>
      </c>
      <c r="T164" s="2">
        <v>7796.9395647813726</v>
      </c>
      <c r="U164" s="2">
        <v>-8309.365021921647</v>
      </c>
      <c r="V164" s="2">
        <v>92076.363278963094</v>
      </c>
      <c r="W164" s="2">
        <v>-1038.6896189671115</v>
      </c>
      <c r="X164" s="2">
        <v>-9020.6381082046137</v>
      </c>
      <c r="Y164" s="2">
        <v>-288.16609132567231</v>
      </c>
      <c r="Z164" s="2">
        <v>-1082.4333903100355</v>
      </c>
      <c r="AA164" s="2">
        <v>-1236.1267204053008</v>
      </c>
      <c r="AB164" s="2">
        <v>1391.8976332700297</v>
      </c>
      <c r="AC164" s="2">
        <v>-2418.1687756033093</v>
      </c>
      <c r="AD164" s="2">
        <v>0</v>
      </c>
      <c r="AE164" s="2">
        <v>0</v>
      </c>
      <c r="AF164" s="2">
        <v>-14793.262831412863</v>
      </c>
      <c r="AG164" s="2">
        <v>-6174.3946249735864</v>
      </c>
      <c r="AH164" s="2">
        <v>-32613.82776179862</v>
      </c>
      <c r="AI164" s="2">
        <v>14369.056381555502</v>
      </c>
      <c r="AJ164" s="2">
        <v>-1934.0553558241129</v>
      </c>
      <c r="AK164" s="2">
        <v>128.3503978350806</v>
      </c>
      <c r="AL164" s="2">
        <v>4713.7488689729171</v>
      </c>
      <c r="AM164" s="2">
        <v>-265.09876598611493</v>
      </c>
      <c r="AN164" s="2">
        <v>-1249.3497801440421</v>
      </c>
      <c r="AO164" s="2">
        <v>-3451.1129425367981</v>
      </c>
      <c r="AP164" s="2">
        <v>-98.670975661695124</v>
      </c>
      <c r="AQ164" s="2">
        <v>-1330.5459695595105</v>
      </c>
      <c r="AR164" s="2">
        <v>2464.1422942538229</v>
      </c>
      <c r="AS164" s="2">
        <v>-1440.0036876802235</v>
      </c>
      <c r="AT164" s="2">
        <v>1036.1624174640599</v>
      </c>
      <c r="AU164" s="2">
        <v>334.68447868097724</v>
      </c>
      <c r="AV164" s="2">
        <v>-16364.826923993032</v>
      </c>
      <c r="AW164" s="2">
        <v>-1896.5414491239353</v>
      </c>
      <c r="AX164" s="2">
        <v>14246.378653503572</v>
      </c>
      <c r="AY164" s="2">
        <v>8979.0361621903539</v>
      </c>
      <c r="AZ164" s="2">
        <v>-21569.35036600204</v>
      </c>
      <c r="BA164" s="2">
        <v>-3731.7250837987135</v>
      </c>
      <c r="BB164" s="2">
        <v>7593.4344853143893</v>
      </c>
      <c r="BC164" s="2">
        <v>12491.120226508487</v>
      </c>
      <c r="BD164" s="2">
        <v>15390.165142823394</v>
      </c>
      <c r="BE164" s="2">
        <v>34456.977561725274</v>
      </c>
      <c r="BF164" s="2">
        <v>-13207.340378291479</v>
      </c>
      <c r="BG164" s="2">
        <v>-17325.026950564374</v>
      </c>
      <c r="BH164" s="2">
        <v>2843.0973334200994</v>
      </c>
      <c r="BI164" s="2">
        <v>6779.140267668673</v>
      </c>
      <c r="BJ164" s="2">
        <v>-2737.3017582362831</v>
      </c>
      <c r="BK164" s="16">
        <v>3364.3848993868623</v>
      </c>
    </row>
    <row r="165" spans="1:63" hidden="1" outlineLevel="1">
      <c r="A165">
        <v>82</v>
      </c>
      <c r="B165" t="s">
        <v>130</v>
      </c>
      <c r="C165" s="144" t="s">
        <v>73</v>
      </c>
      <c r="D165" s="145" t="s">
        <v>60</v>
      </c>
      <c r="E165" s="25" t="s">
        <v>108</v>
      </c>
      <c r="F165" s="3">
        <v>-5416.130349873335</v>
      </c>
      <c r="G165" s="3">
        <v>-13351.651835631201</v>
      </c>
      <c r="H165" s="3">
        <v>9538.505846365355</v>
      </c>
      <c r="I165" s="3">
        <v>-4838.1988151629548</v>
      </c>
      <c r="J165" s="3">
        <v>15848.750800476399</v>
      </c>
      <c r="K165" s="3">
        <v>311.39203779424997</v>
      </c>
      <c r="L165" s="3">
        <v>0</v>
      </c>
      <c r="M165" s="3">
        <v>28013.256451102399</v>
      </c>
      <c r="N165" s="3">
        <v>10062.473032651949</v>
      </c>
      <c r="O165" s="3">
        <v>1225.3861177993099</v>
      </c>
      <c r="P165" s="3">
        <v>-3534.6050585990897</v>
      </c>
      <c r="Q165" s="3">
        <v>737.17615345197999</v>
      </c>
      <c r="R165" s="3">
        <v>1002.011774827135</v>
      </c>
      <c r="S165" s="3">
        <v>-2695.7270538359949</v>
      </c>
      <c r="T165" s="3">
        <v>-8804.9838866809987</v>
      </c>
      <c r="U165" s="3">
        <v>-10659.468249627618</v>
      </c>
      <c r="V165" s="3">
        <v>98137.722948607799</v>
      </c>
      <c r="W165" s="3">
        <v>0</v>
      </c>
      <c r="X165" s="3">
        <v>-6817.3180135145003</v>
      </c>
      <c r="Y165" s="3">
        <v>-12796.958860669551</v>
      </c>
      <c r="Z165" s="3">
        <v>0</v>
      </c>
      <c r="AA165" s="3">
        <v>-8539.085468250516</v>
      </c>
      <c r="AB165" s="3">
        <v>-17691.162432186349</v>
      </c>
      <c r="AC165" s="3">
        <v>-1093.809410371505</v>
      </c>
      <c r="AD165" s="3">
        <v>0</v>
      </c>
      <c r="AE165" s="3">
        <v>0</v>
      </c>
      <c r="AF165" s="3">
        <v>-10093.924131888522</v>
      </c>
      <c r="AG165" s="3">
        <v>-14829.51546895345</v>
      </c>
      <c r="AH165" s="3">
        <v>-50200.265262693953</v>
      </c>
      <c r="AI165" s="3">
        <v>18308.097984195549</v>
      </c>
      <c r="AJ165" s="3">
        <v>5577.9824498557355</v>
      </c>
      <c r="AK165" s="3">
        <v>-3335.5190886413047</v>
      </c>
      <c r="AL165" s="3">
        <v>-5572.0308278584052</v>
      </c>
      <c r="AM165" s="3">
        <v>-256.15325000000001</v>
      </c>
      <c r="AN165" s="3">
        <v>-1248.4740000000002</v>
      </c>
      <c r="AO165" s="3">
        <v>-4997.9552693786754</v>
      </c>
      <c r="AP165" s="3">
        <v>-3.49345120606</v>
      </c>
      <c r="AQ165" s="3">
        <v>-912.06289170195498</v>
      </c>
      <c r="AR165" s="3">
        <v>839.7515412099749</v>
      </c>
      <c r="AS165" s="3">
        <v>-3385.85375451959</v>
      </c>
      <c r="AT165" s="3">
        <v>-963.38772451035993</v>
      </c>
      <c r="AU165" s="3">
        <v>-1533.52505353688</v>
      </c>
      <c r="AV165" s="3">
        <v>-33149.820987282103</v>
      </c>
      <c r="AW165" s="3">
        <v>-5561.5769809504145</v>
      </c>
      <c r="AX165" s="3">
        <v>12650.691761232851</v>
      </c>
      <c r="AY165" s="3">
        <v>-12984.291073605749</v>
      </c>
      <c r="AZ165" s="3">
        <v>11868.077998362802</v>
      </c>
      <c r="BA165" s="3">
        <v>-2663.8727537232398</v>
      </c>
      <c r="BB165" s="3">
        <v>5679.0637459671052</v>
      </c>
      <c r="BC165" s="3">
        <v>9433.5244113089957</v>
      </c>
      <c r="BD165" s="3">
        <v>15698.732706880099</v>
      </c>
      <c r="BE165" s="3">
        <v>26932.2420979288</v>
      </c>
      <c r="BF165" s="3">
        <v>-12779.329245382502</v>
      </c>
      <c r="BG165" s="3">
        <v>-17226.32851158335</v>
      </c>
      <c r="BH165" s="3">
        <v>4681.4296615834901</v>
      </c>
      <c r="BI165" s="3">
        <v>5828.1349676213249</v>
      </c>
      <c r="BJ165" s="3">
        <v>0</v>
      </c>
      <c r="BK165" s="15">
        <v>-6226.316246069885</v>
      </c>
    </row>
    <row r="166" spans="1:63" hidden="1" outlineLevel="1">
      <c r="A166">
        <v>82</v>
      </c>
      <c r="B166" t="s">
        <v>131</v>
      </c>
      <c r="C166" s="146"/>
      <c r="D166" s="147" t="s">
        <v>60</v>
      </c>
      <c r="E166" s="26" t="s">
        <v>84</v>
      </c>
      <c r="F166" s="3">
        <v>-4460.3336107016439</v>
      </c>
      <c r="G166" s="3">
        <v>-12597.019718764135</v>
      </c>
      <c r="H166" s="3">
        <v>8118.2352737193196</v>
      </c>
      <c r="I166" s="3">
        <v>-41152.187190562145</v>
      </c>
      <c r="J166" s="3">
        <v>14485.944785727599</v>
      </c>
      <c r="K166" s="3">
        <v>761.77211960034708</v>
      </c>
      <c r="L166" s="3">
        <v>4.0200000000000001E-4</v>
      </c>
      <c r="M166" s="3">
        <v>21219.810091131239</v>
      </c>
      <c r="N166" s="3">
        <v>44265.089087720888</v>
      </c>
      <c r="O166" s="3">
        <v>1225.8155541435037</v>
      </c>
      <c r="P166" s="3">
        <v>-5352.63881774526</v>
      </c>
      <c r="Q166" s="3">
        <v>127.72908377116627</v>
      </c>
      <c r="R166" s="3">
        <v>2209.542123956785</v>
      </c>
      <c r="S166" s="3">
        <v>-1599.7569803779202</v>
      </c>
      <c r="T166" s="3">
        <v>550.31194056753452</v>
      </c>
      <c r="U166" s="3">
        <v>-17037.905031514965</v>
      </c>
      <c r="V166" s="3">
        <v>61946.033529227119</v>
      </c>
      <c r="W166" s="3">
        <v>-866.42565983518102</v>
      </c>
      <c r="X166" s="3">
        <v>3784.9901182628287</v>
      </c>
      <c r="Y166" s="3">
        <v>-10701.992378550738</v>
      </c>
      <c r="Z166" s="3">
        <v>-2165.7242116986695</v>
      </c>
      <c r="AA166" s="3">
        <v>-3086.0961620658682</v>
      </c>
      <c r="AB166" s="3">
        <v>-11778.351372185323</v>
      </c>
      <c r="AC166" s="3">
        <v>-1003.8644026970003</v>
      </c>
      <c r="AD166" s="3">
        <v>0</v>
      </c>
      <c r="AE166" s="3">
        <v>0</v>
      </c>
      <c r="AF166" s="3">
        <v>-15951.574588393891</v>
      </c>
      <c r="AG166" s="3">
        <v>-14835.161222374949</v>
      </c>
      <c r="AH166" s="3">
        <v>-55053.013422622265</v>
      </c>
      <c r="AI166" s="3">
        <v>23379.960837601546</v>
      </c>
      <c r="AJ166" s="3">
        <v>5978.0166775937041</v>
      </c>
      <c r="AK166" s="3">
        <v>-979.51375213745928</v>
      </c>
      <c r="AL166" s="3">
        <v>-5647.3419257995911</v>
      </c>
      <c r="AM166" s="3">
        <v>-264.55417602502484</v>
      </c>
      <c r="AN166" s="3">
        <v>-1248.6635961174945</v>
      </c>
      <c r="AO166" s="3">
        <v>-7267.4761794115066</v>
      </c>
      <c r="AP166" s="3">
        <v>-112.4143661795586</v>
      </c>
      <c r="AQ166" s="3">
        <v>-253.56684761630441</v>
      </c>
      <c r="AR166" s="3">
        <v>2762.6266606075123</v>
      </c>
      <c r="AS166" s="3">
        <v>-3220.4359098187124</v>
      </c>
      <c r="AT166" s="3">
        <v>-878.14052213799664</v>
      </c>
      <c r="AU166" s="3">
        <v>-748.37559382247787</v>
      </c>
      <c r="AV166" s="3">
        <v>4542.2438731006723</v>
      </c>
      <c r="AW166" s="3">
        <v>-5508.9686917052886</v>
      </c>
      <c r="AX166" s="3">
        <v>11875.953083149008</v>
      </c>
      <c r="AY166" s="3">
        <v>-17725.413784392706</v>
      </c>
      <c r="AZ166" s="3">
        <v>16641.698359754188</v>
      </c>
      <c r="BA166" s="3">
        <v>-6253.0151321637604</v>
      </c>
      <c r="BB166" s="3">
        <v>12616.339480625289</v>
      </c>
      <c r="BC166" s="3">
        <v>8747.7573469872914</v>
      </c>
      <c r="BD166" s="3">
        <v>14221.948031094595</v>
      </c>
      <c r="BE166" s="3">
        <v>23324.195177497862</v>
      </c>
      <c r="BF166" s="3">
        <v>-12235.578799084902</v>
      </c>
      <c r="BG166" s="3">
        <v>-16030.440999814833</v>
      </c>
      <c r="BH166" s="3">
        <v>1029.4658940236623</v>
      </c>
      <c r="BI166" s="3">
        <v>4435.3866608199678</v>
      </c>
      <c r="BJ166" s="3">
        <v>-5131.7856262694386</v>
      </c>
      <c r="BK166" s="15">
        <v>-8748.2128795046192</v>
      </c>
    </row>
    <row r="167" spans="1:63" hidden="1" outlineLevel="1">
      <c r="A167">
        <v>82</v>
      </c>
      <c r="B167" t="s">
        <v>139</v>
      </c>
      <c r="C167" s="146"/>
      <c r="D167" s="147" t="s">
        <v>60</v>
      </c>
      <c r="E167" s="26" t="s">
        <v>85</v>
      </c>
      <c r="F167" s="3">
        <v>-4153.3808444233846</v>
      </c>
      <c r="G167" s="3">
        <v>-6476.1212275723838</v>
      </c>
      <c r="H167" s="3">
        <v>-2984.1558131327379</v>
      </c>
      <c r="I167" s="3">
        <v>-35884.688360786211</v>
      </c>
      <c r="J167" s="3">
        <v>-6864.6584494493263</v>
      </c>
      <c r="K167" s="3">
        <v>1133.0426843526316</v>
      </c>
      <c r="L167" s="3">
        <v>4.0400000000000001E-4</v>
      </c>
      <c r="M167" s="3">
        <v>1389.1576917990783</v>
      </c>
      <c r="N167" s="3">
        <v>20519.409661196296</v>
      </c>
      <c r="O167" s="3">
        <v>1225.4988348361355</v>
      </c>
      <c r="P167" s="3">
        <v>-5274.7920099713428</v>
      </c>
      <c r="Q167" s="3">
        <v>235.50467331460396</v>
      </c>
      <c r="R167" s="3">
        <v>2209.2428061500154</v>
      </c>
      <c r="S167" s="3">
        <v>-3998.9022628383682</v>
      </c>
      <c r="T167" s="3">
        <v>10232.134809247407</v>
      </c>
      <c r="U167" s="3">
        <v>-18028.058098076763</v>
      </c>
      <c r="V167" s="3">
        <v>71444.725811848155</v>
      </c>
      <c r="W167" s="3">
        <v>-866.44184031267559</v>
      </c>
      <c r="X167" s="3">
        <v>24354.191058467135</v>
      </c>
      <c r="Y167" s="3">
        <v>102.99412717611543</v>
      </c>
      <c r="Z167" s="3">
        <v>-2165.5237956986693</v>
      </c>
      <c r="AA167" s="3">
        <v>395.42579660352209</v>
      </c>
      <c r="AB167" s="3">
        <v>-12843.035511227386</v>
      </c>
      <c r="AC167" s="3">
        <v>-1014.1724967954927</v>
      </c>
      <c r="AD167" s="3">
        <v>0</v>
      </c>
      <c r="AE167" s="3">
        <v>0</v>
      </c>
      <c r="AF167" s="3">
        <v>-13932.33674929569</v>
      </c>
      <c r="AG167" s="3">
        <v>-5428.6596307533446</v>
      </c>
      <c r="AH167" s="3">
        <v>-36276.114957975893</v>
      </c>
      <c r="AI167" s="3">
        <v>26430.664248593581</v>
      </c>
      <c r="AJ167" s="3">
        <v>995.9372483662853</v>
      </c>
      <c r="AK167" s="3">
        <v>696.03353006760267</v>
      </c>
      <c r="AL167" s="3">
        <v>-4536.4193314611421</v>
      </c>
      <c r="AM167" s="3">
        <v>-264.55716802502485</v>
      </c>
      <c r="AN167" s="3">
        <v>-1248.7255561174945</v>
      </c>
      <c r="AO167" s="3">
        <v>-7267.4392749598437</v>
      </c>
      <c r="AP167" s="3">
        <v>-69.877300198401159</v>
      </c>
      <c r="AQ167" s="3">
        <v>1892.5787809673038</v>
      </c>
      <c r="AR167" s="3">
        <v>2602.6817996548316</v>
      </c>
      <c r="AS167" s="3">
        <v>-3220.9584357483745</v>
      </c>
      <c r="AT167" s="3">
        <v>-787.62950436685549</v>
      </c>
      <c r="AU167" s="3">
        <v>-524.34276111462748</v>
      </c>
      <c r="AV167" s="3">
        <v>11117.75939808264</v>
      </c>
      <c r="AW167" s="3">
        <v>-5509.1240323236289</v>
      </c>
      <c r="AX167" s="3">
        <v>11876.114988211866</v>
      </c>
      <c r="AY167" s="3">
        <v>-17702.177193354204</v>
      </c>
      <c r="AZ167" s="3">
        <v>8216.4559403835647</v>
      </c>
      <c r="BA167" s="3">
        <v>-7503.1514188499714</v>
      </c>
      <c r="BB167" s="3">
        <v>-149.79443535959285</v>
      </c>
      <c r="BC167" s="3">
        <v>8312.2997985714792</v>
      </c>
      <c r="BD167" s="3">
        <v>14223.821210441558</v>
      </c>
      <c r="BE167" s="3">
        <v>23325.38659477458</v>
      </c>
      <c r="BF167" s="3">
        <v>-12659.281716848065</v>
      </c>
      <c r="BG167" s="3">
        <v>-15159.154722889525</v>
      </c>
      <c r="BH167" s="3">
        <v>1050.0175220092756</v>
      </c>
      <c r="BI167" s="3">
        <v>3921.6118320080996</v>
      </c>
      <c r="BJ167" s="3">
        <v>-5119.6304835775318</v>
      </c>
      <c r="BK167" s="15">
        <v>-11634.420288068461</v>
      </c>
    </row>
    <row r="168" spans="1:63" hidden="1" outlineLevel="1">
      <c r="A168">
        <v>82</v>
      </c>
      <c r="B168" t="s">
        <v>140</v>
      </c>
      <c r="C168" s="146"/>
      <c r="D168" s="147" t="s">
        <v>60</v>
      </c>
      <c r="E168" s="26" t="s">
        <v>86</v>
      </c>
      <c r="F168" s="3">
        <v>-2272.8845363448659</v>
      </c>
      <c r="G168" s="3">
        <v>-5490.9889351235634</v>
      </c>
      <c r="H168" s="3">
        <v>367.90920993795118</v>
      </c>
      <c r="I168" s="3">
        <v>-30262.110240021924</v>
      </c>
      <c r="J168" s="3">
        <v>-9681.7822122754023</v>
      </c>
      <c r="K168" s="3">
        <v>-1156.2522728560566</v>
      </c>
      <c r="L168" s="3">
        <v>5.9999999999999993E-6</v>
      </c>
      <c r="M168" s="3">
        <v>-286.72754626805073</v>
      </c>
      <c r="N168" s="3">
        <v>30103.037352716608</v>
      </c>
      <c r="O168" s="3">
        <v>1193.682459737355</v>
      </c>
      <c r="P168" s="3">
        <v>-4921.1814826950213</v>
      </c>
      <c r="Q168" s="3">
        <v>869.08940228047175</v>
      </c>
      <c r="R168" s="3">
        <v>2194.9688563829286</v>
      </c>
      <c r="S168" s="3">
        <v>-1550.4012699038406</v>
      </c>
      <c r="T168" s="3">
        <v>29261.217710336896</v>
      </c>
      <c r="U168" s="3">
        <v>-17715.39962371728</v>
      </c>
      <c r="V168" s="3">
        <v>31803.528884138701</v>
      </c>
      <c r="W168" s="3">
        <v>-965.01963243384887</v>
      </c>
      <c r="X168" s="3">
        <v>37008.522919127543</v>
      </c>
      <c r="Y168" s="3">
        <v>3285.0567088085081</v>
      </c>
      <c r="Z168" s="3">
        <v>-1128.4071640530265</v>
      </c>
      <c r="AA168" s="3">
        <v>-1336.6926437947686</v>
      </c>
      <c r="AB168" s="3">
        <v>-4093.6320303601779</v>
      </c>
      <c r="AC168" s="3">
        <v>1100.4184465834762</v>
      </c>
      <c r="AD168" s="3">
        <v>0</v>
      </c>
      <c r="AE168" s="3">
        <v>0</v>
      </c>
      <c r="AF168" s="3">
        <v>-16747.098649509222</v>
      </c>
      <c r="AG168" s="3">
        <v>-11788.896992642467</v>
      </c>
      <c r="AH168" s="3">
        <v>-32967.846009860688</v>
      </c>
      <c r="AI168" s="3">
        <v>31246.954271854273</v>
      </c>
      <c r="AJ168" s="3">
        <v>972.90149606191574</v>
      </c>
      <c r="AK168" s="3">
        <v>1185.8055017811957</v>
      </c>
      <c r="AL168" s="3">
        <v>-4376.2756324987131</v>
      </c>
      <c r="AM168" s="3">
        <v>-270.08053202502487</v>
      </c>
      <c r="AN168" s="3">
        <v>-1251.6675321174948</v>
      </c>
      <c r="AO168" s="3">
        <v>-8363.685611958379</v>
      </c>
      <c r="AP168" s="3">
        <v>-133.87585972649089</v>
      </c>
      <c r="AQ168" s="3">
        <v>4162.2528580919306</v>
      </c>
      <c r="AR168" s="3">
        <v>1015.7917769685437</v>
      </c>
      <c r="AS168" s="3">
        <v>-2142.8623574712124</v>
      </c>
      <c r="AT168" s="3">
        <v>-884.2774262888272</v>
      </c>
      <c r="AU168" s="3">
        <v>-1041.3689161374718</v>
      </c>
      <c r="AV168" s="3">
        <v>9540.5343018974727</v>
      </c>
      <c r="AW168" s="3">
        <v>-6217.4680759783614</v>
      </c>
      <c r="AX168" s="3">
        <v>11302.249547704672</v>
      </c>
      <c r="AY168" s="3">
        <v>-19028.918489591742</v>
      </c>
      <c r="AZ168" s="3">
        <v>-12350.864853315004</v>
      </c>
      <c r="BA168" s="3">
        <v>-11154.868753581039</v>
      </c>
      <c r="BB168" s="3">
        <v>-138.84117869419259</v>
      </c>
      <c r="BC168" s="3">
        <v>5988.8770887313412</v>
      </c>
      <c r="BD168" s="3">
        <v>15269.573365431945</v>
      </c>
      <c r="BE168" s="3">
        <v>25708.546636628365</v>
      </c>
      <c r="BF168" s="3">
        <v>-12293.42444427338</v>
      </c>
      <c r="BG168" s="3">
        <v>-16280.218096178753</v>
      </c>
      <c r="BH168" s="3">
        <v>-860.90541232297733</v>
      </c>
      <c r="BI168" s="3">
        <v>1719.0121925908079</v>
      </c>
      <c r="BJ168" s="3">
        <v>-4033.1267983968764</v>
      </c>
      <c r="BK168" s="15">
        <v>-358.68708269407045</v>
      </c>
    </row>
    <row r="169" spans="1:63" hidden="1" outlineLevel="1">
      <c r="A169">
        <v>82</v>
      </c>
      <c r="B169" t="s">
        <v>141</v>
      </c>
      <c r="C169" s="146"/>
      <c r="D169" s="147" t="s">
        <v>60</v>
      </c>
      <c r="E169" s="26" t="s">
        <v>87</v>
      </c>
      <c r="F169" s="3">
        <v>-1304.701387956088</v>
      </c>
      <c r="G169" s="3">
        <v>-7550.0387975234262</v>
      </c>
      <c r="H169" s="3">
        <v>-1470.1500980646108</v>
      </c>
      <c r="I169" s="3">
        <v>-32201.649956148827</v>
      </c>
      <c r="J169" s="3">
        <v>-10045.592299477456</v>
      </c>
      <c r="K169" s="3">
        <v>-2973.5156534948605</v>
      </c>
      <c r="L169" s="3">
        <v>-2113.7673209105878</v>
      </c>
      <c r="M169" s="3">
        <v>-20071.524761837205</v>
      </c>
      <c r="N169" s="3">
        <v>38258.358592271914</v>
      </c>
      <c r="O169" s="3">
        <v>944.38017071068134</v>
      </c>
      <c r="P169" s="3">
        <v>-6907.622993943909</v>
      </c>
      <c r="Q169" s="3">
        <v>5732.6062561121462</v>
      </c>
      <c r="R169" s="3">
        <v>2124.0561541531579</v>
      </c>
      <c r="S169" s="3">
        <v>-4479.217557396325</v>
      </c>
      <c r="T169" s="3">
        <v>32916.215293242742</v>
      </c>
      <c r="U169" s="3">
        <v>-15914.457649228852</v>
      </c>
      <c r="V169" s="3">
        <v>70128.443469074336</v>
      </c>
      <c r="W169" s="3">
        <v>0</v>
      </c>
      <c r="X169" s="3">
        <v>37749.282585055284</v>
      </c>
      <c r="Y169" s="3">
        <v>11163.947424821301</v>
      </c>
      <c r="Z169" s="3">
        <v>0</v>
      </c>
      <c r="AA169" s="3">
        <v>-1649.9055458345385</v>
      </c>
      <c r="AB169" s="3">
        <v>-18917.319338288667</v>
      </c>
      <c r="AC169" s="3">
        <v>2060.2924553540338</v>
      </c>
      <c r="AD169" s="3">
        <v>0</v>
      </c>
      <c r="AE169" s="3">
        <v>0</v>
      </c>
      <c r="AF169" s="3">
        <v>-16259.982927338573</v>
      </c>
      <c r="AG169" s="3">
        <v>-14807.714723701429</v>
      </c>
      <c r="AH169" s="3">
        <v>-49304.194839768104</v>
      </c>
      <c r="AI169" s="3">
        <v>31343.32769141423</v>
      </c>
      <c r="AJ169" s="3">
        <v>2611.7487656392218</v>
      </c>
      <c r="AK169" s="3">
        <v>-994.37497085895075</v>
      </c>
      <c r="AL169" s="3">
        <v>-5381.739954006789</v>
      </c>
      <c r="AM169" s="3">
        <v>-263.74480000000068</v>
      </c>
      <c r="AN169" s="3">
        <v>-1247.4264910306538</v>
      </c>
      <c r="AO169" s="3">
        <v>-8632.99427901136</v>
      </c>
      <c r="AP169" s="3">
        <v>-183.7416844290002</v>
      </c>
      <c r="AQ169" s="3">
        <v>4945.8885854181563</v>
      </c>
      <c r="AR169" s="3">
        <v>2787.9372878236422</v>
      </c>
      <c r="AS169" s="3">
        <v>-7426.9021284017845</v>
      </c>
      <c r="AT169" s="3">
        <v>-740.43882041962104</v>
      </c>
      <c r="AU169" s="3">
        <v>-1860.1490912754398</v>
      </c>
      <c r="AV169" s="3">
        <v>6000.6063618758781</v>
      </c>
      <c r="AW169" s="3">
        <v>-6415.1646218066953</v>
      </c>
      <c r="AX169" s="3">
        <v>10402.605265971051</v>
      </c>
      <c r="AY169" s="3">
        <v>-7598.6407170988614</v>
      </c>
      <c r="AZ169" s="3">
        <v>-11995.790059426368</v>
      </c>
      <c r="BA169" s="3">
        <v>-10531.690232125013</v>
      </c>
      <c r="BB169" s="3">
        <v>1153.6424375468953</v>
      </c>
      <c r="BC169" s="3">
        <v>-1867.5538653048702</v>
      </c>
      <c r="BD169" s="3">
        <v>18021.547727208839</v>
      </c>
      <c r="BE169" s="3">
        <v>30455.465362359399</v>
      </c>
      <c r="BF169" s="3">
        <v>-29617.937880812464</v>
      </c>
      <c r="BG169" s="3">
        <v>-12845.480375457491</v>
      </c>
      <c r="BH169" s="3">
        <v>-6767.1595459698237</v>
      </c>
      <c r="BI169" s="3">
        <v>-3251.7726099390088</v>
      </c>
      <c r="BJ169" s="3">
        <v>0</v>
      </c>
      <c r="BK169" s="15">
        <v>17473.430535229356</v>
      </c>
    </row>
    <row r="170" spans="1:63" hidden="1" outlineLevel="1">
      <c r="A170">
        <v>82</v>
      </c>
      <c r="B170" t="s">
        <v>132</v>
      </c>
      <c r="C170" s="146"/>
      <c r="D170" s="147" t="s">
        <v>60</v>
      </c>
      <c r="E170" s="26" t="s">
        <v>88</v>
      </c>
      <c r="F170" s="3">
        <v>7015.6896304105358</v>
      </c>
      <c r="G170" s="3">
        <v>-12896.064306992155</v>
      </c>
      <c r="H170" s="3">
        <v>-8425.2761335203595</v>
      </c>
      <c r="I170" s="3">
        <v>-3399.1947047020117</v>
      </c>
      <c r="J170" s="3">
        <v>-11785.294214154694</v>
      </c>
      <c r="K170" s="3">
        <v>-1550.9505615564826</v>
      </c>
      <c r="L170" s="3">
        <v>704.83083037861616</v>
      </c>
      <c r="M170" s="3">
        <v>-24267.348175824125</v>
      </c>
      <c r="N170" s="3">
        <v>48208.804866091727</v>
      </c>
      <c r="O170" s="3">
        <v>770.03619886711988</v>
      </c>
      <c r="P170" s="3">
        <v>-1905.0661235447085</v>
      </c>
      <c r="Q170" s="3">
        <v>10439.839124802349</v>
      </c>
      <c r="R170" s="3">
        <v>1795.6149309840716</v>
      </c>
      <c r="S170" s="3">
        <v>-2961.8550621150289</v>
      </c>
      <c r="T170" s="3">
        <v>35809.741902638212</v>
      </c>
      <c r="U170" s="3">
        <v>-20814.970424753628</v>
      </c>
      <c r="V170" s="3">
        <v>61625.905364911137</v>
      </c>
      <c r="W170" s="3">
        <v>0</v>
      </c>
      <c r="X170" s="3">
        <v>-709.31810433277997</v>
      </c>
      <c r="Y170" s="3">
        <v>7145.0785443844761</v>
      </c>
      <c r="Z170" s="3">
        <v>0</v>
      </c>
      <c r="AA170" s="3">
        <v>-4271.344879207405</v>
      </c>
      <c r="AB170" s="3">
        <v>-20662.550819552042</v>
      </c>
      <c r="AC170" s="3">
        <v>-782.19742971899552</v>
      </c>
      <c r="AD170" s="3">
        <v>0</v>
      </c>
      <c r="AE170" s="3">
        <v>0</v>
      </c>
      <c r="AF170" s="3">
        <v>-18114.770705667921</v>
      </c>
      <c r="AG170" s="3">
        <v>-24247.577000800557</v>
      </c>
      <c r="AH170" s="3">
        <v>-78532.653308637615</v>
      </c>
      <c r="AI170" s="3">
        <v>37485.208293323332</v>
      </c>
      <c r="AJ170" s="3">
        <v>5634.1208725725473</v>
      </c>
      <c r="AK170" s="3">
        <v>-2338.1030136185432</v>
      </c>
      <c r="AL170" s="3">
        <v>403.4801184519809</v>
      </c>
      <c r="AM170" s="3">
        <v>-171.17413638674071</v>
      </c>
      <c r="AN170" s="3">
        <v>-841.6394259556306</v>
      </c>
      <c r="AO170" s="3">
        <v>-5405.5640836256262</v>
      </c>
      <c r="AP170" s="3">
        <v>-355.6094695682005</v>
      </c>
      <c r="AQ170" s="3">
        <v>2081.1639642670311</v>
      </c>
      <c r="AR170" s="3">
        <v>10175.006495292713</v>
      </c>
      <c r="AS170" s="3">
        <v>-9604.4391682534606</v>
      </c>
      <c r="AT170" s="3">
        <v>-485.00723607658961</v>
      </c>
      <c r="AU170" s="3">
        <v>-910.72064179410086</v>
      </c>
      <c r="AV170" s="3">
        <v>21319.748929123984</v>
      </c>
      <c r="AW170" s="3">
        <v>1147.38204682739</v>
      </c>
      <c r="AX170" s="3">
        <v>11855.38915832145</v>
      </c>
      <c r="AY170" s="3">
        <v>-6452.737902383592</v>
      </c>
      <c r="AZ170" s="3">
        <v>-9751.4927614122826</v>
      </c>
      <c r="BA170" s="3">
        <v>2718.9729681399426</v>
      </c>
      <c r="BB170" s="3">
        <v>-2203.4609875218471</v>
      </c>
      <c r="BC170" s="3">
        <v>-14763.054863553396</v>
      </c>
      <c r="BD170" s="3">
        <v>19221.763483996048</v>
      </c>
      <c r="BE170" s="3">
        <v>34919.020605265803</v>
      </c>
      <c r="BF170" s="3">
        <v>-31838.449931334839</v>
      </c>
      <c r="BG170" s="3">
        <v>-12959.47561550765</v>
      </c>
      <c r="BH170" s="3">
        <v>1168.0194592464318</v>
      </c>
      <c r="BI170" s="3">
        <v>-3658.2329864696098</v>
      </c>
      <c r="BJ170" s="3">
        <v>0</v>
      </c>
      <c r="BK170" s="15">
        <v>18100.50083323328</v>
      </c>
    </row>
    <row r="171" spans="1:63" hidden="1" outlineLevel="1">
      <c r="A171">
        <v>82</v>
      </c>
      <c r="B171" t="s">
        <v>133</v>
      </c>
      <c r="C171" s="146"/>
      <c r="D171" s="147" t="s">
        <v>60</v>
      </c>
      <c r="E171" s="27" t="s">
        <v>89</v>
      </c>
      <c r="F171" s="3">
        <v>-1485.7862591498651</v>
      </c>
      <c r="G171" s="3">
        <v>-12013.432112642749</v>
      </c>
      <c r="H171" s="3">
        <v>5566.0360844767192</v>
      </c>
      <c r="I171" s="3">
        <v>-34942.13759653084</v>
      </c>
      <c r="J171" s="3">
        <v>6952.9548154779068</v>
      </c>
      <c r="K171" s="3">
        <v>2001.5116918778526</v>
      </c>
      <c r="L171" s="3">
        <v>4.9399999999999986E-4</v>
      </c>
      <c r="M171" s="3">
        <v>8464.7513713807803</v>
      </c>
      <c r="N171" s="3">
        <v>59284.019767640435</v>
      </c>
      <c r="O171" s="3">
        <v>1062.3217120114041</v>
      </c>
      <c r="P171" s="3">
        <v>-6470.4637702705195</v>
      </c>
      <c r="Q171" s="3">
        <v>470.68003512027127</v>
      </c>
      <c r="R171" s="3">
        <v>2190.8444549071064</v>
      </c>
      <c r="S171" s="3">
        <v>-624.6863391836747</v>
      </c>
      <c r="T171" s="3">
        <v>22476.641185334443</v>
      </c>
      <c r="U171" s="3">
        <v>-17273.897878252057</v>
      </c>
      <c r="V171" s="3">
        <v>21601.563536533649</v>
      </c>
      <c r="W171" s="3">
        <v>-920.93126248258579</v>
      </c>
      <c r="X171" s="3">
        <v>8280.1057094948992</v>
      </c>
      <c r="Y171" s="3">
        <v>-14052.249122144038</v>
      </c>
      <c r="Z171" s="3">
        <v>-1142.114270616257</v>
      </c>
      <c r="AA171" s="3">
        <v>-1986.1172727233723</v>
      </c>
      <c r="AB171" s="3">
        <v>-8878.2607659243185</v>
      </c>
      <c r="AC171" s="3">
        <v>727.08710285922029</v>
      </c>
      <c r="AD171" s="3">
        <v>0</v>
      </c>
      <c r="AE171" s="3">
        <v>0</v>
      </c>
      <c r="AF171" s="3">
        <v>-16957.136250926014</v>
      </c>
      <c r="AG171" s="3">
        <v>-11030.093251659175</v>
      </c>
      <c r="AH171" s="3">
        <v>-51329.728442780834</v>
      </c>
      <c r="AI171" s="3">
        <v>18469.493957587903</v>
      </c>
      <c r="AJ171" s="3">
        <v>2645.7995540580173</v>
      </c>
      <c r="AK171" s="3">
        <v>-127.33607245764237</v>
      </c>
      <c r="AL171" s="3">
        <v>-5123.7294910242836</v>
      </c>
      <c r="AM171" s="3">
        <v>-262.09759276211389</v>
      </c>
      <c r="AN171" s="3">
        <v>-1197.4219295803466</v>
      </c>
      <c r="AO171" s="3">
        <v>-8307.4271821210477</v>
      </c>
      <c r="AP171" s="3">
        <v>-223.14040804475252</v>
      </c>
      <c r="AQ171" s="3">
        <v>1954.8657147156937</v>
      </c>
      <c r="AR171" s="3">
        <v>2222.8653562559698</v>
      </c>
      <c r="AS171" s="3">
        <v>-1361.0976194340183</v>
      </c>
      <c r="AT171" s="3">
        <v>-1046.4580223275784</v>
      </c>
      <c r="AU171" s="3">
        <v>-1259.057016708058</v>
      </c>
      <c r="AV171" s="3">
        <v>8519.0454276553555</v>
      </c>
      <c r="AW171" s="3">
        <v>-5862.006114863626</v>
      </c>
      <c r="AX171" s="3">
        <v>11545.392862672652</v>
      </c>
      <c r="AY171" s="3">
        <v>-18168.286505584259</v>
      </c>
      <c r="AZ171" s="3">
        <v>6290.1214394448307</v>
      </c>
      <c r="BA171" s="3">
        <v>-11908.942008686285</v>
      </c>
      <c r="BB171" s="3">
        <v>12741.180204233417</v>
      </c>
      <c r="BC171" s="3">
        <v>13016.444016917758</v>
      </c>
      <c r="BD171" s="3">
        <v>15814.886668711295</v>
      </c>
      <c r="BE171" s="3">
        <v>26611.318407907238</v>
      </c>
      <c r="BF171" s="3">
        <v>-8710.7971794356617</v>
      </c>
      <c r="BG171" s="3">
        <v>-16067.6518234669</v>
      </c>
      <c r="BH171" s="3">
        <v>526.61391823502356</v>
      </c>
      <c r="BI171" s="3">
        <v>2516.8059738464713</v>
      </c>
      <c r="BJ171" s="3">
        <v>-4189.6724145210346</v>
      </c>
      <c r="BK171" s="15">
        <v>2743.7945348717617</v>
      </c>
    </row>
    <row r="172" spans="1:63" hidden="1" outlineLevel="1">
      <c r="A172">
        <v>82</v>
      </c>
      <c r="B172" t="s">
        <v>134</v>
      </c>
      <c r="C172" s="146"/>
      <c r="D172" s="147" t="s">
        <v>60</v>
      </c>
      <c r="E172" s="27" t="s">
        <v>90</v>
      </c>
      <c r="F172" s="3">
        <v>1388.0625340546328</v>
      </c>
      <c r="G172" s="3">
        <v>-10062.069645052732</v>
      </c>
      <c r="H172" s="3">
        <v>5094.2526651879689</v>
      </c>
      <c r="I172" s="3">
        <v>-11193.284543153406</v>
      </c>
      <c r="J172" s="3">
        <v>-13552.732981036321</v>
      </c>
      <c r="K172" s="3">
        <v>267.7920614882749</v>
      </c>
      <c r="L172" s="3">
        <v>-1212.4710393609516</v>
      </c>
      <c r="M172" s="3">
        <v>-18534.177118525655</v>
      </c>
      <c r="N172" s="3">
        <v>53252.956601034028</v>
      </c>
      <c r="O172" s="3">
        <v>930.03194436965327</v>
      </c>
      <c r="P172" s="3">
        <v>-4886.0989895298462</v>
      </c>
      <c r="Q172" s="3">
        <v>875.99019279503727</v>
      </c>
      <c r="R172" s="3">
        <v>2065.2721833281871</v>
      </c>
      <c r="S172" s="3">
        <v>-1634.2913961053323</v>
      </c>
      <c r="T172" s="3">
        <v>19518.461076297292</v>
      </c>
      <c r="U172" s="3">
        <v>-17840.372668118802</v>
      </c>
      <c r="V172" s="3">
        <v>53591.536573818987</v>
      </c>
      <c r="W172" s="3">
        <v>0</v>
      </c>
      <c r="X172" s="3">
        <v>14629.911655448164</v>
      </c>
      <c r="Y172" s="3">
        <v>2984.5650187341789</v>
      </c>
      <c r="Z172" s="3">
        <v>0</v>
      </c>
      <c r="AA172" s="3">
        <v>296.94693664046935</v>
      </c>
      <c r="AB172" s="3">
        <v>-26962.340846046234</v>
      </c>
      <c r="AC172" s="3">
        <v>2669.2197288044149</v>
      </c>
      <c r="AD172" s="3">
        <v>0</v>
      </c>
      <c r="AE172" s="3">
        <v>0</v>
      </c>
      <c r="AF172" s="3">
        <v>-14998.028817633844</v>
      </c>
      <c r="AG172" s="3">
        <v>-21337.28984275764</v>
      </c>
      <c r="AH172" s="3">
        <v>-40522.690901397531</v>
      </c>
      <c r="AI172" s="3">
        <v>46780.050733304917</v>
      </c>
      <c r="AJ172" s="3">
        <v>2228.5037297023359</v>
      </c>
      <c r="AK172" s="3">
        <v>-3013.1957673425322</v>
      </c>
      <c r="AL172" s="3">
        <v>-4097.4011696748566</v>
      </c>
      <c r="AM172" s="3">
        <v>-175.86843924382976</v>
      </c>
      <c r="AN172" s="3">
        <v>-825.89122546021258</v>
      </c>
      <c r="AO172" s="3">
        <v>-8476.6432848610384</v>
      </c>
      <c r="AP172" s="3">
        <v>-281.27401397715039</v>
      </c>
      <c r="AQ172" s="3">
        <v>4242.4500873129473</v>
      </c>
      <c r="AR172" s="3">
        <v>4019.3851624928375</v>
      </c>
      <c r="AS172" s="3">
        <v>-5241.8133620077961</v>
      </c>
      <c r="AT172" s="3">
        <v>-1290.7400911177995</v>
      </c>
      <c r="AU172" s="3">
        <v>-1639.7050052547211</v>
      </c>
      <c r="AV172" s="3">
        <v>-9676.3499919210481</v>
      </c>
      <c r="AW172" s="3">
        <v>378.46120070878152</v>
      </c>
      <c r="AX172" s="3">
        <v>12012.712762057703</v>
      </c>
      <c r="AY172" s="3">
        <v>-18227.463925880624</v>
      </c>
      <c r="AZ172" s="3">
        <v>-12871.716248635783</v>
      </c>
      <c r="BA172" s="3">
        <v>-8848.820377076976</v>
      </c>
      <c r="BB172" s="3">
        <v>-909.98001401561964</v>
      </c>
      <c r="BC172" s="3">
        <v>1745.1688227888039</v>
      </c>
      <c r="BD172" s="3">
        <v>18639.715579178985</v>
      </c>
      <c r="BE172" s="3">
        <v>31393.995591928062</v>
      </c>
      <c r="BF172" s="3">
        <v>-23656.056803572585</v>
      </c>
      <c r="BG172" s="3">
        <v>-12578.044153517774</v>
      </c>
      <c r="BH172" s="3">
        <v>583.54990539892333</v>
      </c>
      <c r="BI172" s="3">
        <v>-1995.8718321103188</v>
      </c>
      <c r="BJ172" s="3">
        <v>0</v>
      </c>
      <c r="BK172" s="15">
        <v>19633.416190520802</v>
      </c>
    </row>
    <row r="173" spans="1:63" hidden="1" outlineLevel="1">
      <c r="A173">
        <v>82</v>
      </c>
      <c r="B173" t="s">
        <v>135</v>
      </c>
      <c r="C173" s="148"/>
      <c r="D173" s="149" t="s">
        <v>60</v>
      </c>
      <c r="E173" s="28" t="s">
        <v>91</v>
      </c>
      <c r="F173" s="2">
        <v>-1868.8042365159133</v>
      </c>
      <c r="G173" s="2">
        <v>3628.1230588954686</v>
      </c>
      <c r="H173" s="2">
        <v>5812.0001001703276</v>
      </c>
      <c r="I173" s="2">
        <v>-15288.495399917698</v>
      </c>
      <c r="J173" s="2">
        <v>8580.320165215433</v>
      </c>
      <c r="K173" s="2">
        <v>-13131.735552446156</v>
      </c>
      <c r="L173" s="2">
        <v>9.8600000000000011E-4</v>
      </c>
      <c r="M173" s="2">
        <v>21396.525727613036</v>
      </c>
      <c r="N173" s="2">
        <v>-69169.591249998673</v>
      </c>
      <c r="O173" s="2">
        <v>1238.3651240170614</v>
      </c>
      <c r="P173" s="2">
        <v>-6395.5284342082732</v>
      </c>
      <c r="Q173" s="2">
        <v>3341.2640634861418</v>
      </c>
      <c r="R173" s="2">
        <v>2211.7351009997246</v>
      </c>
      <c r="S173" s="2">
        <v>-1140.7849403125031</v>
      </c>
      <c r="T173" s="2">
        <v>6882.5168587185817</v>
      </c>
      <c r="U173" s="2">
        <v>-5885.7958175494805</v>
      </c>
      <c r="V173" s="2">
        <v>103787.15130006662</v>
      </c>
      <c r="W173" s="2">
        <v>-967.46246131285011</v>
      </c>
      <c r="X173" s="2">
        <v>3313.0067725543399</v>
      </c>
      <c r="Y173" s="2">
        <v>2088.4872656840189</v>
      </c>
      <c r="Z173" s="2">
        <v>-1133.7534460818069</v>
      </c>
      <c r="AA173" s="2">
        <v>-1178.8690200806491</v>
      </c>
      <c r="AB173" s="2">
        <v>1526.7368658949617</v>
      </c>
      <c r="AC173" s="2">
        <v>-1588.4780337240395</v>
      </c>
      <c r="AD173" s="2">
        <v>0</v>
      </c>
      <c r="AE173" s="2">
        <v>0</v>
      </c>
      <c r="AF173" s="2">
        <v>-14624.049587106705</v>
      </c>
      <c r="AG173" s="2">
        <v>-6153.1097100938732</v>
      </c>
      <c r="AH173" s="2">
        <v>-32167.613552910811</v>
      </c>
      <c r="AI173" s="2">
        <v>13644.911533768474</v>
      </c>
      <c r="AJ173" s="2">
        <v>-2074.3329098464105</v>
      </c>
      <c r="AK173" s="2">
        <v>505.77727168707509</v>
      </c>
      <c r="AL173" s="2">
        <v>4992.692966304513</v>
      </c>
      <c r="AM173" s="2">
        <v>-264.12321802502481</v>
      </c>
      <c r="AN173" s="2">
        <v>-1248.4833321174945</v>
      </c>
      <c r="AO173" s="2">
        <v>-3371.6147833343566</v>
      </c>
      <c r="AP173" s="2">
        <v>-92.875860060764523</v>
      </c>
      <c r="AQ173" s="2">
        <v>-663.2594970546653</v>
      </c>
      <c r="AR173" s="2">
        <v>2408.3198037150796</v>
      </c>
      <c r="AS173" s="2">
        <v>-1455.0580809453254</v>
      </c>
      <c r="AT173" s="2">
        <v>1008.8292773782314</v>
      </c>
      <c r="AU173" s="2">
        <v>568.82785168598343</v>
      </c>
      <c r="AV173" s="2">
        <v>-13981.071331975187</v>
      </c>
      <c r="AW173" s="2">
        <v>-5026.3809838332763</v>
      </c>
      <c r="AX173" s="2">
        <v>15444.558651421679</v>
      </c>
      <c r="AY173" s="2">
        <v>-10865.617077124723</v>
      </c>
      <c r="AZ173" s="2">
        <v>-21187.594264208245</v>
      </c>
      <c r="BA173" s="2">
        <v>-6788.7874306551039</v>
      </c>
      <c r="BB173" s="2">
        <v>3843.5604088046689</v>
      </c>
      <c r="BC173" s="2">
        <v>12494.849264364388</v>
      </c>
      <c r="BD173" s="2">
        <v>14630.147337232906</v>
      </c>
      <c r="BE173" s="2">
        <v>26370.093287135358</v>
      </c>
      <c r="BF173" s="2">
        <v>-12817.057189839621</v>
      </c>
      <c r="BG173" s="2">
        <v>-18151.788343745324</v>
      </c>
      <c r="BH173" s="2">
        <v>2972.6259503553297</v>
      </c>
      <c r="BI173" s="2">
        <v>7052.6149576757944</v>
      </c>
      <c r="BJ173" s="2">
        <v>-2897.355930287958</v>
      </c>
      <c r="BK173" s="16">
        <v>3587.9124653447407</v>
      </c>
    </row>
    <row r="174" spans="1:63" hidden="1" outlineLevel="1">
      <c r="A174" t="s">
        <v>151</v>
      </c>
      <c r="B174" t="s">
        <v>155</v>
      </c>
      <c r="C174" s="151" t="s">
        <v>74</v>
      </c>
      <c r="D174" s="152" t="s">
        <v>77</v>
      </c>
      <c r="E174" s="25" t="s">
        <v>108</v>
      </c>
      <c r="F174" s="5">
        <v>-5344.8317033866324</v>
      </c>
      <c r="G174" s="5">
        <v>-15443.222213798666</v>
      </c>
      <c r="H174" s="5">
        <v>8809.5210983733923</v>
      </c>
      <c r="I174" s="5">
        <v>-5842.5881417314731</v>
      </c>
      <c r="J174" s="5">
        <v>15131.017142528144</v>
      </c>
      <c r="K174" s="5">
        <v>267.55558469334397</v>
      </c>
      <c r="L174" s="5">
        <v>0</v>
      </c>
      <c r="M174" s="5">
        <v>26046.370861929187</v>
      </c>
      <c r="N174" s="5">
        <v>3498.6161653331496</v>
      </c>
      <c r="O174" s="5">
        <v>1322.6121107049889</v>
      </c>
      <c r="P174" s="5">
        <v>-3014.7300876482973</v>
      </c>
      <c r="Q174" s="5">
        <v>794.73685457923239</v>
      </c>
      <c r="R174" s="5">
        <v>1335.6221837925807</v>
      </c>
      <c r="S174" s="5">
        <v>-3094.912437438024</v>
      </c>
      <c r="T174" s="5">
        <v>-7538.2293388579337</v>
      </c>
      <c r="U174" s="5">
        <v>-12671.833298193907</v>
      </c>
      <c r="V174" s="5">
        <v>96960.032512944541</v>
      </c>
      <c r="W174" s="5">
        <v>0</v>
      </c>
      <c r="X174" s="5">
        <v>-9758.1830990913004</v>
      </c>
      <c r="Y174" s="5">
        <v>-13098.645460756472</v>
      </c>
      <c r="Z174" s="5">
        <v>0</v>
      </c>
      <c r="AA174" s="5">
        <v>-8565.4549236261355</v>
      </c>
      <c r="AB174" s="5">
        <v>-17995.349167114629</v>
      </c>
      <c r="AC174" s="5">
        <v>-1330.2406248092238</v>
      </c>
      <c r="AD174" s="5">
        <v>0</v>
      </c>
      <c r="AE174" s="5">
        <v>0</v>
      </c>
      <c r="AF174" s="5">
        <v>-10613.29300726596</v>
      </c>
      <c r="AG174" s="5">
        <v>-15523.115492373172</v>
      </c>
      <c r="AH174" s="5">
        <v>-54283.043686309429</v>
      </c>
      <c r="AI174" s="5">
        <v>19064.533713582528</v>
      </c>
      <c r="AJ174" s="5">
        <v>5660.2587070344789</v>
      </c>
      <c r="AK174" s="5">
        <v>-3573.4018677476015</v>
      </c>
      <c r="AL174" s="5">
        <v>-6031.4705648403533</v>
      </c>
      <c r="AM174" s="5">
        <v>-255.85408333333331</v>
      </c>
      <c r="AN174" s="5">
        <v>-1247.8358777777778</v>
      </c>
      <c r="AO174" s="5">
        <v>-4993.624892710478</v>
      </c>
      <c r="AP174" s="5">
        <v>-9.9564628097655561</v>
      </c>
      <c r="AQ174" s="5">
        <v>-1762.9605240683607</v>
      </c>
      <c r="AR174" s="5">
        <v>695.99536381192274</v>
      </c>
      <c r="AS174" s="5">
        <v>-3148.6574385904346</v>
      </c>
      <c r="AT174" s="5">
        <v>-978.27664893237454</v>
      </c>
      <c r="AU174" s="5">
        <v>-1628.8801831449355</v>
      </c>
      <c r="AV174" s="5">
        <v>-31834.388221581259</v>
      </c>
      <c r="AW174" s="5">
        <v>-3098.8456990091927</v>
      </c>
      <c r="AX174" s="5">
        <v>11199.781845551062</v>
      </c>
      <c r="AY174" s="5">
        <v>3355.2162497248414</v>
      </c>
      <c r="AZ174" s="5">
        <v>9510.2639888198119</v>
      </c>
      <c r="BA174" s="5">
        <v>-1682.8742525129401</v>
      </c>
      <c r="BB174" s="5">
        <v>5611.6058316066292</v>
      </c>
      <c r="BC174" s="5">
        <v>9395.1998487727687</v>
      </c>
      <c r="BD174" s="5">
        <v>16019.436135664664</v>
      </c>
      <c r="BE174" s="5">
        <v>34583.138074778552</v>
      </c>
      <c r="BF174" s="5">
        <v>-14003.950734948099</v>
      </c>
      <c r="BG174" s="5">
        <v>-16681.376826717482</v>
      </c>
      <c r="BH174" s="5">
        <v>4577.9400655046693</v>
      </c>
      <c r="BI174" s="5">
        <v>6197.2739555362959</v>
      </c>
      <c r="BJ174" s="5">
        <v>0</v>
      </c>
      <c r="BK174" s="5">
        <v>-6774.8648264375252</v>
      </c>
    </row>
    <row r="175" spans="1:63" hidden="1" outlineLevel="1">
      <c r="A175" t="s">
        <v>151</v>
      </c>
      <c r="B175" t="s">
        <v>156</v>
      </c>
      <c r="C175" s="153"/>
      <c r="D175" s="154" t="s">
        <v>77</v>
      </c>
      <c r="E175" s="26" t="s">
        <v>84</v>
      </c>
      <c r="F175" s="7">
        <v>-4468.4414939080571</v>
      </c>
      <c r="G175" s="7">
        <v>-13748.387797970048</v>
      </c>
      <c r="H175" s="7">
        <v>8063.1759200409169</v>
      </c>
      <c r="I175" s="7">
        <v>-42583.027416200894</v>
      </c>
      <c r="J175" s="7">
        <v>14507.426269520476</v>
      </c>
      <c r="K175" s="7">
        <v>709.68064812212845</v>
      </c>
      <c r="L175" s="7">
        <v>1.7133333333333334E-4</v>
      </c>
      <c r="M175" s="7">
        <v>20508.390870237297</v>
      </c>
      <c r="N175" s="7">
        <v>37889.588206340435</v>
      </c>
      <c r="O175" s="7">
        <v>1321.4577102715264</v>
      </c>
      <c r="P175" s="7">
        <v>-4843.7839707961175</v>
      </c>
      <c r="Q175" s="7">
        <v>1372.1967197120048</v>
      </c>
      <c r="R175" s="7">
        <v>2381.197207933722</v>
      </c>
      <c r="S175" s="7">
        <v>-2450.6516118426985</v>
      </c>
      <c r="T175" s="7">
        <v>1493.9230827401595</v>
      </c>
      <c r="U175" s="7">
        <v>-17320.055723861009</v>
      </c>
      <c r="V175" s="7">
        <v>61067.072142491816</v>
      </c>
      <c r="W175" s="7">
        <v>-984.52965236287889</v>
      </c>
      <c r="X175" s="7">
        <v>-3806.8379427640866</v>
      </c>
      <c r="Y175" s="7">
        <v>-11704.576519272554</v>
      </c>
      <c r="Z175" s="7">
        <v>-2132.1043438868487</v>
      </c>
      <c r="AA175" s="7">
        <v>-3600.4545545860178</v>
      </c>
      <c r="AB175" s="7">
        <v>-12051.333645886931</v>
      </c>
      <c r="AC175" s="7">
        <v>-1643.6633163614822</v>
      </c>
      <c r="AD175" s="7">
        <v>0</v>
      </c>
      <c r="AE175" s="7">
        <v>0</v>
      </c>
      <c r="AF175" s="7">
        <v>-16252.746409627993</v>
      </c>
      <c r="AG175" s="7">
        <v>-15703.451415663394</v>
      </c>
      <c r="AH175" s="7">
        <v>-60830.018306131933</v>
      </c>
      <c r="AI175" s="7">
        <v>22410.211721363772</v>
      </c>
      <c r="AJ175" s="7">
        <v>5859.6343750245096</v>
      </c>
      <c r="AK175" s="7">
        <v>-1154.0078371911347</v>
      </c>
      <c r="AL175" s="7">
        <v>-6081.089584596637</v>
      </c>
      <c r="AM175" s="7">
        <v>-265.69055999895744</v>
      </c>
      <c r="AN175" s="7">
        <v>-1248.0668094326174</v>
      </c>
      <c r="AO175" s="7">
        <v>-7255.1637185554719</v>
      </c>
      <c r="AP175" s="7">
        <v>-122.19504721723966</v>
      </c>
      <c r="AQ175" s="7">
        <v>-1045.1927963273379</v>
      </c>
      <c r="AR175" s="7">
        <v>2771.1804113256089</v>
      </c>
      <c r="AS175" s="7">
        <v>-3161.0042495828347</v>
      </c>
      <c r="AT175" s="7">
        <v>-870.72193380618774</v>
      </c>
      <c r="AU175" s="7">
        <v>-1020.4650040691085</v>
      </c>
      <c r="AV175" s="7">
        <v>2274.956731330296</v>
      </c>
      <c r="AW175" s="7">
        <v>-2753.7677828977371</v>
      </c>
      <c r="AX175" s="7">
        <v>10696.770357239435</v>
      </c>
      <c r="AY175" s="7">
        <v>6.8819984239829255</v>
      </c>
      <c r="AZ175" s="7">
        <v>14298.226996284217</v>
      </c>
      <c r="BA175" s="7">
        <v>-4171.7574383003184</v>
      </c>
      <c r="BB175" s="7">
        <v>13707.380248800284</v>
      </c>
      <c r="BC175" s="7">
        <v>8855.5621312934618</v>
      </c>
      <c r="BD175" s="7">
        <v>15213.657377191621</v>
      </c>
      <c r="BE175" s="7">
        <v>31360.777996975918</v>
      </c>
      <c r="BF175" s="7">
        <v>-10179.636831029244</v>
      </c>
      <c r="BG175" s="7">
        <v>-15532.526145183248</v>
      </c>
      <c r="BH175" s="7">
        <v>1018.1354353347994</v>
      </c>
      <c r="BI175" s="7">
        <v>4781.0899247044608</v>
      </c>
      <c r="BJ175" s="7">
        <v>-5130.0774721782627</v>
      </c>
      <c r="BK175" s="7">
        <v>-10097.657171032948</v>
      </c>
    </row>
    <row r="176" spans="1:63" hidden="1" outlineLevel="1">
      <c r="A176" t="s">
        <v>151</v>
      </c>
      <c r="B176" t="s">
        <v>157</v>
      </c>
      <c r="C176" s="153"/>
      <c r="D176" s="154" t="s">
        <v>77</v>
      </c>
      <c r="E176" s="26" t="s">
        <v>85</v>
      </c>
      <c r="F176" s="7">
        <v>-4149.0818492803292</v>
      </c>
      <c r="G176" s="7">
        <v>-7870.7337132298189</v>
      </c>
      <c r="H176" s="7">
        <v>-2985.6169466600945</v>
      </c>
      <c r="I176" s="7">
        <v>-37338.679162263521</v>
      </c>
      <c r="J176" s="7">
        <v>-6435.3772039754504</v>
      </c>
      <c r="K176" s="7">
        <v>1093.5350066254473</v>
      </c>
      <c r="L176" s="7">
        <v>1.6266666666666667E-4</v>
      </c>
      <c r="M176" s="7">
        <v>1431.7867313949027</v>
      </c>
      <c r="N176" s="7">
        <v>15311.486781743517</v>
      </c>
      <c r="O176" s="7">
        <v>1321.7131381687723</v>
      </c>
      <c r="P176" s="7">
        <v>-4772.3416670225806</v>
      </c>
      <c r="Q176" s="7">
        <v>1504.1804835831244</v>
      </c>
      <c r="R176" s="7">
        <v>2381.307473119341</v>
      </c>
      <c r="S176" s="7">
        <v>-4565.3916181575214</v>
      </c>
      <c r="T176" s="7">
        <v>7702.1460948144668</v>
      </c>
      <c r="U176" s="7">
        <v>-17745.371620509639</v>
      </c>
      <c r="V176" s="7">
        <v>69407.617938315278</v>
      </c>
      <c r="W176" s="7">
        <v>-984.46019071881881</v>
      </c>
      <c r="X176" s="7">
        <v>15317.99728908852</v>
      </c>
      <c r="Y176" s="7">
        <v>-631.57821743508987</v>
      </c>
      <c r="Z176" s="7">
        <v>-2131.9383026541418</v>
      </c>
      <c r="AA176" s="7">
        <v>-130.28244363573194</v>
      </c>
      <c r="AB176" s="7">
        <v>-13122.175731591984</v>
      </c>
      <c r="AC176" s="7">
        <v>-1608.5522236882873</v>
      </c>
      <c r="AD176" s="7">
        <v>0</v>
      </c>
      <c r="AE176" s="7">
        <v>0</v>
      </c>
      <c r="AF176" s="7">
        <v>-14128.221319856717</v>
      </c>
      <c r="AG176" s="7">
        <v>-6160.810160486978</v>
      </c>
      <c r="AH176" s="7">
        <v>-40024.580991150433</v>
      </c>
      <c r="AI176" s="7">
        <v>24888.77725162834</v>
      </c>
      <c r="AJ176" s="7">
        <v>1142.6524518992248</v>
      </c>
      <c r="AK176" s="7">
        <v>586.06086232875668</v>
      </c>
      <c r="AL176" s="7">
        <v>-4974.2046259588651</v>
      </c>
      <c r="AM176" s="7">
        <v>-265.60384399895747</v>
      </c>
      <c r="AN176" s="7">
        <v>-1248.0159000992842</v>
      </c>
      <c r="AO176" s="7">
        <v>-7255.0629878725276</v>
      </c>
      <c r="AP176" s="7">
        <v>-76.414863809511175</v>
      </c>
      <c r="AQ176" s="7">
        <v>883.81291949493391</v>
      </c>
      <c r="AR176" s="7">
        <v>2579.5022515517744</v>
      </c>
      <c r="AS176" s="7">
        <v>-3161.3429036710659</v>
      </c>
      <c r="AT176" s="7">
        <v>-774.04443408158022</v>
      </c>
      <c r="AU176" s="7">
        <v>-767.8327272370185</v>
      </c>
      <c r="AV176" s="7">
        <v>8355.5298750516213</v>
      </c>
      <c r="AW176" s="7">
        <v>-2754.9501211577031</v>
      </c>
      <c r="AX176" s="7">
        <v>10701.058725729976</v>
      </c>
      <c r="AY176" s="7">
        <v>18.716244159387617</v>
      </c>
      <c r="AZ176" s="7">
        <v>6066.3154991993479</v>
      </c>
      <c r="BA176" s="7">
        <v>-4573.7901075320951</v>
      </c>
      <c r="BB176" s="7">
        <v>824.16789688194331</v>
      </c>
      <c r="BC176" s="7">
        <v>8287.9787625764857</v>
      </c>
      <c r="BD176" s="7">
        <v>15213.662907006001</v>
      </c>
      <c r="BE176" s="7">
        <v>31362.091316779984</v>
      </c>
      <c r="BF176" s="7">
        <v>-10484.370707001664</v>
      </c>
      <c r="BG176" s="7">
        <v>-14879.544550286364</v>
      </c>
      <c r="BH176" s="7">
        <v>1037.4223500024857</v>
      </c>
      <c r="BI176" s="7">
        <v>4295.263150471219</v>
      </c>
      <c r="BJ176" s="7">
        <v>-5119.0656554256357</v>
      </c>
      <c r="BK176" s="7">
        <v>-12239.800363027001</v>
      </c>
    </row>
    <row r="177" spans="1:63" hidden="1" outlineLevel="1">
      <c r="A177" t="s">
        <v>151</v>
      </c>
      <c r="B177" t="s">
        <v>158</v>
      </c>
      <c r="C177" s="153"/>
      <c r="D177" s="154" t="s">
        <v>77</v>
      </c>
      <c r="E177" s="27" t="s">
        <v>86</v>
      </c>
      <c r="F177" s="7">
        <v>-2317.5312905506121</v>
      </c>
      <c r="G177" s="7">
        <v>-6787.2529345496951</v>
      </c>
      <c r="H177" s="7">
        <v>412.35525126090096</v>
      </c>
      <c r="I177" s="7">
        <v>-31642.099774987091</v>
      </c>
      <c r="J177" s="7">
        <v>-9595.1059574398223</v>
      </c>
      <c r="K177" s="7">
        <v>-1151.1241402696576</v>
      </c>
      <c r="L177" s="7">
        <v>2.5400000000000005E-4</v>
      </c>
      <c r="M177" s="7">
        <v>-307.17459441324445</v>
      </c>
      <c r="N177" s="7">
        <v>25262.942209274606</v>
      </c>
      <c r="O177" s="7">
        <v>1290.4982538634194</v>
      </c>
      <c r="P177" s="7">
        <v>-4774.3854172584279</v>
      </c>
      <c r="Q177" s="7">
        <v>2223.2217909560018</v>
      </c>
      <c r="R177" s="7">
        <v>2364.8507511819371</v>
      </c>
      <c r="S177" s="7">
        <v>-1948.1781403983214</v>
      </c>
      <c r="T177" s="7">
        <v>30345.28614186983</v>
      </c>
      <c r="U177" s="7">
        <v>-17618.785183477066</v>
      </c>
      <c r="V177" s="7">
        <v>28162.443394702696</v>
      </c>
      <c r="W177" s="7">
        <v>-1066.0445070590101</v>
      </c>
      <c r="X177" s="7">
        <v>26001.153509756597</v>
      </c>
      <c r="Y177" s="7">
        <v>1833.3885552861441</v>
      </c>
      <c r="Z177" s="7">
        <v>-1104.2732797891495</v>
      </c>
      <c r="AA177" s="7">
        <v>-1942.6591162584991</v>
      </c>
      <c r="AB177" s="7">
        <v>-4514.5612922500468</v>
      </c>
      <c r="AC177" s="7">
        <v>597.76795915360526</v>
      </c>
      <c r="AD177" s="7">
        <v>0</v>
      </c>
      <c r="AE177" s="7">
        <v>0</v>
      </c>
      <c r="AF177" s="7">
        <v>-16806.773981482893</v>
      </c>
      <c r="AG177" s="7">
        <v>-12319.552518225173</v>
      </c>
      <c r="AH177" s="7">
        <v>-36886.422053659488</v>
      </c>
      <c r="AI177" s="7">
        <v>29989.297172876395</v>
      </c>
      <c r="AJ177" s="7">
        <v>1144.5519541903445</v>
      </c>
      <c r="AK177" s="7">
        <v>1048.3024409581276</v>
      </c>
      <c r="AL177" s="7">
        <v>-4708.0311677549462</v>
      </c>
      <c r="AM177" s="7">
        <v>-269.84792733229079</v>
      </c>
      <c r="AN177" s="7">
        <v>-1250.4125827659509</v>
      </c>
      <c r="AO177" s="7">
        <v>-8347.5477971797118</v>
      </c>
      <c r="AP177" s="7">
        <v>-141.03137996023216</v>
      </c>
      <c r="AQ177" s="7">
        <v>3281.036155936707</v>
      </c>
      <c r="AR177" s="7">
        <v>990.27534240613988</v>
      </c>
      <c r="AS177" s="7">
        <v>-2077.6852548058255</v>
      </c>
      <c r="AT177" s="7">
        <v>-868.37011496529067</v>
      </c>
      <c r="AU177" s="7">
        <v>-1289.7705727573084</v>
      </c>
      <c r="AV177" s="7">
        <v>7307.0609810516107</v>
      </c>
      <c r="AW177" s="7">
        <v>-3358.8685634509166</v>
      </c>
      <c r="AX177" s="7">
        <v>10124.807698652401</v>
      </c>
      <c r="AY177" s="7">
        <v>-528.64644418790704</v>
      </c>
      <c r="AZ177" s="7">
        <v>-14233.722934792844</v>
      </c>
      <c r="BA177" s="7">
        <v>-8717.4886128140206</v>
      </c>
      <c r="BB177" s="7">
        <v>1181.6585009803555</v>
      </c>
      <c r="BC177" s="7">
        <v>5858.6681322383693</v>
      </c>
      <c r="BD177" s="7">
        <v>16141.754136061974</v>
      </c>
      <c r="BE177" s="7">
        <v>33556.348519793879</v>
      </c>
      <c r="BF177" s="7">
        <v>-10784.112482715789</v>
      </c>
      <c r="BG177" s="7">
        <v>-15501.502894014606</v>
      </c>
      <c r="BH177" s="7">
        <v>-921.58134679134275</v>
      </c>
      <c r="BI177" s="7">
        <v>2152.2627872793228</v>
      </c>
      <c r="BJ177" s="7">
        <v>-4021.9225741135742</v>
      </c>
      <c r="BK177" s="7">
        <v>-1713.9232452172864</v>
      </c>
    </row>
    <row r="178" spans="1:63" hidden="1" outlineLevel="1">
      <c r="A178" t="s">
        <v>151</v>
      </c>
      <c r="B178" t="s">
        <v>159</v>
      </c>
      <c r="C178" s="153"/>
      <c r="D178" s="154" t="s">
        <v>77</v>
      </c>
      <c r="E178" s="27" t="s">
        <v>87</v>
      </c>
      <c r="F178" s="7">
        <v>-1323.9371498585404</v>
      </c>
      <c r="G178" s="7">
        <v>-9096.1302040454812</v>
      </c>
      <c r="H178" s="7">
        <v>-1531.4243561797102</v>
      </c>
      <c r="I178" s="7">
        <v>-32971.575729656579</v>
      </c>
      <c r="J178" s="7">
        <v>-10151.604980125556</v>
      </c>
      <c r="K178" s="7">
        <v>-2926.4275064249164</v>
      </c>
      <c r="L178" s="7">
        <v>-2041.1826386174987</v>
      </c>
      <c r="M178" s="7">
        <v>-20052.100859985057</v>
      </c>
      <c r="N178" s="7">
        <v>34842.271616303624</v>
      </c>
      <c r="O178" s="7">
        <v>1012.3233279069076</v>
      </c>
      <c r="P178" s="7">
        <v>-6190.2991200980905</v>
      </c>
      <c r="Q178" s="7">
        <v>7672.5074053528215</v>
      </c>
      <c r="R178" s="7">
        <v>2238.6647490833989</v>
      </c>
      <c r="S178" s="7">
        <v>-4920.3882623171721</v>
      </c>
      <c r="T178" s="7">
        <v>33991.459943517984</v>
      </c>
      <c r="U178" s="7">
        <v>-19064.403714279517</v>
      </c>
      <c r="V178" s="7">
        <v>63992.253262800979</v>
      </c>
      <c r="W178" s="7">
        <v>0</v>
      </c>
      <c r="X178" s="7">
        <v>28915.822557579173</v>
      </c>
      <c r="Y178" s="7">
        <v>9231.7365527209167</v>
      </c>
      <c r="Z178" s="7">
        <v>0</v>
      </c>
      <c r="AA178" s="7">
        <v>-1919.5350081072354</v>
      </c>
      <c r="AB178" s="7">
        <v>-19122.124468452323</v>
      </c>
      <c r="AC178" s="7">
        <v>11.171690002141835</v>
      </c>
      <c r="AD178" s="7">
        <v>0</v>
      </c>
      <c r="AE178" s="7">
        <v>0</v>
      </c>
      <c r="AF178" s="7">
        <v>-16314.220864073148</v>
      </c>
      <c r="AG178" s="7">
        <v>-15342.789197454184</v>
      </c>
      <c r="AH178" s="7">
        <v>-53251.367163068469</v>
      </c>
      <c r="AI178" s="7">
        <v>31056.198833016086</v>
      </c>
      <c r="AJ178" s="7">
        <v>2725.4483182765302</v>
      </c>
      <c r="AK178" s="7">
        <v>-1228.7405366495598</v>
      </c>
      <c r="AL178" s="7">
        <v>-5780.0083441763954</v>
      </c>
      <c r="AM178" s="7">
        <v>-263.43559451216021</v>
      </c>
      <c r="AN178" s="7">
        <v>-1246.3700303435508</v>
      </c>
      <c r="AO178" s="7">
        <v>-8613.0902642481688</v>
      </c>
      <c r="AP178" s="7">
        <v>-209.6433283108868</v>
      </c>
      <c r="AQ178" s="7">
        <v>3994.0563923144859</v>
      </c>
      <c r="AR178" s="7">
        <v>2972.5723164989213</v>
      </c>
      <c r="AS178" s="7">
        <v>-7345.7851426376228</v>
      </c>
      <c r="AT178" s="7">
        <v>-723.38749475743407</v>
      </c>
      <c r="AU178" s="7">
        <v>-2164.3193876284672</v>
      </c>
      <c r="AV178" s="7">
        <v>4345.5704484385124</v>
      </c>
      <c r="AW178" s="7">
        <v>-3631.4692554210692</v>
      </c>
      <c r="AX178" s="7">
        <v>9095.7338053096082</v>
      </c>
      <c r="AY178" s="7">
        <v>10682.976914498648</v>
      </c>
      <c r="AZ178" s="7">
        <v>-14054.421157836618</v>
      </c>
      <c r="BA178" s="7">
        <v>-4709.4074116558286</v>
      </c>
      <c r="BB178" s="7">
        <v>2722.4082690150603</v>
      </c>
      <c r="BC178" s="7">
        <v>-2002.5035394942242</v>
      </c>
      <c r="BD178" s="7">
        <v>18532.595727419884</v>
      </c>
      <c r="BE178" s="7">
        <v>37694.131041308145</v>
      </c>
      <c r="BF178" s="7">
        <v>-28991.058867155258</v>
      </c>
      <c r="BG178" s="7">
        <v>-12225.076621996786</v>
      </c>
      <c r="BH178" s="7">
        <v>-6797.0969134954985</v>
      </c>
      <c r="BI178" s="7">
        <v>-2793.4385962227939</v>
      </c>
      <c r="BJ178" s="7">
        <v>0</v>
      </c>
      <c r="BK178" s="7">
        <v>15948.584980915999</v>
      </c>
    </row>
    <row r="179" spans="1:63" hidden="1" outlineLevel="1">
      <c r="A179" t="s">
        <v>151</v>
      </c>
      <c r="B179" t="s">
        <v>160</v>
      </c>
      <c r="C179" s="153"/>
      <c r="D179" s="154" t="s">
        <v>77</v>
      </c>
      <c r="E179" s="27" t="s">
        <v>88</v>
      </c>
      <c r="F179" s="7">
        <v>6901.6008028248471</v>
      </c>
      <c r="G179" s="7">
        <v>-13705.504691218295</v>
      </c>
      <c r="H179" s="7">
        <v>-8453.73003586706</v>
      </c>
      <c r="I179" s="7">
        <v>-4745.3633605859213</v>
      </c>
      <c r="J179" s="7">
        <v>-11681.498359491843</v>
      </c>
      <c r="K179" s="7">
        <v>-1004.5084529222464</v>
      </c>
      <c r="L179" s="7">
        <v>694.74302502897456</v>
      </c>
      <c r="M179" s="7">
        <v>-24099.532609952661</v>
      </c>
      <c r="N179" s="7">
        <v>52956.661435314738</v>
      </c>
      <c r="O179" s="7">
        <v>801.29933185053108</v>
      </c>
      <c r="P179" s="7">
        <v>-1335.5885057731191</v>
      </c>
      <c r="Q179" s="7">
        <v>11770.219934535546</v>
      </c>
      <c r="R179" s="7">
        <v>1812.2325175940475</v>
      </c>
      <c r="S179" s="7">
        <v>-3327.7445038732258</v>
      </c>
      <c r="T179" s="7">
        <v>40499.896040637446</v>
      </c>
      <c r="U179" s="7">
        <v>-26373.29847679962</v>
      </c>
      <c r="V179" s="7">
        <v>45914.726731347771</v>
      </c>
      <c r="W179" s="7">
        <v>0</v>
      </c>
      <c r="X179" s="7">
        <v>-9456.7138133331555</v>
      </c>
      <c r="Y179" s="7">
        <v>4347.175329691604</v>
      </c>
      <c r="Z179" s="7">
        <v>0</v>
      </c>
      <c r="AA179" s="7">
        <v>-4539.6541899379417</v>
      </c>
      <c r="AB179" s="7">
        <v>-21015.864387789359</v>
      </c>
      <c r="AC179" s="7">
        <v>-2280.0895719631517</v>
      </c>
      <c r="AD179" s="7">
        <v>0</v>
      </c>
      <c r="AE179" s="7">
        <v>0</v>
      </c>
      <c r="AF179" s="7">
        <v>-18149.727131230644</v>
      </c>
      <c r="AG179" s="7">
        <v>-24949.387863536962</v>
      </c>
      <c r="AH179" s="7">
        <v>-82153.724212921967</v>
      </c>
      <c r="AI179" s="7">
        <v>36914.040594429636</v>
      </c>
      <c r="AJ179" s="7">
        <v>5665.8110904645837</v>
      </c>
      <c r="AK179" s="7">
        <v>307.979044912088</v>
      </c>
      <c r="AL179" s="7">
        <v>273.624364476994</v>
      </c>
      <c r="AM179" s="7">
        <v>-172.21780758416676</v>
      </c>
      <c r="AN179" s="7">
        <v>-845.72801528971149</v>
      </c>
      <c r="AO179" s="7">
        <v>-5386.4760040202009</v>
      </c>
      <c r="AP179" s="7">
        <v>-337.15586509951044</v>
      </c>
      <c r="AQ179" s="7">
        <v>1981.1591957697874</v>
      </c>
      <c r="AR179" s="7">
        <v>10499.686640597714</v>
      </c>
      <c r="AS179" s="7">
        <v>-9537.0627611961772</v>
      </c>
      <c r="AT179" s="7">
        <v>-659.45919239130342</v>
      </c>
      <c r="AU179" s="7">
        <v>-1184.4314624760989</v>
      </c>
      <c r="AV179" s="7">
        <v>19364.500737906772</v>
      </c>
      <c r="AW179" s="7">
        <v>2639.8961454600876</v>
      </c>
      <c r="AX179" s="7">
        <v>10382.896043957058</v>
      </c>
      <c r="AY179" s="7">
        <v>11536.016309022234</v>
      </c>
      <c r="AZ179" s="7">
        <v>-9404.3005228179827</v>
      </c>
      <c r="BA179" s="7">
        <v>6872.5250338009528</v>
      </c>
      <c r="BB179" s="7">
        <v>-255.09780116841171</v>
      </c>
      <c r="BC179" s="7">
        <v>-14541.407102132513</v>
      </c>
      <c r="BD179" s="7">
        <v>19511.348144007217</v>
      </c>
      <c r="BE179" s="7">
        <v>41335.564071025954</v>
      </c>
      <c r="BF179" s="7">
        <v>-34144.677837879179</v>
      </c>
      <c r="BG179" s="7">
        <v>-11847.124555701439</v>
      </c>
      <c r="BH179" s="7">
        <v>1134.7802922950098</v>
      </c>
      <c r="BI179" s="7">
        <v>-3215.2377185773244</v>
      </c>
      <c r="BJ179" s="7">
        <v>0</v>
      </c>
      <c r="BK179" s="7">
        <v>17363.648399570724</v>
      </c>
    </row>
    <row r="180" spans="1:63" hidden="1" outlineLevel="1">
      <c r="A180" t="s">
        <v>151</v>
      </c>
      <c r="B180" t="s">
        <v>161</v>
      </c>
      <c r="C180" s="153"/>
      <c r="D180" s="154" t="s">
        <v>77</v>
      </c>
      <c r="E180" s="27" t="s">
        <v>89</v>
      </c>
      <c r="F180" s="7">
        <v>-1546.842410018686</v>
      </c>
      <c r="G180" s="7">
        <v>-13049.273854287836</v>
      </c>
      <c r="H180" s="7">
        <v>5257.9563298120984</v>
      </c>
      <c r="I180" s="7">
        <v>-36314.229420912721</v>
      </c>
      <c r="J180" s="7">
        <v>6468.2284864911371</v>
      </c>
      <c r="K180" s="7">
        <v>1970.5591798811047</v>
      </c>
      <c r="L180" s="7">
        <v>6.1866666666666656E-4</v>
      </c>
      <c r="M180" s="7">
        <v>7415.7949365961367</v>
      </c>
      <c r="N180" s="7">
        <v>53398.741448775247</v>
      </c>
      <c r="O180" s="7">
        <v>1152.9996911034775</v>
      </c>
      <c r="P180" s="7">
        <v>-6124.7196608226213</v>
      </c>
      <c r="Q180" s="7">
        <v>1797.0732405293556</v>
      </c>
      <c r="R180" s="7">
        <v>2364.3497324347341</v>
      </c>
      <c r="S180" s="7">
        <v>-1646.4006967022278</v>
      </c>
      <c r="T180" s="7">
        <v>24566.403421080828</v>
      </c>
      <c r="U180" s="7">
        <v>-17540.241678331178</v>
      </c>
      <c r="V180" s="7">
        <v>18523.511110703999</v>
      </c>
      <c r="W180" s="7">
        <v>-1031.1360423914018</v>
      </c>
      <c r="X180" s="7">
        <v>-35.503001441922002</v>
      </c>
      <c r="Y180" s="7">
        <v>-15232.601853499282</v>
      </c>
      <c r="Z180" s="7">
        <v>-1116.7922753229952</v>
      </c>
      <c r="AA180" s="7">
        <v>-2369.6956071770132</v>
      </c>
      <c r="AB180" s="7">
        <v>-9130.0959538994921</v>
      </c>
      <c r="AC180" s="7">
        <v>65.159825643646556</v>
      </c>
      <c r="AD180" s="7">
        <v>0</v>
      </c>
      <c r="AE180" s="7">
        <v>0</v>
      </c>
      <c r="AF180" s="7">
        <v>-17068.629549214627</v>
      </c>
      <c r="AG180" s="7">
        <v>-11516.652685808693</v>
      </c>
      <c r="AH180" s="7">
        <v>-55772.375291618308</v>
      </c>
      <c r="AI180" s="7">
        <v>17976.780094079335</v>
      </c>
      <c r="AJ180" s="7">
        <v>2711.6982339813644</v>
      </c>
      <c r="AK180" s="7">
        <v>-343.49475458530173</v>
      </c>
      <c r="AL180" s="7">
        <v>-5463.4737830833592</v>
      </c>
      <c r="AM180" s="7">
        <v>-262.78495067698526</v>
      </c>
      <c r="AN180" s="7">
        <v>-1197.9020426500849</v>
      </c>
      <c r="AO180" s="7">
        <v>-8292.8059515346104</v>
      </c>
      <c r="AP180" s="7">
        <v>-243.22660488924529</v>
      </c>
      <c r="AQ180" s="7">
        <v>1358.8223509633706</v>
      </c>
      <c r="AR180" s="7">
        <v>2192.8661266261006</v>
      </c>
      <c r="AS180" s="7">
        <v>-1305.9066684013931</v>
      </c>
      <c r="AT180" s="7">
        <v>-1046.5497090433889</v>
      </c>
      <c r="AU180" s="7">
        <v>-1461.7701865434385</v>
      </c>
      <c r="AV180" s="7">
        <v>5591.648255148878</v>
      </c>
      <c r="AW180" s="7">
        <v>-3018.310590888676</v>
      </c>
      <c r="AX180" s="7">
        <v>10322.882394653048</v>
      </c>
      <c r="AY180" s="7">
        <v>328.6431181825028</v>
      </c>
      <c r="AZ180" s="7">
        <v>3531.1064560312229</v>
      </c>
      <c r="BA180" s="7">
        <v>-8985.9084658003685</v>
      </c>
      <c r="BB180" s="7">
        <v>13248.34322612948</v>
      </c>
      <c r="BC180" s="7">
        <v>12998.815376300525</v>
      </c>
      <c r="BD180" s="7">
        <v>16679.067490572452</v>
      </c>
      <c r="BE180" s="7">
        <v>34437.759239478779</v>
      </c>
      <c r="BF180" s="7">
        <v>-7661.8707511946513</v>
      </c>
      <c r="BG180" s="7">
        <v>-15063.599745855039</v>
      </c>
      <c r="BH180" s="7">
        <v>496.48970757688602</v>
      </c>
      <c r="BI180" s="7">
        <v>2844.87396606026</v>
      </c>
      <c r="BJ180" s="7">
        <v>-4179.8907648876484</v>
      </c>
      <c r="BK180" s="7">
        <v>2095.1319659917026</v>
      </c>
    </row>
    <row r="181" spans="1:63" hidden="1" outlineLevel="1">
      <c r="A181" t="s">
        <v>151</v>
      </c>
      <c r="B181" t="s">
        <v>162</v>
      </c>
      <c r="C181" s="153"/>
      <c r="D181" s="154" t="s">
        <v>77</v>
      </c>
      <c r="E181" s="27" t="s">
        <v>90</v>
      </c>
      <c r="F181" s="7">
        <v>1286.7757551263996</v>
      </c>
      <c r="G181" s="7">
        <v>-11472.712329120923</v>
      </c>
      <c r="H181" s="7">
        <v>4866.6427699205788</v>
      </c>
      <c r="I181" s="7">
        <v>-12285.459004722508</v>
      </c>
      <c r="J181" s="7">
        <v>-13688.54881211646</v>
      </c>
      <c r="K181" s="7">
        <v>818.6352649802717</v>
      </c>
      <c r="L181" s="7">
        <v>-1293.5670987195103</v>
      </c>
      <c r="M181" s="7">
        <v>-19076.212836839492</v>
      </c>
      <c r="N181" s="7">
        <v>51828.542103062704</v>
      </c>
      <c r="O181" s="7">
        <v>1005.1521873167379</v>
      </c>
      <c r="P181" s="7">
        <v>-4492.21771406272</v>
      </c>
      <c r="Q181" s="7">
        <v>2684.878129648394</v>
      </c>
      <c r="R181" s="7">
        <v>2216.590505206907</v>
      </c>
      <c r="S181" s="7">
        <v>-2230.6393170961401</v>
      </c>
      <c r="T181" s="7">
        <v>21410.478896630069</v>
      </c>
      <c r="U181" s="7">
        <v>-21011.155369560194</v>
      </c>
      <c r="V181" s="7">
        <v>45363.764403066154</v>
      </c>
      <c r="W181" s="7">
        <v>0</v>
      </c>
      <c r="X181" s="7">
        <v>5620.0813115526917</v>
      </c>
      <c r="Y181" s="7">
        <v>624.16257538418097</v>
      </c>
      <c r="Z181" s="7">
        <v>0</v>
      </c>
      <c r="AA181" s="7">
        <v>178.38419728025352</v>
      </c>
      <c r="AB181" s="7">
        <v>-27308.523103833839</v>
      </c>
      <c r="AC181" s="7">
        <v>1151.216328596641</v>
      </c>
      <c r="AD181" s="7">
        <v>0</v>
      </c>
      <c r="AE181" s="7">
        <v>0</v>
      </c>
      <c r="AF181" s="7">
        <v>-15004.131163442655</v>
      </c>
      <c r="AG181" s="7">
        <v>-21128.355790740738</v>
      </c>
      <c r="AH181" s="7">
        <v>-43521.396339998893</v>
      </c>
      <c r="AI181" s="7">
        <v>45765.067233018846</v>
      </c>
      <c r="AJ181" s="7">
        <v>2310.8661905082677</v>
      </c>
      <c r="AK181" s="7">
        <v>-3112.8060939564675</v>
      </c>
      <c r="AL181" s="7">
        <v>-4196.7186981097229</v>
      </c>
      <c r="AM181" s="7">
        <v>-174.36666635228002</v>
      </c>
      <c r="AN181" s="7">
        <v>-817.31713381175962</v>
      </c>
      <c r="AO181" s="7">
        <v>-8461.0208369951197</v>
      </c>
      <c r="AP181" s="7">
        <v>-282.16318555190708</v>
      </c>
      <c r="AQ181" s="7">
        <v>4003.3031132722408</v>
      </c>
      <c r="AR181" s="7">
        <v>4156.3545776426454</v>
      </c>
      <c r="AS181" s="7">
        <v>-5202.565045950153</v>
      </c>
      <c r="AT181" s="7">
        <v>-1267.2698058378567</v>
      </c>
      <c r="AU181" s="7">
        <v>-1941.0123388408854</v>
      </c>
      <c r="AV181" s="7">
        <v>-11802.732960163028</v>
      </c>
      <c r="AW181" s="7">
        <v>2570.3588538780305</v>
      </c>
      <c r="AX181" s="7">
        <v>10067.914472125043</v>
      </c>
      <c r="AY181" s="7">
        <v>351.49530121138258</v>
      </c>
      <c r="AZ181" s="7">
        <v>-14914.380668100936</v>
      </c>
      <c r="BA181" s="7">
        <v>-2667.2457363252902</v>
      </c>
      <c r="BB181" s="7">
        <v>653.21315252417537</v>
      </c>
      <c r="BC181" s="7">
        <v>1621.8728618757821</v>
      </c>
      <c r="BD181" s="7">
        <v>19265.824829911242</v>
      </c>
      <c r="BE181" s="7">
        <v>38665.660319533963</v>
      </c>
      <c r="BF181" s="7">
        <v>-23604.434390575461</v>
      </c>
      <c r="BG181" s="7">
        <v>-11835.787323004895</v>
      </c>
      <c r="BH181" s="7">
        <v>513.03219469147768</v>
      </c>
      <c r="BI181" s="7">
        <v>-1726.715071742806</v>
      </c>
      <c r="BJ181" s="7">
        <v>0</v>
      </c>
      <c r="BK181" s="7">
        <v>18198.911750613635</v>
      </c>
    </row>
    <row r="182" spans="1:63" hidden="1" outlineLevel="1">
      <c r="A182" t="s">
        <v>151</v>
      </c>
      <c r="B182" t="s">
        <v>163</v>
      </c>
      <c r="C182" s="155"/>
      <c r="D182" s="156" t="s">
        <v>77</v>
      </c>
      <c r="E182" s="28" t="s">
        <v>91</v>
      </c>
      <c r="F182" s="9">
        <v>-1872.2680505221113</v>
      </c>
      <c r="G182" s="9">
        <v>2618.422536290524</v>
      </c>
      <c r="H182" s="9">
        <v>5662.5959050219853</v>
      </c>
      <c r="I182" s="9">
        <v>-17101.664328623548</v>
      </c>
      <c r="J182" s="9">
        <v>8566.0517319898772</v>
      </c>
      <c r="K182" s="9">
        <v>-13110.225458311657</v>
      </c>
      <c r="L182" s="9">
        <v>1.0306666666666667E-3</v>
      </c>
      <c r="M182" s="9">
        <v>21310.761583909272</v>
      </c>
      <c r="N182" s="9">
        <v>-70479.041825669236</v>
      </c>
      <c r="O182" s="9">
        <v>1336.1644571846302</v>
      </c>
      <c r="P182" s="9">
        <v>-6581.4664439127919</v>
      </c>
      <c r="Q182" s="9">
        <v>4322.7598393916251</v>
      </c>
      <c r="R182" s="9">
        <v>2387.9537089507894</v>
      </c>
      <c r="S182" s="9">
        <v>-1542.7321300496851</v>
      </c>
      <c r="T182" s="9">
        <v>6001.7850592098084</v>
      </c>
      <c r="U182" s="9">
        <v>-7755.1150966724554</v>
      </c>
      <c r="V182" s="9">
        <v>101639.727185579</v>
      </c>
      <c r="W182" s="9">
        <v>-1072.3817416699158</v>
      </c>
      <c r="X182" s="9">
        <v>-7216.5771624255331</v>
      </c>
      <c r="Y182" s="9">
        <v>307.94171116360639</v>
      </c>
      <c r="Z182" s="9">
        <v>-1107.4305928379811</v>
      </c>
      <c r="AA182" s="9">
        <v>-1463.7788704680945</v>
      </c>
      <c r="AB182" s="9">
        <v>1255.8734454354069</v>
      </c>
      <c r="AC182" s="9">
        <v>-2187.0157060257357</v>
      </c>
      <c r="AD182" s="9">
        <v>0</v>
      </c>
      <c r="AE182" s="9">
        <v>0</v>
      </c>
      <c r="AF182" s="9">
        <v>-14818.189801715422</v>
      </c>
      <c r="AG182" s="9">
        <v>-6700.4675256247092</v>
      </c>
      <c r="AH182" s="9">
        <v>-36862.659826289702</v>
      </c>
      <c r="AI182" s="9">
        <v>13634.676494602691</v>
      </c>
      <c r="AJ182" s="9">
        <v>-2064.5006324163278</v>
      </c>
      <c r="AK182" s="9">
        <v>196.36025446640767</v>
      </c>
      <c r="AL182" s="9">
        <v>4620.1934274382775</v>
      </c>
      <c r="AM182" s="9">
        <v>-263.8506886656242</v>
      </c>
      <c r="AN182" s="9">
        <v>-1247.8457807659508</v>
      </c>
      <c r="AO182" s="9">
        <v>-3486.8710807532225</v>
      </c>
      <c r="AP182" s="9">
        <v>-106.24818126525984</v>
      </c>
      <c r="AQ182" s="9">
        <v>-1352.4627105108109</v>
      </c>
      <c r="AR182" s="9">
        <v>2413.0232692585359</v>
      </c>
      <c r="AS182" s="9">
        <v>-1393.354850015945</v>
      </c>
      <c r="AT182" s="9">
        <v>1011.1192620854982</v>
      </c>
      <c r="AU182" s="9">
        <v>369.66292226060199</v>
      </c>
      <c r="AV182" s="9">
        <v>-17331.112676505949</v>
      </c>
      <c r="AW182" s="9">
        <v>-2245.8061946256889</v>
      </c>
      <c r="AX182" s="9">
        <v>14022.771443895223</v>
      </c>
      <c r="AY182" s="9">
        <v>7276.4717389858633</v>
      </c>
      <c r="AZ182" s="9">
        <v>-21710.736309020092</v>
      </c>
      <c r="BA182" s="9">
        <v>-3123.3577431528138</v>
      </c>
      <c r="BB182" s="9">
        <v>5576.8200633871556</v>
      </c>
      <c r="BC182" s="9">
        <v>12536.344701252345</v>
      </c>
      <c r="BD182" s="9">
        <v>15225.357460959616</v>
      </c>
      <c r="BE182" s="9">
        <v>33603.334626507269</v>
      </c>
      <c r="BF182" s="9">
        <v>-12903.437142452074</v>
      </c>
      <c r="BG182" s="9">
        <v>-17483.682974957486</v>
      </c>
      <c r="BH182" s="9">
        <v>2933.4752286313214</v>
      </c>
      <c r="BI182" s="9">
        <v>7325.3860369643226</v>
      </c>
      <c r="BJ182" s="9">
        <v>-2842.9170719736035</v>
      </c>
      <c r="BK182" s="9">
        <v>3024.7482748875641</v>
      </c>
    </row>
    <row r="183" spans="1:63" hidden="1" outlineLevel="1">
      <c r="A183" s="116" t="s">
        <v>150</v>
      </c>
      <c r="B183" t="s">
        <v>124</v>
      </c>
      <c r="C183" s="157" t="s">
        <v>65</v>
      </c>
      <c r="D183" s="158" t="s">
        <v>62</v>
      </c>
      <c r="E183" s="25" t="s">
        <v>108</v>
      </c>
      <c r="F183" s="13">
        <v>240677</v>
      </c>
      <c r="G183" s="13">
        <v>2053193.5</v>
      </c>
      <c r="H183" s="13">
        <v>15196122.5</v>
      </c>
      <c r="I183" s="13">
        <v>2509109.5</v>
      </c>
      <c r="J183" s="13">
        <v>27655474.5</v>
      </c>
      <c r="K183" s="13">
        <v>0</v>
      </c>
      <c r="L183" s="13">
        <v>3125782.5</v>
      </c>
      <c r="M183" s="13">
        <v>41051162.5</v>
      </c>
      <c r="N183" s="13">
        <v>187180522</v>
      </c>
      <c r="O183" s="13">
        <v>0</v>
      </c>
      <c r="P183" s="13">
        <v>0</v>
      </c>
      <c r="Q183" s="13">
        <v>0</v>
      </c>
      <c r="R183" s="13">
        <v>4031900</v>
      </c>
      <c r="S183" s="13">
        <v>1476100.5</v>
      </c>
      <c r="T183" s="13">
        <v>42898344.5</v>
      </c>
      <c r="U183" s="13">
        <v>4288566.5</v>
      </c>
      <c r="V183" s="13">
        <v>9218547.5</v>
      </c>
      <c r="W183" s="13">
        <v>0</v>
      </c>
      <c r="X183" s="13">
        <v>26436374.5</v>
      </c>
      <c r="Y183" s="13">
        <v>22125358</v>
      </c>
      <c r="Z183" s="13">
        <v>0</v>
      </c>
      <c r="AA183" s="13">
        <v>686045.5</v>
      </c>
      <c r="AB183" s="13">
        <v>5895328</v>
      </c>
      <c r="AC183" s="13">
        <v>9683520</v>
      </c>
      <c r="AD183" s="13">
        <v>0</v>
      </c>
      <c r="AE183" s="13">
        <v>0</v>
      </c>
      <c r="AF183" s="13">
        <v>2603223</v>
      </c>
      <c r="AG183" s="13">
        <v>10995781.5</v>
      </c>
      <c r="AH183" s="13">
        <v>23180592.5</v>
      </c>
      <c r="AI183" s="13">
        <v>14620087.5</v>
      </c>
      <c r="AJ183" s="13">
        <v>4439826</v>
      </c>
      <c r="AK183" s="13">
        <v>2258549.5</v>
      </c>
      <c r="AL183" s="13">
        <v>87032.5</v>
      </c>
      <c r="AM183" s="13">
        <v>0</v>
      </c>
      <c r="AN183" s="13">
        <v>0</v>
      </c>
      <c r="AO183" s="13">
        <v>0</v>
      </c>
      <c r="AP183" s="13">
        <v>0</v>
      </c>
      <c r="AQ183" s="13">
        <v>361216</v>
      </c>
      <c r="AR183" s="13">
        <v>1419319.5</v>
      </c>
      <c r="AS183" s="13">
        <v>5152068</v>
      </c>
      <c r="AT183" s="13">
        <v>400853</v>
      </c>
      <c r="AU183" s="13">
        <v>1806900</v>
      </c>
      <c r="AV183" s="13">
        <v>16666944.5</v>
      </c>
      <c r="AW183" s="13">
        <v>0</v>
      </c>
      <c r="AX183" s="13">
        <v>554948</v>
      </c>
      <c r="AY183" s="13">
        <v>683650</v>
      </c>
      <c r="AZ183" s="13">
        <v>84822591</v>
      </c>
      <c r="BA183" s="13">
        <v>8701387</v>
      </c>
      <c r="BB183" s="13">
        <v>25316083.5</v>
      </c>
      <c r="BC183" s="13">
        <v>34059699</v>
      </c>
      <c r="BD183" s="13">
        <v>0</v>
      </c>
      <c r="BE183" s="13">
        <v>0</v>
      </c>
      <c r="BF183" s="13">
        <v>39990</v>
      </c>
      <c r="BG183" s="13">
        <v>5755</v>
      </c>
      <c r="BH183" s="13">
        <v>5836066</v>
      </c>
      <c r="BI183" s="13">
        <v>2379783</v>
      </c>
      <c r="BJ183" s="13">
        <v>0</v>
      </c>
      <c r="BK183" s="14">
        <v>168001310</v>
      </c>
    </row>
    <row r="184" spans="1:63" hidden="1" outlineLevel="1">
      <c r="A184" t="s">
        <v>150</v>
      </c>
      <c r="B184" t="s">
        <v>125</v>
      </c>
      <c r="C184" s="159"/>
      <c r="D184" s="160" t="s">
        <v>62</v>
      </c>
      <c r="E184" s="26" t="s">
        <v>84</v>
      </c>
      <c r="F184" s="3">
        <v>617281.911875844</v>
      </c>
      <c r="G184" s="3">
        <v>1575578.3000452328</v>
      </c>
      <c r="H184" s="3">
        <v>15548063.994330814</v>
      </c>
      <c r="I184" s="3">
        <v>3797241.0748192384</v>
      </c>
      <c r="J184" s="3">
        <v>28706041.439569175</v>
      </c>
      <c r="K184" s="3">
        <v>0</v>
      </c>
      <c r="L184" s="3">
        <v>3177930.4780642488</v>
      </c>
      <c r="M184" s="3">
        <v>37101054.089348905</v>
      </c>
      <c r="N184" s="3">
        <v>166647953.88419625</v>
      </c>
      <c r="O184" s="3">
        <v>0</v>
      </c>
      <c r="P184" s="3">
        <v>0</v>
      </c>
      <c r="Q184" s="3">
        <v>2057874.9485024053</v>
      </c>
      <c r="R184" s="3">
        <v>0</v>
      </c>
      <c r="S184" s="3">
        <v>1272725.0196733009</v>
      </c>
      <c r="T184" s="3">
        <v>27263478.816725917</v>
      </c>
      <c r="U184" s="3">
        <v>2494307.2108909264</v>
      </c>
      <c r="V184" s="3">
        <v>6350721.6453636317</v>
      </c>
      <c r="W184" s="3">
        <v>617912.05631632952</v>
      </c>
      <c r="X184" s="3">
        <v>8650104.9991021641</v>
      </c>
      <c r="Y184" s="3">
        <v>21745367.914351068</v>
      </c>
      <c r="Z184" s="3">
        <v>345263.05025686917</v>
      </c>
      <c r="AA184" s="3">
        <v>3402044.3232768429</v>
      </c>
      <c r="AB184" s="3">
        <v>5094799.7019994026</v>
      </c>
      <c r="AC184" s="3">
        <v>9435917.1607513092</v>
      </c>
      <c r="AD184" s="3">
        <v>39561347.751366124</v>
      </c>
      <c r="AE184" s="3">
        <v>0</v>
      </c>
      <c r="AF184" s="3">
        <v>1870813.4129290276</v>
      </c>
      <c r="AG184" s="3">
        <v>11300082.969400564</v>
      </c>
      <c r="AH184" s="3">
        <v>23603552.353649225</v>
      </c>
      <c r="AI184" s="3">
        <v>13791829.990947077</v>
      </c>
      <c r="AJ184" s="3">
        <v>4291249.8059985535</v>
      </c>
      <c r="AK184" s="3">
        <v>3167440.9613299286</v>
      </c>
      <c r="AL184" s="3">
        <v>177011.75884484343</v>
      </c>
      <c r="AM184" s="3">
        <v>0</v>
      </c>
      <c r="AN184" s="3">
        <v>0</v>
      </c>
      <c r="AO184" s="3">
        <v>0</v>
      </c>
      <c r="AP184" s="3">
        <v>0</v>
      </c>
      <c r="AQ184" s="3">
        <v>422613.74207743967</v>
      </c>
      <c r="AR184" s="3">
        <v>2745129.179352249</v>
      </c>
      <c r="AS184" s="3">
        <v>5259385.5354346409</v>
      </c>
      <c r="AT184" s="3">
        <v>512570.9117363643</v>
      </c>
      <c r="AU184" s="3">
        <v>1536640.9641917855</v>
      </c>
      <c r="AV184" s="3">
        <v>26383984.078421444</v>
      </c>
      <c r="AW184" s="3">
        <v>0</v>
      </c>
      <c r="AX184" s="3">
        <v>532591.15772203449</v>
      </c>
      <c r="AY184" s="3">
        <v>655592.05054947501</v>
      </c>
      <c r="AZ184" s="3">
        <v>102971410.50864859</v>
      </c>
      <c r="BA184" s="3">
        <v>5328175.2326648831</v>
      </c>
      <c r="BB184" s="3">
        <v>24558803.15636196</v>
      </c>
      <c r="BC184" s="3">
        <v>33440426.784849059</v>
      </c>
      <c r="BD184" s="3">
        <v>0</v>
      </c>
      <c r="BE184" s="3">
        <v>0</v>
      </c>
      <c r="BF184" s="3">
        <v>131753.41792120095</v>
      </c>
      <c r="BG184" s="3">
        <v>140149.05525512696</v>
      </c>
      <c r="BH184" s="3">
        <v>3954405.7295083567</v>
      </c>
      <c r="BI184" s="3">
        <v>2409296.9232807807</v>
      </c>
      <c r="BJ184" s="3">
        <v>10122144.652831482</v>
      </c>
      <c r="BK184" s="15">
        <v>176823995.01905608</v>
      </c>
    </row>
    <row r="185" spans="1:63" hidden="1" outlineLevel="1">
      <c r="A185" t="s">
        <v>150</v>
      </c>
      <c r="B185" t="s">
        <v>126</v>
      </c>
      <c r="C185" s="159"/>
      <c r="D185" s="160" t="s">
        <v>62</v>
      </c>
      <c r="E185" s="26" t="s">
        <v>85</v>
      </c>
      <c r="F185" s="3">
        <v>731095.56329096924</v>
      </c>
      <c r="G185" s="3">
        <v>2614455.5403659334</v>
      </c>
      <c r="H185" s="3">
        <v>4219136.9230411444</v>
      </c>
      <c r="I185" s="3">
        <v>5466043.3002090789</v>
      </c>
      <c r="J185" s="3">
        <v>6766596.6871984228</v>
      </c>
      <c r="K185" s="3">
        <v>0</v>
      </c>
      <c r="L185" s="3">
        <v>2794540.4356556395</v>
      </c>
      <c r="M185" s="3">
        <v>17932392.411322854</v>
      </c>
      <c r="N185" s="3">
        <v>127682647.75577994</v>
      </c>
      <c r="O185" s="3">
        <v>0</v>
      </c>
      <c r="P185" s="3">
        <v>0</v>
      </c>
      <c r="Q185" s="3">
        <v>2084771.0120471171</v>
      </c>
      <c r="R185" s="3">
        <v>0</v>
      </c>
      <c r="S185" s="3">
        <v>267504.00676826865</v>
      </c>
      <c r="T185" s="3">
        <v>20712822.910877638</v>
      </c>
      <c r="U185" s="3">
        <v>2160461.0439223661</v>
      </c>
      <c r="V185" s="3">
        <v>9290806.0404388905</v>
      </c>
      <c r="W185" s="3">
        <v>617897.87861661066</v>
      </c>
      <c r="X185" s="3">
        <v>13944008.141570259</v>
      </c>
      <c r="Y185" s="3">
        <v>20425567.467281781</v>
      </c>
      <c r="Z185" s="3">
        <v>345376.54649634066</v>
      </c>
      <c r="AA185" s="3">
        <v>4139589.7373912977</v>
      </c>
      <c r="AB185" s="3">
        <v>1587532.5333140029</v>
      </c>
      <c r="AC185" s="3">
        <v>8108268.7137416927</v>
      </c>
      <c r="AD185" s="3">
        <v>34066741.182129934</v>
      </c>
      <c r="AE185" s="3">
        <v>0</v>
      </c>
      <c r="AF185" s="3">
        <v>2628951.8473387198</v>
      </c>
      <c r="AG185" s="3">
        <v>14428958.441159701</v>
      </c>
      <c r="AH185" s="3">
        <v>27978362.870119076</v>
      </c>
      <c r="AI185" s="3">
        <v>8333430.5383267645</v>
      </c>
      <c r="AJ185" s="3">
        <v>192712.93526922274</v>
      </c>
      <c r="AK185" s="3">
        <v>3743484.5990668228</v>
      </c>
      <c r="AL185" s="3">
        <v>506503.6425589596</v>
      </c>
      <c r="AM185" s="3">
        <v>0</v>
      </c>
      <c r="AN185" s="3">
        <v>0</v>
      </c>
      <c r="AO185" s="3">
        <v>0</v>
      </c>
      <c r="AP185" s="3">
        <v>0</v>
      </c>
      <c r="AQ185" s="3">
        <v>967338.13133888075</v>
      </c>
      <c r="AR185" s="3">
        <v>2534811.9129386283</v>
      </c>
      <c r="AS185" s="3">
        <v>5259330.5354346409</v>
      </c>
      <c r="AT185" s="3">
        <v>544414.31471579731</v>
      </c>
      <c r="AU185" s="3">
        <v>1640449.8507675268</v>
      </c>
      <c r="AV185" s="3">
        <v>28383521.26689456</v>
      </c>
      <c r="AW185" s="3">
        <v>0</v>
      </c>
      <c r="AX185" s="3">
        <v>532592.07022203447</v>
      </c>
      <c r="AY185" s="3">
        <v>655593.16304947506</v>
      </c>
      <c r="AZ185" s="3">
        <v>95026936.91124694</v>
      </c>
      <c r="BA185" s="3">
        <v>2430881.9152115872</v>
      </c>
      <c r="BB185" s="3">
        <v>6758379.6585100796</v>
      </c>
      <c r="BC185" s="3">
        <v>32552960.845100798</v>
      </c>
      <c r="BD185" s="3">
        <v>0</v>
      </c>
      <c r="BE185" s="3">
        <v>0</v>
      </c>
      <c r="BF185" s="3">
        <v>755.06620999999996</v>
      </c>
      <c r="BG185" s="3">
        <v>297251.10681444535</v>
      </c>
      <c r="BH185" s="3">
        <v>3812054.0844694143</v>
      </c>
      <c r="BI185" s="3">
        <v>1886630.082287394</v>
      </c>
      <c r="BJ185" s="3">
        <v>10120883.078548891</v>
      </c>
      <c r="BK185" s="15">
        <v>170243983.95021337</v>
      </c>
    </row>
    <row r="186" spans="1:63" hidden="1" outlineLevel="1">
      <c r="A186" t="s">
        <v>150</v>
      </c>
      <c r="B186" t="s">
        <v>136</v>
      </c>
      <c r="C186" s="159"/>
      <c r="D186" s="160" t="s">
        <v>62</v>
      </c>
      <c r="E186" s="26" t="s">
        <v>86</v>
      </c>
      <c r="F186" s="3">
        <v>1644466.9935440766</v>
      </c>
      <c r="G186" s="3">
        <v>2728884.3366566375</v>
      </c>
      <c r="H186" s="3">
        <v>7270571.5565338954</v>
      </c>
      <c r="I186" s="3">
        <v>7186787.282214147</v>
      </c>
      <c r="J186" s="3">
        <v>893643.98389174999</v>
      </c>
      <c r="K186" s="3">
        <v>0</v>
      </c>
      <c r="L186" s="3">
        <v>3046505.7484739651</v>
      </c>
      <c r="M186" s="3">
        <v>16365406.44998832</v>
      </c>
      <c r="N186" s="3">
        <v>96143107.437879845</v>
      </c>
      <c r="O186" s="3">
        <v>0</v>
      </c>
      <c r="P186" s="3">
        <v>197.89113800000001</v>
      </c>
      <c r="Q186" s="3">
        <v>1266690.8277804051</v>
      </c>
      <c r="R186" s="3">
        <v>0</v>
      </c>
      <c r="S186" s="3">
        <v>1287832.4686220388</v>
      </c>
      <c r="T186" s="3">
        <v>16137555.566960862</v>
      </c>
      <c r="U186" s="3">
        <v>1526845.7395518806</v>
      </c>
      <c r="V186" s="3">
        <v>12073918.261946261</v>
      </c>
      <c r="W186" s="3">
        <v>657559.18042878876</v>
      </c>
      <c r="X186" s="3">
        <v>21800495.345113229</v>
      </c>
      <c r="Y186" s="3">
        <v>17134288.556873702</v>
      </c>
      <c r="Z186" s="3">
        <v>343929.30852902232</v>
      </c>
      <c r="AA186" s="3">
        <v>2345919.0810332187</v>
      </c>
      <c r="AB186" s="3">
        <v>2180871.7253727252</v>
      </c>
      <c r="AC186" s="3">
        <v>6161489.9314556438</v>
      </c>
      <c r="AD186" s="3">
        <v>37764332.95439402</v>
      </c>
      <c r="AE186" s="3">
        <v>0</v>
      </c>
      <c r="AF186" s="3">
        <v>2212798.4698185557</v>
      </c>
      <c r="AG186" s="3">
        <v>8682934.4187262766</v>
      </c>
      <c r="AH186" s="3">
        <v>32179186.713992197</v>
      </c>
      <c r="AI186" s="3">
        <v>9557272.2809376679</v>
      </c>
      <c r="AJ186" s="3">
        <v>37173.11627516742</v>
      </c>
      <c r="AK186" s="3">
        <v>3958384.5433901115</v>
      </c>
      <c r="AL186" s="3">
        <v>752258.54379081889</v>
      </c>
      <c r="AM186" s="3">
        <v>0</v>
      </c>
      <c r="AN186" s="3">
        <v>0</v>
      </c>
      <c r="AO186" s="3">
        <v>0</v>
      </c>
      <c r="AP186" s="3">
        <v>0</v>
      </c>
      <c r="AQ186" s="3">
        <v>1253081.7002276429</v>
      </c>
      <c r="AR186" s="3">
        <v>1494471.3324795042</v>
      </c>
      <c r="AS186" s="3">
        <v>7004767.7471533772</v>
      </c>
      <c r="AT186" s="3">
        <v>574872.37811852596</v>
      </c>
      <c r="AU186" s="3">
        <v>1437013.6413167354</v>
      </c>
      <c r="AV186" s="3">
        <v>16603322.114409456</v>
      </c>
      <c r="AW186" s="3">
        <v>0</v>
      </c>
      <c r="AX186" s="3">
        <v>532592.70772203454</v>
      </c>
      <c r="AY186" s="3">
        <v>655594.26304947503</v>
      </c>
      <c r="AZ186" s="3">
        <v>71330358.237075835</v>
      </c>
      <c r="BA186" s="3">
        <v>1712595.7179750309</v>
      </c>
      <c r="BB186" s="3">
        <v>6175171.6401507929</v>
      </c>
      <c r="BC186" s="3">
        <v>28838166.310521029</v>
      </c>
      <c r="BD186" s="3">
        <v>0</v>
      </c>
      <c r="BE186" s="3">
        <v>0</v>
      </c>
      <c r="BF186" s="3">
        <v>1926.9568380948488</v>
      </c>
      <c r="BG186" s="3">
        <v>0</v>
      </c>
      <c r="BH186" s="3">
        <v>2458321.9421919524</v>
      </c>
      <c r="BI186" s="3">
        <v>913865.79886078241</v>
      </c>
      <c r="BJ186" s="3">
        <v>12658556.559511881</v>
      </c>
      <c r="BK186" s="15">
        <v>91290162.212896809</v>
      </c>
    </row>
    <row r="187" spans="1:63" hidden="1" outlineLevel="1">
      <c r="A187" t="s">
        <v>150</v>
      </c>
      <c r="B187" t="s">
        <v>137</v>
      </c>
      <c r="C187" s="159"/>
      <c r="D187" s="160" t="s">
        <v>62</v>
      </c>
      <c r="E187" s="26" t="s">
        <v>87</v>
      </c>
      <c r="F187" s="3">
        <v>1648213.0869737801</v>
      </c>
      <c r="G187" s="3">
        <v>2584927.2502798201</v>
      </c>
      <c r="H187" s="3">
        <v>7076855.0781455403</v>
      </c>
      <c r="I187" s="3">
        <v>4275790.8684281101</v>
      </c>
      <c r="J187" s="3">
        <v>1293615.9630322601</v>
      </c>
      <c r="K187" s="3">
        <v>0</v>
      </c>
      <c r="L187" s="3">
        <v>1416273.5544628201</v>
      </c>
      <c r="M187" s="3">
        <v>10739608.074453499</v>
      </c>
      <c r="N187" s="3">
        <v>64571314.384268597</v>
      </c>
      <c r="O187" s="3">
        <v>0</v>
      </c>
      <c r="P187" s="3">
        <v>13603.42189258</v>
      </c>
      <c r="Q187" s="3">
        <v>5478.5289294000004</v>
      </c>
      <c r="R187" s="3">
        <v>0</v>
      </c>
      <c r="S187" s="3">
        <v>480697.33000744</v>
      </c>
      <c r="T187" s="3">
        <v>10323408.8926559</v>
      </c>
      <c r="U187" s="3">
        <v>1945621.87531768</v>
      </c>
      <c r="V187" s="3">
        <v>9009199.1847105902</v>
      </c>
      <c r="W187" s="3">
        <v>0</v>
      </c>
      <c r="X187" s="3">
        <v>15541336.6092044</v>
      </c>
      <c r="Y187" s="3">
        <v>12508010.512397099</v>
      </c>
      <c r="Z187" s="3">
        <v>0</v>
      </c>
      <c r="AA187" s="3">
        <v>2513529.8574618702</v>
      </c>
      <c r="AB187" s="3">
        <v>1983791.46086818</v>
      </c>
      <c r="AC187" s="3">
        <v>4570731.9490451403</v>
      </c>
      <c r="AD187" s="3">
        <v>0</v>
      </c>
      <c r="AE187" s="3">
        <v>0</v>
      </c>
      <c r="AF187" s="3">
        <v>2117145.3929365901</v>
      </c>
      <c r="AG187" s="3">
        <v>7380933.1601706203</v>
      </c>
      <c r="AH187" s="3">
        <v>27965613.1228134</v>
      </c>
      <c r="AI187" s="3">
        <v>7328238.80100019</v>
      </c>
      <c r="AJ187" s="3">
        <v>132644.72488753</v>
      </c>
      <c r="AK187" s="3">
        <v>2745898.6540768598</v>
      </c>
      <c r="AL187" s="3">
        <v>659003.52766208001</v>
      </c>
      <c r="AM187" s="3">
        <v>326.08642767999999</v>
      </c>
      <c r="AN187" s="3">
        <v>601.53507538999997</v>
      </c>
      <c r="AO187" s="3">
        <v>5841.8692647600001</v>
      </c>
      <c r="AP187" s="3">
        <v>0</v>
      </c>
      <c r="AQ187" s="3">
        <v>1142409.3110408101</v>
      </c>
      <c r="AR187" s="3">
        <v>1355721.0732421901</v>
      </c>
      <c r="AS187" s="3">
        <v>4044308.2680839901</v>
      </c>
      <c r="AT187" s="3">
        <v>529213.61232046003</v>
      </c>
      <c r="AU187" s="3">
        <v>1160457.3861567001</v>
      </c>
      <c r="AV187" s="3">
        <v>12984397.659814499</v>
      </c>
      <c r="AW187" s="3">
        <v>0</v>
      </c>
      <c r="AX187" s="3">
        <v>528431.16974758997</v>
      </c>
      <c r="AY187" s="3">
        <v>656810.95285674999</v>
      </c>
      <c r="AZ187" s="3">
        <v>62609695.912820503</v>
      </c>
      <c r="BA187" s="3">
        <v>338176.28998182999</v>
      </c>
      <c r="BB187" s="3">
        <v>6345388.4913236704</v>
      </c>
      <c r="BC187" s="3">
        <v>22635454.492977001</v>
      </c>
      <c r="BD187" s="3">
        <v>0</v>
      </c>
      <c r="BE187" s="3">
        <v>0</v>
      </c>
      <c r="BF187" s="3">
        <v>0</v>
      </c>
      <c r="BG187" s="3">
        <v>0</v>
      </c>
      <c r="BH187" s="3">
        <v>305867.52487261</v>
      </c>
      <c r="BI187" s="3">
        <v>0</v>
      </c>
      <c r="BJ187" s="3">
        <v>0</v>
      </c>
      <c r="BK187" s="15">
        <v>30963702.779011101</v>
      </c>
    </row>
    <row r="188" spans="1:63" hidden="1" outlineLevel="1">
      <c r="A188" t="s">
        <v>150</v>
      </c>
      <c r="B188" t="s">
        <v>138</v>
      </c>
      <c r="C188" s="159"/>
      <c r="D188" s="160" t="s">
        <v>62</v>
      </c>
      <c r="E188" s="26" t="s">
        <v>88</v>
      </c>
      <c r="F188" s="3">
        <v>1542564.94992013</v>
      </c>
      <c r="G188" s="3">
        <v>1630044.0534455101</v>
      </c>
      <c r="H188" s="3">
        <v>677405.44694844005</v>
      </c>
      <c r="I188" s="3">
        <v>1558650.8453585701</v>
      </c>
      <c r="J188" s="3">
        <v>605177.15733243001</v>
      </c>
      <c r="K188" s="3">
        <v>0</v>
      </c>
      <c r="L188" s="3">
        <v>1440675.4756916401</v>
      </c>
      <c r="M188" s="3">
        <v>3741487.0149877998</v>
      </c>
      <c r="N188" s="3">
        <v>35161541.008635901</v>
      </c>
      <c r="O188" s="3">
        <v>0</v>
      </c>
      <c r="P188" s="3">
        <v>360.34128020999998</v>
      </c>
      <c r="Q188" s="3">
        <v>1898.0111284499999</v>
      </c>
      <c r="R188" s="3">
        <v>0</v>
      </c>
      <c r="S188" s="3">
        <v>431371.17208292999</v>
      </c>
      <c r="T188" s="3">
        <v>6519436.4986214796</v>
      </c>
      <c r="U188" s="3">
        <v>2170311.5786785302</v>
      </c>
      <c r="V188" s="3">
        <v>7354528.0255144602</v>
      </c>
      <c r="W188" s="3">
        <v>0</v>
      </c>
      <c r="X188" s="3">
        <v>11383429.5879556</v>
      </c>
      <c r="Y188" s="3">
        <v>6979797.4795918297</v>
      </c>
      <c r="Z188" s="3">
        <v>0</v>
      </c>
      <c r="AA188" s="3">
        <v>1942331.65293333</v>
      </c>
      <c r="AB188" s="3">
        <v>1546224.95480364</v>
      </c>
      <c r="AC188" s="3">
        <v>3864704.4273878001</v>
      </c>
      <c r="AD188" s="3">
        <v>0</v>
      </c>
      <c r="AE188" s="3">
        <v>0</v>
      </c>
      <c r="AF188" s="3">
        <v>1711376.15086679</v>
      </c>
      <c r="AG188" s="3">
        <v>4249392.6075886497</v>
      </c>
      <c r="AH188" s="3">
        <v>19936263.324896101</v>
      </c>
      <c r="AI188" s="3">
        <v>5491872.4623491401</v>
      </c>
      <c r="AJ188" s="3">
        <v>65148.564029640002</v>
      </c>
      <c r="AK188" s="3">
        <v>1920627.0527280699</v>
      </c>
      <c r="AL188" s="3">
        <v>293250.21001849999</v>
      </c>
      <c r="AM188" s="3">
        <v>0</v>
      </c>
      <c r="AN188" s="3">
        <v>0</v>
      </c>
      <c r="AO188" s="3">
        <v>0</v>
      </c>
      <c r="AP188" s="3">
        <v>0</v>
      </c>
      <c r="AQ188" s="3">
        <v>760752.68469630997</v>
      </c>
      <c r="AR188" s="3">
        <v>0</v>
      </c>
      <c r="AS188" s="3">
        <v>2474904.9485967602</v>
      </c>
      <c r="AT188" s="3">
        <v>394747.15991857997</v>
      </c>
      <c r="AU188" s="3">
        <v>878880.27757517004</v>
      </c>
      <c r="AV188" s="3">
        <v>10076219.156674501</v>
      </c>
      <c r="AW188" s="3">
        <v>0</v>
      </c>
      <c r="AX188" s="3">
        <v>0</v>
      </c>
      <c r="AY188" s="3">
        <v>0</v>
      </c>
      <c r="AZ188" s="3">
        <v>27206412.6074077</v>
      </c>
      <c r="BA188" s="3">
        <v>17646.37194669</v>
      </c>
      <c r="BB188" s="3">
        <v>3984571.74946908</v>
      </c>
      <c r="BC188" s="3">
        <v>12221704.2599004</v>
      </c>
      <c r="BD188" s="3">
        <v>0</v>
      </c>
      <c r="BE188" s="3">
        <v>0</v>
      </c>
      <c r="BF188" s="3">
        <v>0</v>
      </c>
      <c r="BG188" s="3">
        <v>0</v>
      </c>
      <c r="BH188" s="3">
        <v>398104.45215003</v>
      </c>
      <c r="BI188" s="3">
        <v>0</v>
      </c>
      <c r="BJ188" s="3">
        <v>0</v>
      </c>
      <c r="BK188" s="15">
        <v>4909404.0830187099</v>
      </c>
    </row>
    <row r="189" spans="1:63" hidden="1" outlineLevel="1">
      <c r="A189" t="s">
        <v>150</v>
      </c>
      <c r="B189" t="s">
        <v>127</v>
      </c>
      <c r="C189" s="159"/>
      <c r="D189" s="160" t="s">
        <v>62</v>
      </c>
      <c r="E189" s="27" t="s">
        <v>89</v>
      </c>
      <c r="F189" s="3">
        <v>1337459.7046527038</v>
      </c>
      <c r="G189" s="3">
        <v>1186248.3194171479</v>
      </c>
      <c r="H189" s="3">
        <v>10360368.599820917</v>
      </c>
      <c r="I189" s="3">
        <v>5151602.5645471644</v>
      </c>
      <c r="J189" s="3">
        <v>18662930.922396485</v>
      </c>
      <c r="K189" s="3">
        <v>0</v>
      </c>
      <c r="L189" s="3">
        <v>3059795.0272142147</v>
      </c>
      <c r="M189" s="3">
        <v>25690497.690901067</v>
      </c>
      <c r="N189" s="3">
        <v>126860382.34879193</v>
      </c>
      <c r="O189" s="3">
        <v>0</v>
      </c>
      <c r="P189" s="3">
        <v>0</v>
      </c>
      <c r="Q189" s="3">
        <v>1484505.6658069885</v>
      </c>
      <c r="R189" s="3">
        <v>342283.2</v>
      </c>
      <c r="S189" s="3">
        <v>1217438.567096032</v>
      </c>
      <c r="T189" s="3">
        <v>14506335.016724274</v>
      </c>
      <c r="U189" s="3">
        <v>1495461.4536256494</v>
      </c>
      <c r="V189" s="3">
        <v>8804029.1686554588</v>
      </c>
      <c r="W189" s="3">
        <v>675785.93861488788</v>
      </c>
      <c r="X189" s="3">
        <v>14991266.069879819</v>
      </c>
      <c r="Y189" s="3">
        <v>15290846.802679081</v>
      </c>
      <c r="Z189" s="3">
        <v>344020.02477915585</v>
      </c>
      <c r="AA189" s="3">
        <v>2732008.4395457013</v>
      </c>
      <c r="AB189" s="3">
        <v>701920.81491932715</v>
      </c>
      <c r="AC189" s="3">
        <v>5495219.4374440424</v>
      </c>
      <c r="AD189" s="3">
        <v>44042648.175292149</v>
      </c>
      <c r="AE189" s="3">
        <v>0</v>
      </c>
      <c r="AF189" s="3">
        <v>1705109.2032919817</v>
      </c>
      <c r="AG189" s="3">
        <v>12106541.029583672</v>
      </c>
      <c r="AH189" s="3">
        <v>22838495.188541096</v>
      </c>
      <c r="AI189" s="3">
        <v>5024585.5475616222</v>
      </c>
      <c r="AJ189" s="3">
        <v>1091067.3263548042</v>
      </c>
      <c r="AK189" s="3">
        <v>3091332.5192472315</v>
      </c>
      <c r="AL189" s="3">
        <v>336373.23309780663</v>
      </c>
      <c r="AM189" s="3">
        <v>0</v>
      </c>
      <c r="AN189" s="3">
        <v>0</v>
      </c>
      <c r="AO189" s="3">
        <v>0</v>
      </c>
      <c r="AP189" s="3">
        <v>0</v>
      </c>
      <c r="AQ189" s="3">
        <v>689535.41385119932</v>
      </c>
      <c r="AR189" s="3">
        <v>2376788.0994125935</v>
      </c>
      <c r="AS189" s="3">
        <v>7007063.2471533772</v>
      </c>
      <c r="AT189" s="3">
        <v>493424.79837809538</v>
      </c>
      <c r="AU189" s="3">
        <v>1229978.026521951</v>
      </c>
      <c r="AV189" s="3">
        <v>24415931.992139261</v>
      </c>
      <c r="AW189" s="3">
        <v>0</v>
      </c>
      <c r="AX189" s="3">
        <v>532591.62022203451</v>
      </c>
      <c r="AY189" s="3">
        <v>655592.55054947501</v>
      </c>
      <c r="AZ189" s="3">
        <v>81251305.729995206</v>
      </c>
      <c r="BA189" s="3">
        <v>1103102.6650746227</v>
      </c>
      <c r="BB189" s="3">
        <v>15274644.948894501</v>
      </c>
      <c r="BC189" s="3">
        <v>32767987.816423189</v>
      </c>
      <c r="BD189" s="3">
        <v>0</v>
      </c>
      <c r="BE189" s="3">
        <v>0</v>
      </c>
      <c r="BF189" s="3">
        <v>0</v>
      </c>
      <c r="BG189" s="3">
        <v>0</v>
      </c>
      <c r="BH189" s="3">
        <v>3594690.9106805623</v>
      </c>
      <c r="BI189" s="3">
        <v>1297435.211190037</v>
      </c>
      <c r="BJ189" s="3">
        <v>12611417.541947436</v>
      </c>
      <c r="BK189" s="15">
        <v>86222932.289317146</v>
      </c>
    </row>
    <row r="190" spans="1:63" hidden="1" outlineLevel="1">
      <c r="A190" t="s">
        <v>150</v>
      </c>
      <c r="B190" t="s">
        <v>128</v>
      </c>
      <c r="C190" s="159"/>
      <c r="D190" s="160" t="s">
        <v>62</v>
      </c>
      <c r="E190" s="27" t="s">
        <v>90</v>
      </c>
      <c r="F190" s="3">
        <v>1512641.0791068401</v>
      </c>
      <c r="G190" s="3">
        <v>1697613.93568707</v>
      </c>
      <c r="H190" s="3">
        <v>5144255.2373178601</v>
      </c>
      <c r="I190" s="3">
        <v>4075105.14577911</v>
      </c>
      <c r="J190" s="3">
        <v>1838306.34097556</v>
      </c>
      <c r="K190" s="3">
        <v>0</v>
      </c>
      <c r="L190" s="3">
        <v>1306559.79309337</v>
      </c>
      <c r="M190" s="3">
        <v>14494260.458801899</v>
      </c>
      <c r="N190" s="3">
        <v>73561050.022783503</v>
      </c>
      <c r="O190" s="3">
        <v>0</v>
      </c>
      <c r="P190" s="3">
        <v>584.98128034000001</v>
      </c>
      <c r="Q190" s="3">
        <v>3018.01466652</v>
      </c>
      <c r="R190" s="3">
        <v>0</v>
      </c>
      <c r="S190" s="3">
        <v>867038.60137000994</v>
      </c>
      <c r="T190" s="3">
        <v>12318734.6710962</v>
      </c>
      <c r="U190" s="3">
        <v>1696735.67787813</v>
      </c>
      <c r="V190" s="3">
        <v>7972352.3084800402</v>
      </c>
      <c r="W190" s="3">
        <v>0</v>
      </c>
      <c r="X190" s="3">
        <v>14683299.482295301</v>
      </c>
      <c r="Y190" s="3">
        <v>9451136.7489616591</v>
      </c>
      <c r="Z190" s="3">
        <v>0</v>
      </c>
      <c r="AA190" s="3">
        <v>1998540.4699156401</v>
      </c>
      <c r="AB190" s="3">
        <v>1110995.9294758299</v>
      </c>
      <c r="AC190" s="3">
        <v>3908583.0925815199</v>
      </c>
      <c r="AD190" s="3">
        <v>0</v>
      </c>
      <c r="AE190" s="3">
        <v>0</v>
      </c>
      <c r="AF190" s="3">
        <v>1534547.6706765499</v>
      </c>
      <c r="AG190" s="3">
        <v>3397305.3487422299</v>
      </c>
      <c r="AH190" s="3">
        <v>19387192.065444499</v>
      </c>
      <c r="AI190" s="3">
        <v>16918917.0845377</v>
      </c>
      <c r="AJ190" s="3">
        <v>37339.628303969999</v>
      </c>
      <c r="AK190" s="3">
        <v>1769603.9438428199</v>
      </c>
      <c r="AL190" s="3">
        <v>359342.10534261999</v>
      </c>
      <c r="AM190" s="3">
        <v>0</v>
      </c>
      <c r="AN190" s="3">
        <v>0</v>
      </c>
      <c r="AO190" s="3">
        <v>0</v>
      </c>
      <c r="AP190" s="3">
        <v>0</v>
      </c>
      <c r="AQ190" s="3">
        <v>816292.14559541002</v>
      </c>
      <c r="AR190" s="3">
        <v>1166169.37566606</v>
      </c>
      <c r="AS190" s="3">
        <v>3935587.8098919899</v>
      </c>
      <c r="AT190" s="3">
        <v>416441.58728083997</v>
      </c>
      <c r="AU190" s="3">
        <v>1034839.08361362</v>
      </c>
      <c r="AV190" s="3">
        <v>16731158.1380453</v>
      </c>
      <c r="AW190" s="3">
        <v>0</v>
      </c>
      <c r="AX190" s="3">
        <v>0</v>
      </c>
      <c r="AY190" s="3">
        <v>0</v>
      </c>
      <c r="AZ190" s="3">
        <v>39926459.62579</v>
      </c>
      <c r="BA190" s="3">
        <v>485720.68544792</v>
      </c>
      <c r="BB190" s="3">
        <v>6411498.1459121797</v>
      </c>
      <c r="BC190" s="3">
        <v>27200084.495469499</v>
      </c>
      <c r="BD190" s="3">
        <v>0</v>
      </c>
      <c r="BE190" s="3">
        <v>0</v>
      </c>
      <c r="BF190" s="3">
        <v>0</v>
      </c>
      <c r="BG190" s="3">
        <v>0</v>
      </c>
      <c r="BH190" s="3">
        <v>3144489.26999956</v>
      </c>
      <c r="BI190" s="3">
        <v>43811.059178880001</v>
      </c>
      <c r="BJ190" s="3">
        <v>0</v>
      </c>
      <c r="BK190" s="15">
        <v>29789360.5984018</v>
      </c>
    </row>
    <row r="191" spans="1:63" hidden="1" outlineLevel="1">
      <c r="A191" t="s">
        <v>150</v>
      </c>
      <c r="B191" t="s">
        <v>129</v>
      </c>
      <c r="C191" s="161"/>
      <c r="D191" s="162" t="s">
        <v>62</v>
      </c>
      <c r="E191" s="28" t="s">
        <v>91</v>
      </c>
      <c r="F191" s="2">
        <v>1397825.5600017321</v>
      </c>
      <c r="G191" s="2">
        <v>4210097.014719394</v>
      </c>
      <c r="H191" s="2">
        <v>9620101.257718239</v>
      </c>
      <c r="I191" s="2">
        <v>14611430.258978179</v>
      </c>
      <c r="J191" s="2">
        <v>8979194.4126846995</v>
      </c>
      <c r="K191" s="2">
        <v>3124039.6576056937</v>
      </c>
      <c r="L191" s="2">
        <v>1163800.719450346</v>
      </c>
      <c r="M191" s="2">
        <v>36159515.973992504</v>
      </c>
      <c r="N191" s="2">
        <v>109055078.2645084</v>
      </c>
      <c r="O191" s="2">
        <v>0</v>
      </c>
      <c r="P191" s="2">
        <v>866299.39994967007</v>
      </c>
      <c r="Q191" s="2">
        <v>898656.93104432803</v>
      </c>
      <c r="R191" s="2">
        <v>375578.4</v>
      </c>
      <c r="S191" s="2">
        <v>3416492.4942733897</v>
      </c>
      <c r="T191" s="2">
        <v>19617054.5468769</v>
      </c>
      <c r="U191" s="2">
        <v>8140410.0938466806</v>
      </c>
      <c r="V191" s="2">
        <v>12477748.95276292</v>
      </c>
      <c r="W191" s="2">
        <v>525697.63039584993</v>
      </c>
      <c r="X191" s="2">
        <v>37738296.955867864</v>
      </c>
      <c r="Y191" s="2">
        <v>12436401.279895078</v>
      </c>
      <c r="Z191" s="2">
        <v>277359.630883292</v>
      </c>
      <c r="AA191" s="2">
        <v>2591658.2907421002</v>
      </c>
      <c r="AB191" s="2">
        <v>3387707.3001333876</v>
      </c>
      <c r="AC191" s="2">
        <v>5443188.338158994</v>
      </c>
      <c r="AD191" s="2">
        <v>29307316.453829639</v>
      </c>
      <c r="AE191" s="2">
        <v>0</v>
      </c>
      <c r="AF191" s="2">
        <v>1813701.312552816</v>
      </c>
      <c r="AG191" s="2">
        <v>8673358.9410698805</v>
      </c>
      <c r="AH191" s="2">
        <v>26668096.971120961</v>
      </c>
      <c r="AI191" s="2">
        <v>5359539.9942799276</v>
      </c>
      <c r="AJ191" s="2">
        <v>447313.26216852601</v>
      </c>
      <c r="AK191" s="2">
        <v>5103588.3145903321</v>
      </c>
      <c r="AL191" s="2">
        <v>1328010.289744298</v>
      </c>
      <c r="AM191" s="2">
        <v>0</v>
      </c>
      <c r="AN191" s="2">
        <v>0</v>
      </c>
      <c r="AO191" s="2">
        <v>660649.07168747205</v>
      </c>
      <c r="AP191" s="2">
        <v>0</v>
      </c>
      <c r="AQ191" s="2">
        <v>1008111.7905226459</v>
      </c>
      <c r="AR191" s="2">
        <v>2084462.5615980159</v>
      </c>
      <c r="AS191" s="2">
        <v>5596704.9019385334</v>
      </c>
      <c r="AT191" s="2">
        <v>885064.59702697804</v>
      </c>
      <c r="AU191" s="2">
        <v>2746899.5146128661</v>
      </c>
      <c r="AV191" s="2">
        <v>22585631.718467582</v>
      </c>
      <c r="AW191" s="2">
        <v>0</v>
      </c>
      <c r="AX191" s="2">
        <v>1968381.98156421</v>
      </c>
      <c r="AY191" s="2">
        <v>2501545.893871286</v>
      </c>
      <c r="AZ191" s="2">
        <v>73748016.807357818</v>
      </c>
      <c r="BA191" s="2">
        <v>4795824.3411506983</v>
      </c>
      <c r="BB191" s="2">
        <v>7939558.2223925609</v>
      </c>
      <c r="BC191" s="2">
        <v>27371442.941989638</v>
      </c>
      <c r="BD191" s="2">
        <v>0</v>
      </c>
      <c r="BE191" s="2">
        <v>0</v>
      </c>
      <c r="BF191" s="2">
        <v>3299443.6236911602</v>
      </c>
      <c r="BG191" s="2">
        <v>517008.73124193196</v>
      </c>
      <c r="BH191" s="2">
        <v>2729296.3352277838</v>
      </c>
      <c r="BI191" s="2">
        <v>2294111.4497440979</v>
      </c>
      <c r="BJ191" s="2">
        <v>10399673.335148741</v>
      </c>
      <c r="BK191" s="16">
        <v>78804999.165246412</v>
      </c>
    </row>
    <row r="192" spans="1:63" hidden="1" outlineLevel="1">
      <c r="A192">
        <v>84</v>
      </c>
      <c r="B192" t="s">
        <v>110</v>
      </c>
      <c r="C192" s="157" t="s">
        <v>72</v>
      </c>
      <c r="D192" s="158" t="s">
        <v>62</v>
      </c>
      <c r="E192" s="25" t="s">
        <v>108</v>
      </c>
      <c r="F192" s="13">
        <v>240784.5</v>
      </c>
      <c r="G192" s="13">
        <v>2747543</v>
      </c>
      <c r="H192" s="13">
        <v>16206274.5</v>
      </c>
      <c r="I192" s="13">
        <v>2695115</v>
      </c>
      <c r="J192" s="13">
        <v>29076480</v>
      </c>
      <c r="K192" s="13">
        <v>0</v>
      </c>
      <c r="L192" s="13">
        <v>3028988</v>
      </c>
      <c r="M192" s="13">
        <v>45859305</v>
      </c>
      <c r="N192" s="13">
        <v>211117606</v>
      </c>
      <c r="O192" s="13">
        <v>0</v>
      </c>
      <c r="P192" s="13">
        <v>0</v>
      </c>
      <c r="Q192" s="13">
        <v>0</v>
      </c>
      <c r="R192" s="13">
        <v>4680954.5</v>
      </c>
      <c r="S192" s="13">
        <v>1758022</v>
      </c>
      <c r="T192" s="13">
        <v>54019067.5</v>
      </c>
      <c r="U192" s="13">
        <v>5277772.5</v>
      </c>
      <c r="V192" s="13">
        <v>11274727.5</v>
      </c>
      <c r="W192" s="13">
        <v>0</v>
      </c>
      <c r="X192" s="13">
        <v>32208316</v>
      </c>
      <c r="Y192" s="13">
        <v>21366724.5</v>
      </c>
      <c r="Z192" s="13">
        <v>0</v>
      </c>
      <c r="AA192" s="13">
        <v>835266.5</v>
      </c>
      <c r="AB192" s="13">
        <v>6407609</v>
      </c>
      <c r="AC192" s="13">
        <v>10061238</v>
      </c>
      <c r="AD192" s="13">
        <v>0</v>
      </c>
      <c r="AE192" s="13">
        <v>0</v>
      </c>
      <c r="AF192" s="13">
        <v>2512935</v>
      </c>
      <c r="AG192" s="13">
        <v>10655610.5</v>
      </c>
      <c r="AH192" s="13">
        <v>23079579</v>
      </c>
      <c r="AI192" s="13">
        <v>14237543</v>
      </c>
      <c r="AJ192" s="13">
        <v>4205657.5</v>
      </c>
      <c r="AK192" s="13">
        <v>2099973</v>
      </c>
      <c r="AL192" s="13">
        <v>142740</v>
      </c>
      <c r="AM192" s="13">
        <v>0</v>
      </c>
      <c r="AN192" s="13">
        <v>0</v>
      </c>
      <c r="AO192" s="13">
        <v>0</v>
      </c>
      <c r="AP192" s="13">
        <v>0</v>
      </c>
      <c r="AQ192" s="13">
        <v>481533</v>
      </c>
      <c r="AR192" s="13">
        <v>1445559</v>
      </c>
      <c r="AS192" s="13">
        <v>5152198</v>
      </c>
      <c r="AT192" s="13">
        <v>378443</v>
      </c>
      <c r="AU192" s="13">
        <v>1872726</v>
      </c>
      <c r="AV192" s="13">
        <v>18426557</v>
      </c>
      <c r="AW192" s="13">
        <v>0</v>
      </c>
      <c r="AX192" s="13">
        <v>554953</v>
      </c>
      <c r="AY192" s="13">
        <v>683690</v>
      </c>
      <c r="AZ192" s="13">
        <v>90076377.5</v>
      </c>
      <c r="BA192" s="13">
        <v>11370271.5</v>
      </c>
      <c r="BB192" s="13">
        <v>26647885.5</v>
      </c>
      <c r="BC192" s="13">
        <v>34452243</v>
      </c>
      <c r="BD192" s="13">
        <v>0</v>
      </c>
      <c r="BE192" s="13">
        <v>0</v>
      </c>
      <c r="BF192" s="13">
        <v>108247</v>
      </c>
      <c r="BG192" s="13">
        <v>45761.5</v>
      </c>
      <c r="BH192" s="13">
        <v>6068053</v>
      </c>
      <c r="BI192" s="13">
        <v>2544310.5</v>
      </c>
      <c r="BJ192" s="13">
        <v>0</v>
      </c>
      <c r="BK192" s="14">
        <v>166200680.5</v>
      </c>
    </row>
    <row r="193" spans="1:63" hidden="1" outlineLevel="1">
      <c r="A193">
        <v>84</v>
      </c>
      <c r="B193" t="s">
        <v>111</v>
      </c>
      <c r="C193" s="159"/>
      <c r="D193" s="160" t="s">
        <v>62</v>
      </c>
      <c r="E193" s="26" t="s">
        <v>84</v>
      </c>
      <c r="F193" s="3">
        <v>620370.65534152824</v>
      </c>
      <c r="G193" s="3">
        <v>2163025.9875343083</v>
      </c>
      <c r="H193" s="3">
        <v>15978218.659824735</v>
      </c>
      <c r="I193" s="3">
        <v>4500966.0183063466</v>
      </c>
      <c r="J193" s="3">
        <v>29409201.008777462</v>
      </c>
      <c r="K193" s="3">
        <v>0</v>
      </c>
      <c r="L193" s="3">
        <v>3030698.3648142549</v>
      </c>
      <c r="M193" s="3">
        <v>40868994.792649105</v>
      </c>
      <c r="N193" s="3">
        <v>190795890.13558415</v>
      </c>
      <c r="O193" s="3">
        <v>0</v>
      </c>
      <c r="P193" s="3">
        <v>0</v>
      </c>
      <c r="Q193" s="3">
        <v>2191791.1730876802</v>
      </c>
      <c r="R193" s="3">
        <v>0</v>
      </c>
      <c r="S193" s="3">
        <v>2211247.4107108312</v>
      </c>
      <c r="T193" s="3">
        <v>34225347.777157277</v>
      </c>
      <c r="U193" s="3">
        <v>3103218.6014298368</v>
      </c>
      <c r="V193" s="3">
        <v>7669293.8342556087</v>
      </c>
      <c r="W193" s="3">
        <v>570366.24535430165</v>
      </c>
      <c r="X193" s="3">
        <v>13542231.81464484</v>
      </c>
      <c r="Y193" s="3">
        <v>21229807.135331906</v>
      </c>
      <c r="Z193" s="3">
        <v>343503.99901558715</v>
      </c>
      <c r="AA193" s="3">
        <v>3817769.4490277842</v>
      </c>
      <c r="AB193" s="3">
        <v>5424430.4058342045</v>
      </c>
      <c r="AC193" s="3">
        <v>10076066.742997626</v>
      </c>
      <c r="AD193" s="3">
        <v>38389747.087752923</v>
      </c>
      <c r="AE193" s="3">
        <v>0</v>
      </c>
      <c r="AF193" s="3">
        <v>1970552.0666742325</v>
      </c>
      <c r="AG193" s="3">
        <v>11262561.858212426</v>
      </c>
      <c r="AH193" s="3">
        <v>26587218.994540956</v>
      </c>
      <c r="AI193" s="3">
        <v>15145064.917501574</v>
      </c>
      <c r="AJ193" s="3">
        <v>4728597.9306439133</v>
      </c>
      <c r="AK193" s="3">
        <v>3069034.459863272</v>
      </c>
      <c r="AL193" s="3">
        <v>330396.29156975169</v>
      </c>
      <c r="AM193" s="3">
        <v>0</v>
      </c>
      <c r="AN193" s="3">
        <v>0</v>
      </c>
      <c r="AO193" s="3">
        <v>0</v>
      </c>
      <c r="AP193" s="3">
        <v>0</v>
      </c>
      <c r="AQ193" s="3">
        <v>685581.08078781771</v>
      </c>
      <c r="AR193" s="3">
        <v>2771565.7156683402</v>
      </c>
      <c r="AS193" s="3">
        <v>5259387.3354346408</v>
      </c>
      <c r="AT193" s="3">
        <v>503011.55847061629</v>
      </c>
      <c r="AU193" s="3">
        <v>1620064.7283585505</v>
      </c>
      <c r="AV193" s="3">
        <v>29872597.145805586</v>
      </c>
      <c r="AW193" s="3">
        <v>0</v>
      </c>
      <c r="AX193" s="3">
        <v>532592.48272203445</v>
      </c>
      <c r="AY193" s="3">
        <v>655594.93804947496</v>
      </c>
      <c r="AZ193" s="3">
        <v>110431993.00080283</v>
      </c>
      <c r="BA193" s="3">
        <v>8436769.5383921154</v>
      </c>
      <c r="BB193" s="3">
        <v>25804755.854492966</v>
      </c>
      <c r="BC193" s="3">
        <v>33558187.424802437</v>
      </c>
      <c r="BD193" s="3">
        <v>0</v>
      </c>
      <c r="BE193" s="3">
        <v>0</v>
      </c>
      <c r="BF193" s="3">
        <v>299970.59947741096</v>
      </c>
      <c r="BG193" s="3">
        <v>265568.15461918607</v>
      </c>
      <c r="BH193" s="3">
        <v>4025763.5735190115</v>
      </c>
      <c r="BI193" s="3">
        <v>2600543.0256282254</v>
      </c>
      <c r="BJ193" s="3">
        <v>9767454.0548726134</v>
      </c>
      <c r="BK193" s="15">
        <v>175471050.40991578</v>
      </c>
    </row>
    <row r="194" spans="1:63" hidden="1" outlineLevel="1">
      <c r="A194">
        <v>84</v>
      </c>
      <c r="B194" t="s">
        <v>112</v>
      </c>
      <c r="C194" s="159"/>
      <c r="D194" s="160" t="s">
        <v>62</v>
      </c>
      <c r="E194" s="26" t="s">
        <v>85</v>
      </c>
      <c r="F194" s="3">
        <v>740427.7485033815</v>
      </c>
      <c r="G194" s="3">
        <v>3617991.8409646242</v>
      </c>
      <c r="H194" s="3">
        <v>4269802.2314179726</v>
      </c>
      <c r="I194" s="3">
        <v>6466428.1968860887</v>
      </c>
      <c r="J194" s="3">
        <v>6073068.6143110078</v>
      </c>
      <c r="K194" s="3">
        <v>0</v>
      </c>
      <c r="L194" s="3">
        <v>2630609.6494058836</v>
      </c>
      <c r="M194" s="3">
        <v>18836189.899405144</v>
      </c>
      <c r="N194" s="3">
        <v>142699670.38569623</v>
      </c>
      <c r="O194" s="3">
        <v>0</v>
      </c>
      <c r="P194" s="3">
        <v>0</v>
      </c>
      <c r="Q194" s="3">
        <v>2206474.1093706312</v>
      </c>
      <c r="R194" s="3">
        <v>0</v>
      </c>
      <c r="S194" s="3">
        <v>437976.86011116998</v>
      </c>
      <c r="T194" s="3">
        <v>24637831.12444856</v>
      </c>
      <c r="U194" s="3">
        <v>2262285.6055311211</v>
      </c>
      <c r="V194" s="3">
        <v>10254522.265019404</v>
      </c>
      <c r="W194" s="3">
        <v>570409.96218282753</v>
      </c>
      <c r="X194" s="3">
        <v>21394378.648948468</v>
      </c>
      <c r="Y194" s="3">
        <v>20129516.086185381</v>
      </c>
      <c r="Z194" s="3">
        <v>343599.54275681335</v>
      </c>
      <c r="AA194" s="3">
        <v>4625124.500675248</v>
      </c>
      <c r="AB194" s="3">
        <v>1881082.0555605809</v>
      </c>
      <c r="AC194" s="3">
        <v>8587220.7627140786</v>
      </c>
      <c r="AD194" s="3">
        <v>32094478.694872677</v>
      </c>
      <c r="AE194" s="3">
        <v>0</v>
      </c>
      <c r="AF194" s="3">
        <v>2730978.5059622801</v>
      </c>
      <c r="AG194" s="3">
        <v>14697966.178374896</v>
      </c>
      <c r="AH194" s="3">
        <v>30905421.828793485</v>
      </c>
      <c r="AI194" s="3">
        <v>8368425.7909956425</v>
      </c>
      <c r="AJ194" s="3">
        <v>196372.0547171066</v>
      </c>
      <c r="AK194" s="3">
        <v>3725346.40365616</v>
      </c>
      <c r="AL194" s="3">
        <v>744635.46677355317</v>
      </c>
      <c r="AM194" s="3">
        <v>0</v>
      </c>
      <c r="AN194" s="3">
        <v>0</v>
      </c>
      <c r="AO194" s="3">
        <v>0</v>
      </c>
      <c r="AP194" s="3">
        <v>0</v>
      </c>
      <c r="AQ194" s="3">
        <v>1437941.0968696172</v>
      </c>
      <c r="AR194" s="3">
        <v>2613688.0689352676</v>
      </c>
      <c r="AS194" s="3">
        <v>5259328.1354346406</v>
      </c>
      <c r="AT194" s="3">
        <v>540858.04064285639</v>
      </c>
      <c r="AU194" s="3">
        <v>1721226.9112463046</v>
      </c>
      <c r="AV194" s="3">
        <v>31901704.618745767</v>
      </c>
      <c r="AW194" s="3">
        <v>0</v>
      </c>
      <c r="AX194" s="3">
        <v>532593.42022203445</v>
      </c>
      <c r="AY194" s="3">
        <v>655596.81304947496</v>
      </c>
      <c r="AZ194" s="3">
        <v>102148458.58784297</v>
      </c>
      <c r="BA194" s="3">
        <v>4159170.7019418823</v>
      </c>
      <c r="BB194" s="3">
        <v>6934229.7035281779</v>
      </c>
      <c r="BC194" s="3">
        <v>32753065.386987459</v>
      </c>
      <c r="BD194" s="3">
        <v>0</v>
      </c>
      <c r="BE194" s="3">
        <v>0</v>
      </c>
      <c r="BF194" s="3">
        <v>1347.3734380000001</v>
      </c>
      <c r="BG194" s="3">
        <v>495903.1118554686</v>
      </c>
      <c r="BH194" s="3">
        <v>3929106.1121448018</v>
      </c>
      <c r="BI194" s="3">
        <v>1997702.1115406018</v>
      </c>
      <c r="BJ194" s="3">
        <v>9771689.8980646227</v>
      </c>
      <c r="BK194" s="15">
        <v>164399599.23249274</v>
      </c>
    </row>
    <row r="195" spans="1:63" hidden="1" outlineLevel="1">
      <c r="A195">
        <v>84</v>
      </c>
      <c r="B195" t="s">
        <v>113</v>
      </c>
      <c r="C195" s="159"/>
      <c r="D195" s="160" t="s">
        <v>62</v>
      </c>
      <c r="E195" s="27" t="s">
        <v>86</v>
      </c>
      <c r="F195" s="3">
        <v>1688298.9216190665</v>
      </c>
      <c r="G195" s="3">
        <v>3547251.6660880386</v>
      </c>
      <c r="H195" s="3">
        <v>7310074.3534399299</v>
      </c>
      <c r="I195" s="3">
        <v>8591575.0337374322</v>
      </c>
      <c r="J195" s="3">
        <v>928396.76747186366</v>
      </c>
      <c r="K195" s="3">
        <v>0</v>
      </c>
      <c r="L195" s="3">
        <v>2908489.0684300074</v>
      </c>
      <c r="M195" s="3">
        <v>17462319.680256248</v>
      </c>
      <c r="N195" s="3">
        <v>109485484.87355599</v>
      </c>
      <c r="O195" s="3">
        <v>0</v>
      </c>
      <c r="P195" s="3">
        <v>877.07085000000006</v>
      </c>
      <c r="Q195" s="3">
        <v>1356481.4154981892</v>
      </c>
      <c r="R195" s="3">
        <v>0</v>
      </c>
      <c r="S195" s="3">
        <v>1488759.281468695</v>
      </c>
      <c r="T195" s="3">
        <v>18401396.095240995</v>
      </c>
      <c r="U195" s="3">
        <v>1583197.2826892869</v>
      </c>
      <c r="V195" s="3">
        <v>13916056.39897505</v>
      </c>
      <c r="W195" s="3">
        <v>586296.97628708824</v>
      </c>
      <c r="X195" s="3">
        <v>30167287.988041043</v>
      </c>
      <c r="Y195" s="3">
        <v>17588122.618134908</v>
      </c>
      <c r="Z195" s="3">
        <v>341454.16028224089</v>
      </c>
      <c r="AA195" s="3">
        <v>2828142.8855971973</v>
      </c>
      <c r="AB195" s="3">
        <v>2556670.4204366179</v>
      </c>
      <c r="AC195" s="3">
        <v>6552416.8596684933</v>
      </c>
      <c r="AD195" s="3">
        <v>35281180.440775491</v>
      </c>
      <c r="AE195" s="3">
        <v>0</v>
      </c>
      <c r="AF195" s="3">
        <v>2256486.5670472393</v>
      </c>
      <c r="AG195" s="3">
        <v>9106341.0745460056</v>
      </c>
      <c r="AH195" s="3">
        <v>34462146.025387563</v>
      </c>
      <c r="AI195" s="3">
        <v>9710878.3104551584</v>
      </c>
      <c r="AJ195" s="3">
        <v>28283.181697546497</v>
      </c>
      <c r="AK195" s="3">
        <v>3897374.5653325766</v>
      </c>
      <c r="AL195" s="3">
        <v>955652.44180933887</v>
      </c>
      <c r="AM195" s="3">
        <v>0</v>
      </c>
      <c r="AN195" s="3">
        <v>0</v>
      </c>
      <c r="AO195" s="3">
        <v>0</v>
      </c>
      <c r="AP195" s="3">
        <v>0</v>
      </c>
      <c r="AQ195" s="3">
        <v>1738835.2772665147</v>
      </c>
      <c r="AR195" s="3">
        <v>1571109.5448657658</v>
      </c>
      <c r="AS195" s="3">
        <v>7004727.5471533779</v>
      </c>
      <c r="AT195" s="3">
        <v>568908.99568100856</v>
      </c>
      <c r="AU195" s="3">
        <v>1578126.4621323654</v>
      </c>
      <c r="AV195" s="3">
        <v>19540146.888499524</v>
      </c>
      <c r="AW195" s="3">
        <v>0</v>
      </c>
      <c r="AX195" s="3">
        <v>532595.07022203447</v>
      </c>
      <c r="AY195" s="3">
        <v>655599.07554947503</v>
      </c>
      <c r="AZ195" s="3">
        <v>75972508.407970697</v>
      </c>
      <c r="BA195" s="3">
        <v>2939124.3843388213</v>
      </c>
      <c r="BB195" s="3">
        <v>6176194.0377135146</v>
      </c>
      <c r="BC195" s="3">
        <v>29123551.054715108</v>
      </c>
      <c r="BD195" s="3">
        <v>0</v>
      </c>
      <c r="BE195" s="3">
        <v>0</v>
      </c>
      <c r="BF195" s="3">
        <v>3957.4253899999994</v>
      </c>
      <c r="BG195" s="3">
        <v>0</v>
      </c>
      <c r="BH195" s="3">
        <v>2570955.2480752161</v>
      </c>
      <c r="BI195" s="3">
        <v>937646.05809077621</v>
      </c>
      <c r="BJ195" s="3">
        <v>12260204.642951813</v>
      </c>
      <c r="BK195" s="15">
        <v>90494672.779726908</v>
      </c>
    </row>
    <row r="196" spans="1:63" hidden="1" outlineLevel="1">
      <c r="A196">
        <v>84</v>
      </c>
      <c r="B196" t="s">
        <v>114</v>
      </c>
      <c r="C196" s="159"/>
      <c r="D196" s="160" t="s">
        <v>62</v>
      </c>
      <c r="E196" s="27" t="s">
        <v>87</v>
      </c>
      <c r="F196" s="3">
        <v>1681415.23464567</v>
      </c>
      <c r="G196" s="3">
        <v>3460932.8288644799</v>
      </c>
      <c r="H196" s="3">
        <v>7343421.1695622103</v>
      </c>
      <c r="I196" s="3">
        <v>4828137.9921710901</v>
      </c>
      <c r="J196" s="3">
        <v>1652076.7570527401</v>
      </c>
      <c r="K196" s="3">
        <v>0</v>
      </c>
      <c r="L196" s="3">
        <v>1441362.08357576</v>
      </c>
      <c r="M196" s="3">
        <v>11608356.2421939</v>
      </c>
      <c r="N196" s="3">
        <v>76897761.623536497</v>
      </c>
      <c r="O196" s="3">
        <v>0</v>
      </c>
      <c r="P196" s="3">
        <v>20581.5082716</v>
      </c>
      <c r="Q196" s="3">
        <v>8112.5947463299999</v>
      </c>
      <c r="R196" s="3">
        <v>0</v>
      </c>
      <c r="S196" s="3">
        <v>508295.51548464998</v>
      </c>
      <c r="T196" s="3">
        <v>13379392.950351899</v>
      </c>
      <c r="U196" s="3">
        <v>2093655.5517136101</v>
      </c>
      <c r="V196" s="3">
        <v>10253448.444826299</v>
      </c>
      <c r="W196" s="3">
        <v>0</v>
      </c>
      <c r="X196" s="3">
        <v>21402093.249642901</v>
      </c>
      <c r="Y196" s="3">
        <v>12881404.103057601</v>
      </c>
      <c r="Z196" s="3">
        <v>0</v>
      </c>
      <c r="AA196" s="3">
        <v>2818186.8179109902</v>
      </c>
      <c r="AB196" s="3">
        <v>2111276.9788363301</v>
      </c>
      <c r="AC196" s="3">
        <v>5261708.4909899002</v>
      </c>
      <c r="AD196" s="3">
        <v>0</v>
      </c>
      <c r="AE196" s="3">
        <v>0</v>
      </c>
      <c r="AF196" s="3">
        <v>2112630.5703946301</v>
      </c>
      <c r="AG196" s="3">
        <v>7457238.4466912299</v>
      </c>
      <c r="AH196" s="3">
        <v>30216612.244734202</v>
      </c>
      <c r="AI196" s="3">
        <v>7259860.8445201004</v>
      </c>
      <c r="AJ196" s="3">
        <v>132324.38891713001</v>
      </c>
      <c r="AK196" s="3">
        <v>2668350.3017871599</v>
      </c>
      <c r="AL196" s="3">
        <v>959002.56194193999</v>
      </c>
      <c r="AM196" s="3">
        <v>372.32742873000001</v>
      </c>
      <c r="AN196" s="3">
        <v>2127.37553316</v>
      </c>
      <c r="AO196" s="3">
        <v>9444.1981379099998</v>
      </c>
      <c r="AP196" s="3">
        <v>0</v>
      </c>
      <c r="AQ196" s="3">
        <v>1607752.25622549</v>
      </c>
      <c r="AR196" s="3">
        <v>1410077.2127415801</v>
      </c>
      <c r="AS196" s="3">
        <v>4044528.9129367201</v>
      </c>
      <c r="AT196" s="3">
        <v>508083.16662244999</v>
      </c>
      <c r="AU196" s="3">
        <v>1320960.83978907</v>
      </c>
      <c r="AV196" s="3">
        <v>15286296.947193099</v>
      </c>
      <c r="AW196" s="3">
        <v>0</v>
      </c>
      <c r="AX196" s="3">
        <v>528431.16974758997</v>
      </c>
      <c r="AY196" s="3">
        <v>656810.95285674999</v>
      </c>
      <c r="AZ196" s="3">
        <v>66726505.088445798</v>
      </c>
      <c r="BA196" s="3">
        <v>659842.29822686</v>
      </c>
      <c r="BB196" s="3">
        <v>6807257.5151593797</v>
      </c>
      <c r="BC196" s="3">
        <v>22653905.586232599</v>
      </c>
      <c r="BD196" s="3">
        <v>0</v>
      </c>
      <c r="BE196" s="3">
        <v>0</v>
      </c>
      <c r="BF196" s="3">
        <v>0</v>
      </c>
      <c r="BG196" s="3">
        <v>1992.96196986</v>
      </c>
      <c r="BH196" s="3">
        <v>311437.35772728</v>
      </c>
      <c r="BI196" s="3">
        <v>0</v>
      </c>
      <c r="BJ196" s="3">
        <v>0</v>
      </c>
      <c r="BK196" s="15">
        <v>33513986.66773</v>
      </c>
    </row>
    <row r="197" spans="1:63" hidden="1" outlineLevel="1">
      <c r="A197">
        <v>84</v>
      </c>
      <c r="B197" t="s">
        <v>109</v>
      </c>
      <c r="C197" s="159"/>
      <c r="D197" s="160" t="s">
        <v>62</v>
      </c>
      <c r="E197" s="27" t="s">
        <v>88</v>
      </c>
      <c r="F197" s="3">
        <v>1582003.5837355501</v>
      </c>
      <c r="G197" s="3">
        <v>2298062.7180385301</v>
      </c>
      <c r="H197" s="3">
        <v>1356971.4151071699</v>
      </c>
      <c r="I197" s="3">
        <v>1850393.0943976899</v>
      </c>
      <c r="J197" s="3">
        <v>595811.37717226997</v>
      </c>
      <c r="K197" s="3">
        <v>0</v>
      </c>
      <c r="L197" s="3">
        <v>1484435.42164627</v>
      </c>
      <c r="M197" s="3">
        <v>4452144.2348570405</v>
      </c>
      <c r="N197" s="3">
        <v>40530677.205611199</v>
      </c>
      <c r="O197" s="3">
        <v>0</v>
      </c>
      <c r="P197" s="3">
        <v>1497.54981365</v>
      </c>
      <c r="Q197" s="3">
        <v>7319.37206917</v>
      </c>
      <c r="R197" s="3">
        <v>0</v>
      </c>
      <c r="S197" s="3">
        <v>513504.42874523002</v>
      </c>
      <c r="T197" s="3">
        <v>7917895.5376368202</v>
      </c>
      <c r="U197" s="3">
        <v>2113400.9695278201</v>
      </c>
      <c r="V197" s="3">
        <v>8129359.1471423702</v>
      </c>
      <c r="W197" s="3">
        <v>0</v>
      </c>
      <c r="X197" s="3">
        <v>16125354.929527801</v>
      </c>
      <c r="Y197" s="3">
        <v>7436649.0124346204</v>
      </c>
      <c r="Z197" s="3">
        <v>0</v>
      </c>
      <c r="AA197" s="3">
        <v>2314801.61184739</v>
      </c>
      <c r="AB197" s="3">
        <v>1715067.1601241101</v>
      </c>
      <c r="AC197" s="3">
        <v>4150234.8944151099</v>
      </c>
      <c r="AD197" s="3">
        <v>0</v>
      </c>
      <c r="AE197" s="3">
        <v>0</v>
      </c>
      <c r="AF197" s="3">
        <v>1675971.3037600401</v>
      </c>
      <c r="AG197" s="3">
        <v>3902648.3224345301</v>
      </c>
      <c r="AH197" s="3">
        <v>21061208.1833857</v>
      </c>
      <c r="AI197" s="3">
        <v>5225726.0251001501</v>
      </c>
      <c r="AJ197" s="3">
        <v>42047.861918809998</v>
      </c>
      <c r="AK197" s="3">
        <v>1890661.1495409301</v>
      </c>
      <c r="AL197" s="3">
        <v>429717.75803721999</v>
      </c>
      <c r="AM197" s="3">
        <v>0</v>
      </c>
      <c r="AN197" s="3">
        <v>0</v>
      </c>
      <c r="AO197" s="3">
        <v>0</v>
      </c>
      <c r="AP197" s="3">
        <v>0</v>
      </c>
      <c r="AQ197" s="3">
        <v>1039093.42285485</v>
      </c>
      <c r="AR197" s="3">
        <v>1753.0365520800001</v>
      </c>
      <c r="AS197" s="3">
        <v>2471487.1363650099</v>
      </c>
      <c r="AT197" s="3">
        <v>376093.02330971998</v>
      </c>
      <c r="AU197" s="3">
        <v>963887.81812419998</v>
      </c>
      <c r="AV197" s="3">
        <v>11785842.884002799</v>
      </c>
      <c r="AW197" s="3">
        <v>0</v>
      </c>
      <c r="AX197" s="3">
        <v>0</v>
      </c>
      <c r="AY197" s="3">
        <v>0</v>
      </c>
      <c r="AZ197" s="3">
        <v>30017909.988878202</v>
      </c>
      <c r="BA197" s="3">
        <v>106558.43507465</v>
      </c>
      <c r="BB197" s="3">
        <v>3942773.7115025599</v>
      </c>
      <c r="BC197" s="3">
        <v>12133506.0885798</v>
      </c>
      <c r="BD197" s="3">
        <v>0</v>
      </c>
      <c r="BE197" s="3">
        <v>0</v>
      </c>
      <c r="BF197" s="3">
        <v>0</v>
      </c>
      <c r="BG197" s="3">
        <v>0</v>
      </c>
      <c r="BH197" s="3">
        <v>406530.78418754</v>
      </c>
      <c r="BI197" s="3">
        <v>0</v>
      </c>
      <c r="BJ197" s="3">
        <v>0</v>
      </c>
      <c r="BK197" s="15">
        <v>5754054.0452429596</v>
      </c>
    </row>
    <row r="198" spans="1:63" hidden="1" outlineLevel="1">
      <c r="A198">
        <v>84</v>
      </c>
      <c r="B198" t="s">
        <v>115</v>
      </c>
      <c r="C198" s="159"/>
      <c r="D198" s="160" t="s">
        <v>62</v>
      </c>
      <c r="E198" s="27" t="s">
        <v>89</v>
      </c>
      <c r="F198" s="3">
        <v>1360696.3728623739</v>
      </c>
      <c r="G198" s="3">
        <v>1614705.1285577617</v>
      </c>
      <c r="H198" s="3">
        <v>11080334.315309055</v>
      </c>
      <c r="I198" s="3">
        <v>6237762.0908888998</v>
      </c>
      <c r="J198" s="3">
        <v>20161335.062130965</v>
      </c>
      <c r="K198" s="3">
        <v>0</v>
      </c>
      <c r="L198" s="3">
        <v>2914355.8181624613</v>
      </c>
      <c r="M198" s="3">
        <v>29156114.523583986</v>
      </c>
      <c r="N198" s="3">
        <v>146313409.80301508</v>
      </c>
      <c r="O198" s="3">
        <v>0</v>
      </c>
      <c r="P198" s="3">
        <v>515.6</v>
      </c>
      <c r="Q198" s="3">
        <v>1597145.5186204319</v>
      </c>
      <c r="R198" s="3">
        <v>387340.4</v>
      </c>
      <c r="S198" s="3">
        <v>1918040.9347548769</v>
      </c>
      <c r="T198" s="3">
        <v>16844519.429724414</v>
      </c>
      <c r="U198" s="3">
        <v>1491612.7695022977</v>
      </c>
      <c r="V198" s="3">
        <v>10324931.110599596</v>
      </c>
      <c r="W198" s="3">
        <v>621649.62612087175</v>
      </c>
      <c r="X198" s="3">
        <v>20972069.49920693</v>
      </c>
      <c r="Y198" s="3">
        <v>15419630.163366089</v>
      </c>
      <c r="Z198" s="3">
        <v>341458.09153224091</v>
      </c>
      <c r="AA198" s="3">
        <v>3032321.9421109036</v>
      </c>
      <c r="AB198" s="3">
        <v>883086.39989878854</v>
      </c>
      <c r="AC198" s="3">
        <v>5835589.7229765328</v>
      </c>
      <c r="AD198" s="3">
        <v>42573160.536354326</v>
      </c>
      <c r="AE198" s="3">
        <v>0</v>
      </c>
      <c r="AF198" s="3">
        <v>1767267.4998038888</v>
      </c>
      <c r="AG198" s="3">
        <v>12140553.971246719</v>
      </c>
      <c r="AH198" s="3">
        <v>25587095.333855905</v>
      </c>
      <c r="AI198" s="3">
        <v>5017174.5728753246</v>
      </c>
      <c r="AJ198" s="3">
        <v>1120701.5394282609</v>
      </c>
      <c r="AK198" s="3">
        <v>3040881.5766078695</v>
      </c>
      <c r="AL198" s="3">
        <v>493106.82322773524</v>
      </c>
      <c r="AM198" s="3">
        <v>0</v>
      </c>
      <c r="AN198" s="3">
        <v>0</v>
      </c>
      <c r="AO198" s="3">
        <v>0</v>
      </c>
      <c r="AP198" s="3">
        <v>0</v>
      </c>
      <c r="AQ198" s="3">
        <v>966013.64784329163</v>
      </c>
      <c r="AR198" s="3">
        <v>2492554.3286744677</v>
      </c>
      <c r="AS198" s="3">
        <v>7004790.8471533777</v>
      </c>
      <c r="AT198" s="3">
        <v>477742.54409526789</v>
      </c>
      <c r="AU198" s="3">
        <v>1375951.49475276</v>
      </c>
      <c r="AV198" s="3">
        <v>29512787.382965766</v>
      </c>
      <c r="AW198" s="3">
        <v>0</v>
      </c>
      <c r="AX198" s="3">
        <v>532591.65772203449</v>
      </c>
      <c r="AY198" s="3">
        <v>655595.38804947503</v>
      </c>
      <c r="AZ198" s="3">
        <v>88574455.32970202</v>
      </c>
      <c r="BA198" s="3">
        <v>2219970.5775135639</v>
      </c>
      <c r="BB198" s="3">
        <v>16595319.736188257</v>
      </c>
      <c r="BC198" s="3">
        <v>33194165.236559577</v>
      </c>
      <c r="BD198" s="3">
        <v>0</v>
      </c>
      <c r="BE198" s="3">
        <v>0</v>
      </c>
      <c r="BF198" s="3">
        <v>0</v>
      </c>
      <c r="BG198" s="3">
        <v>0</v>
      </c>
      <c r="BH198" s="3">
        <v>3758462.2593748644</v>
      </c>
      <c r="BI198" s="3">
        <v>1392534.0507362951</v>
      </c>
      <c r="BJ198" s="3">
        <v>12207042.102332007</v>
      </c>
      <c r="BK198" s="15">
        <v>82432160.349003375</v>
      </c>
    </row>
    <row r="199" spans="1:63" hidden="1" outlineLevel="1">
      <c r="A199">
        <v>84</v>
      </c>
      <c r="B199" t="s">
        <v>116</v>
      </c>
      <c r="C199" s="159"/>
      <c r="D199" s="160" t="s">
        <v>62</v>
      </c>
      <c r="E199" s="27" t="s">
        <v>90</v>
      </c>
      <c r="F199" s="3">
        <v>1544983.07748461</v>
      </c>
      <c r="G199" s="3">
        <v>2190499.32318254</v>
      </c>
      <c r="H199" s="3">
        <v>5614452.0042738896</v>
      </c>
      <c r="I199" s="3">
        <v>4499130.4176495904</v>
      </c>
      <c r="J199" s="3">
        <v>2708936.2488239901</v>
      </c>
      <c r="K199" s="3">
        <v>0</v>
      </c>
      <c r="L199" s="3">
        <v>1339015.90849211</v>
      </c>
      <c r="M199" s="3">
        <v>16172185.253019599</v>
      </c>
      <c r="N199" s="3">
        <v>90437632.014858693</v>
      </c>
      <c r="O199" s="3">
        <v>0</v>
      </c>
      <c r="P199" s="3">
        <v>0</v>
      </c>
      <c r="Q199" s="3">
        <v>0</v>
      </c>
      <c r="R199" s="3">
        <v>0</v>
      </c>
      <c r="S199" s="3">
        <v>1236813.1323001401</v>
      </c>
      <c r="T199" s="3">
        <v>16291342.008662499</v>
      </c>
      <c r="U199" s="3">
        <v>1543175.17446363</v>
      </c>
      <c r="V199" s="3">
        <v>8643311.1943961605</v>
      </c>
      <c r="W199" s="3">
        <v>0</v>
      </c>
      <c r="X199" s="3">
        <v>18864000.618300602</v>
      </c>
      <c r="Y199" s="3">
        <v>9930979.4848099593</v>
      </c>
      <c r="Z199" s="3">
        <v>0</v>
      </c>
      <c r="AA199" s="3">
        <v>2176589.7974078702</v>
      </c>
      <c r="AB199" s="3">
        <v>1222470.3042800101</v>
      </c>
      <c r="AC199" s="3">
        <v>4493233.0599966701</v>
      </c>
      <c r="AD199" s="3">
        <v>0</v>
      </c>
      <c r="AE199" s="3">
        <v>0</v>
      </c>
      <c r="AF199" s="3">
        <v>1545661.72178353</v>
      </c>
      <c r="AG199" s="3">
        <v>3668893.1213929099</v>
      </c>
      <c r="AH199" s="3">
        <v>21821806.256377101</v>
      </c>
      <c r="AI199" s="3">
        <v>17061643.775683898</v>
      </c>
      <c r="AJ199" s="3">
        <v>31168.899748799999</v>
      </c>
      <c r="AK199" s="3">
        <v>1744384.61246223</v>
      </c>
      <c r="AL199" s="3">
        <v>491325.81235547998</v>
      </c>
      <c r="AM199" s="3">
        <v>0</v>
      </c>
      <c r="AN199" s="3">
        <v>0</v>
      </c>
      <c r="AO199" s="3">
        <v>0</v>
      </c>
      <c r="AP199" s="3">
        <v>0</v>
      </c>
      <c r="AQ199" s="3">
        <v>1126768.4165882701</v>
      </c>
      <c r="AR199" s="3">
        <v>1268500.6270491499</v>
      </c>
      <c r="AS199" s="3">
        <v>3935587.8098919899</v>
      </c>
      <c r="AT199" s="3">
        <v>395243.42508414999</v>
      </c>
      <c r="AU199" s="3">
        <v>1148058.33347882</v>
      </c>
      <c r="AV199" s="3">
        <v>20331552.124410599</v>
      </c>
      <c r="AW199" s="3">
        <v>0</v>
      </c>
      <c r="AX199" s="3">
        <v>0</v>
      </c>
      <c r="AY199" s="3">
        <v>0</v>
      </c>
      <c r="AZ199" s="3">
        <v>44509475.428659603</v>
      </c>
      <c r="BA199" s="3">
        <v>921045.81528271001</v>
      </c>
      <c r="BB199" s="3">
        <v>7286373.9538108502</v>
      </c>
      <c r="BC199" s="3">
        <v>27740636.040813498</v>
      </c>
      <c r="BD199" s="3">
        <v>0</v>
      </c>
      <c r="BE199" s="3">
        <v>0</v>
      </c>
      <c r="BF199" s="3">
        <v>0</v>
      </c>
      <c r="BG199" s="3">
        <v>0</v>
      </c>
      <c r="BH199" s="3">
        <v>3253199.1211440698</v>
      </c>
      <c r="BI199" s="3">
        <v>36992.340154370002</v>
      </c>
      <c r="BJ199" s="3">
        <v>0</v>
      </c>
      <c r="BK199" s="15">
        <v>32272351.432312898</v>
      </c>
    </row>
    <row r="200" spans="1:63" hidden="1" outlineLevel="1">
      <c r="A200">
        <v>84</v>
      </c>
      <c r="B200" t="s">
        <v>117</v>
      </c>
      <c r="C200" s="161"/>
      <c r="D200" s="162" t="s">
        <v>62</v>
      </c>
      <c r="E200" s="28" t="s">
        <v>91</v>
      </c>
      <c r="F200" s="2">
        <v>1424950.5374552119</v>
      </c>
      <c r="G200" s="2">
        <v>4757473.8263277058</v>
      </c>
      <c r="H200" s="2">
        <v>10029569.554944899</v>
      </c>
      <c r="I200" s="2">
        <v>16405438.520029981</v>
      </c>
      <c r="J200" s="2">
        <v>9408150.5022555999</v>
      </c>
      <c r="K200" s="2">
        <v>3176942.7274919581</v>
      </c>
      <c r="L200" s="2">
        <v>1111259.8940883619</v>
      </c>
      <c r="M200" s="2">
        <v>38934844.059601381</v>
      </c>
      <c r="N200" s="2">
        <v>122465173.83730321</v>
      </c>
      <c r="O200" s="2">
        <v>0</v>
      </c>
      <c r="P200" s="2">
        <v>1498161.962374764</v>
      </c>
      <c r="Q200" s="2">
        <v>1113998.9802061461</v>
      </c>
      <c r="R200" s="2">
        <v>566366.80000000005</v>
      </c>
      <c r="S200" s="2">
        <v>3886077.1228786083</v>
      </c>
      <c r="T200" s="2">
        <v>23567117.171021719</v>
      </c>
      <c r="U200" s="2">
        <v>10085656.982322199</v>
      </c>
      <c r="V200" s="2">
        <v>13788233.97845852</v>
      </c>
      <c r="W200" s="2">
        <v>477542.92808428395</v>
      </c>
      <c r="X200" s="2">
        <v>43777476.594839826</v>
      </c>
      <c r="Y200" s="2">
        <v>12798927.76043028</v>
      </c>
      <c r="Z200" s="2">
        <v>276809.57358714205</v>
      </c>
      <c r="AA200" s="2">
        <v>2853888.3825136842</v>
      </c>
      <c r="AB200" s="2">
        <v>3670047.6949287304</v>
      </c>
      <c r="AC200" s="2">
        <v>5772806.0144812884</v>
      </c>
      <c r="AD200" s="2">
        <v>27379310.582420744</v>
      </c>
      <c r="AE200" s="2">
        <v>0</v>
      </c>
      <c r="AF200" s="2">
        <v>1822685.2753115899</v>
      </c>
      <c r="AG200" s="2">
        <v>8700704.9645579997</v>
      </c>
      <c r="AH200" s="2">
        <v>30479024.117691379</v>
      </c>
      <c r="AI200" s="2">
        <v>5284761.301674556</v>
      </c>
      <c r="AJ200" s="2">
        <v>450617.23157223396</v>
      </c>
      <c r="AK200" s="2">
        <v>4993089.86049366</v>
      </c>
      <c r="AL200" s="2">
        <v>1571611.8448782719</v>
      </c>
      <c r="AM200" s="2">
        <v>0</v>
      </c>
      <c r="AN200" s="2">
        <v>0</v>
      </c>
      <c r="AO200" s="2">
        <v>773559.735623274</v>
      </c>
      <c r="AP200" s="2">
        <v>0</v>
      </c>
      <c r="AQ200" s="2">
        <v>1340949.4070782859</v>
      </c>
      <c r="AR200" s="2">
        <v>2124596.3959679399</v>
      </c>
      <c r="AS200" s="2">
        <v>5596709.1019385336</v>
      </c>
      <c r="AT200" s="2">
        <v>886129.96962951613</v>
      </c>
      <c r="AU200" s="2">
        <v>2893532.7578938962</v>
      </c>
      <c r="AV200" s="2">
        <v>26603490.115007401</v>
      </c>
      <c r="AW200" s="2">
        <v>0</v>
      </c>
      <c r="AX200" s="2">
        <v>2019016.8943008981</v>
      </c>
      <c r="AY200" s="2">
        <v>2562292.2648220421</v>
      </c>
      <c r="AZ200" s="2">
        <v>77428681.745677397</v>
      </c>
      <c r="BA200" s="2">
        <v>5836170.5290661845</v>
      </c>
      <c r="BB200" s="2">
        <v>8021972.1343165804</v>
      </c>
      <c r="BC200" s="2">
        <v>27595862.689013422</v>
      </c>
      <c r="BD200" s="2">
        <v>0</v>
      </c>
      <c r="BE200" s="2">
        <v>0</v>
      </c>
      <c r="BF200" s="2">
        <v>4174490.9419750883</v>
      </c>
      <c r="BG200" s="2">
        <v>598707.078043274</v>
      </c>
      <c r="BH200" s="2">
        <v>2761233.062297768</v>
      </c>
      <c r="BI200" s="2">
        <v>2407408.4721194343</v>
      </c>
      <c r="BJ200" s="2">
        <v>10139660.580294181</v>
      </c>
      <c r="BK200" s="16">
        <v>78421417.47995162</v>
      </c>
    </row>
    <row r="201" spans="1:63" hidden="1" outlineLevel="1">
      <c r="A201">
        <v>82</v>
      </c>
      <c r="B201" t="s">
        <v>130</v>
      </c>
      <c r="C201" s="157" t="s">
        <v>73</v>
      </c>
      <c r="D201" s="158" t="s">
        <v>62</v>
      </c>
      <c r="E201" s="25" t="s">
        <v>108</v>
      </c>
      <c r="F201" s="3">
        <v>236444</v>
      </c>
      <c r="G201" s="3">
        <v>2855164</v>
      </c>
      <c r="H201" s="3">
        <v>17267818</v>
      </c>
      <c r="I201" s="3">
        <v>2674506</v>
      </c>
      <c r="J201" s="3">
        <v>30290218</v>
      </c>
      <c r="K201" s="3">
        <v>0</v>
      </c>
      <c r="L201" s="3">
        <v>3087743</v>
      </c>
      <c r="M201" s="3">
        <v>48101237</v>
      </c>
      <c r="N201" s="3">
        <v>218720805</v>
      </c>
      <c r="O201" s="3">
        <v>0</v>
      </c>
      <c r="P201" s="3">
        <v>85</v>
      </c>
      <c r="Q201" s="3">
        <v>0</v>
      </c>
      <c r="R201" s="3">
        <v>5280177</v>
      </c>
      <c r="S201" s="3">
        <v>2142100</v>
      </c>
      <c r="T201" s="3">
        <v>62641588</v>
      </c>
      <c r="U201" s="3">
        <v>6769580</v>
      </c>
      <c r="V201" s="3">
        <v>8323180</v>
      </c>
      <c r="W201" s="3">
        <v>0</v>
      </c>
      <c r="X201" s="3">
        <v>31375693</v>
      </c>
      <c r="Y201" s="3">
        <v>21636027</v>
      </c>
      <c r="Z201" s="3">
        <v>0</v>
      </c>
      <c r="AA201" s="3">
        <v>841880</v>
      </c>
      <c r="AB201" s="3">
        <v>6968381</v>
      </c>
      <c r="AC201" s="3">
        <v>9488349</v>
      </c>
      <c r="AD201" s="3">
        <v>0</v>
      </c>
      <c r="AE201" s="3">
        <v>0</v>
      </c>
      <c r="AF201" s="3">
        <v>2833608</v>
      </c>
      <c r="AG201" s="3">
        <v>11370549</v>
      </c>
      <c r="AH201" s="3">
        <v>24808987</v>
      </c>
      <c r="AI201" s="3">
        <v>14718663</v>
      </c>
      <c r="AJ201" s="3">
        <v>4186312</v>
      </c>
      <c r="AK201" s="3">
        <v>2487318</v>
      </c>
      <c r="AL201" s="3">
        <v>460652</v>
      </c>
      <c r="AM201" s="3">
        <v>0</v>
      </c>
      <c r="AN201" s="3">
        <v>0</v>
      </c>
      <c r="AO201" s="3">
        <v>0</v>
      </c>
      <c r="AP201" s="3">
        <v>0</v>
      </c>
      <c r="AQ201" s="3">
        <v>1078726</v>
      </c>
      <c r="AR201" s="3">
        <v>1455022</v>
      </c>
      <c r="AS201" s="3">
        <v>5152896</v>
      </c>
      <c r="AT201" s="3">
        <v>400478</v>
      </c>
      <c r="AU201" s="3">
        <v>1780196</v>
      </c>
      <c r="AV201" s="3">
        <v>11942131</v>
      </c>
      <c r="AW201" s="3">
        <v>0</v>
      </c>
      <c r="AX201" s="3">
        <v>556416</v>
      </c>
      <c r="AY201" s="3">
        <v>685440</v>
      </c>
      <c r="AZ201" s="3">
        <v>87437038</v>
      </c>
      <c r="BA201" s="3">
        <v>14292806</v>
      </c>
      <c r="BB201" s="3">
        <v>29530019</v>
      </c>
      <c r="BC201" s="3">
        <v>34826831</v>
      </c>
      <c r="BD201" s="3">
        <v>0</v>
      </c>
      <c r="BE201" s="3">
        <v>0</v>
      </c>
      <c r="BF201" s="3">
        <v>249949</v>
      </c>
      <c r="BG201" s="3">
        <v>273696</v>
      </c>
      <c r="BH201" s="3">
        <v>6196643</v>
      </c>
      <c r="BI201" s="3">
        <v>2295247</v>
      </c>
      <c r="BJ201" s="3">
        <v>0</v>
      </c>
      <c r="BK201" s="15">
        <v>165661490</v>
      </c>
    </row>
    <row r="202" spans="1:63" hidden="1" outlineLevel="1">
      <c r="A202">
        <v>82</v>
      </c>
      <c r="B202" t="s">
        <v>131</v>
      </c>
      <c r="C202" s="159"/>
      <c r="D202" s="160" t="s">
        <v>62</v>
      </c>
      <c r="E202" s="26" t="s">
        <v>84</v>
      </c>
      <c r="F202" s="3">
        <v>634414.62211663672</v>
      </c>
      <c r="G202" s="3">
        <v>2328840.4063867647</v>
      </c>
      <c r="H202" s="3">
        <v>15968907.500773977</v>
      </c>
      <c r="I202" s="3">
        <v>4986176.0633248026</v>
      </c>
      <c r="J202" s="3">
        <v>29572946.619230948</v>
      </c>
      <c r="K202" s="3">
        <v>0</v>
      </c>
      <c r="L202" s="3">
        <v>3120286.1843195944</v>
      </c>
      <c r="M202" s="3">
        <v>40952123.741157003</v>
      </c>
      <c r="N202" s="3">
        <v>194791516.28475961</v>
      </c>
      <c r="O202" s="3">
        <v>0</v>
      </c>
      <c r="P202" s="3">
        <v>0</v>
      </c>
      <c r="Q202" s="3">
        <v>2204169.1918255608</v>
      </c>
      <c r="R202" s="3">
        <v>0</v>
      </c>
      <c r="S202" s="3">
        <v>2388132.8491664054</v>
      </c>
      <c r="T202" s="3">
        <v>39507012.682084993</v>
      </c>
      <c r="U202" s="3">
        <v>3466800.795961617</v>
      </c>
      <c r="V202" s="3">
        <v>7647498.3825580804</v>
      </c>
      <c r="W202" s="3">
        <v>560833.13875564619</v>
      </c>
      <c r="X202" s="3">
        <v>13828028.730449313</v>
      </c>
      <c r="Y202" s="3">
        <v>21631161.712736987</v>
      </c>
      <c r="Z202" s="3">
        <v>346725.14687250939</v>
      </c>
      <c r="AA202" s="3">
        <v>3997981.224374325</v>
      </c>
      <c r="AB202" s="3">
        <v>5480902.4511348214</v>
      </c>
      <c r="AC202" s="3">
        <v>9594837.9398717377</v>
      </c>
      <c r="AD202" s="3">
        <v>39130788.590397462</v>
      </c>
      <c r="AE202" s="3">
        <v>0</v>
      </c>
      <c r="AF202" s="3">
        <v>2111662.1956222886</v>
      </c>
      <c r="AG202" s="3">
        <v>12005148.031811858</v>
      </c>
      <c r="AH202" s="3">
        <v>28182384.414927818</v>
      </c>
      <c r="AI202" s="3">
        <v>16130017.870813906</v>
      </c>
      <c r="AJ202" s="3">
        <v>4910367.1462324038</v>
      </c>
      <c r="AK202" s="3">
        <v>3291319.4113243618</v>
      </c>
      <c r="AL202" s="3">
        <v>513546.51599001494</v>
      </c>
      <c r="AM202" s="3">
        <v>0</v>
      </c>
      <c r="AN202" s="3">
        <v>0</v>
      </c>
      <c r="AO202" s="3">
        <v>0</v>
      </c>
      <c r="AP202" s="3">
        <v>0</v>
      </c>
      <c r="AQ202" s="3">
        <v>993911.26327916386</v>
      </c>
      <c r="AR202" s="3">
        <v>2768549.7589963702</v>
      </c>
      <c r="AS202" s="3">
        <v>5259387.5354346409</v>
      </c>
      <c r="AT202" s="3">
        <v>521896.86906405725</v>
      </c>
      <c r="AU202" s="3">
        <v>1588962.2584054323</v>
      </c>
      <c r="AV202" s="3">
        <v>30338671.084352028</v>
      </c>
      <c r="AW202" s="3">
        <v>0</v>
      </c>
      <c r="AX202" s="3">
        <v>532595.03272203449</v>
      </c>
      <c r="AY202" s="3">
        <v>655599.37554947496</v>
      </c>
      <c r="AZ202" s="3">
        <v>111423608.76249595</v>
      </c>
      <c r="BA202" s="3">
        <v>10785207.153139325</v>
      </c>
      <c r="BB202" s="3">
        <v>26177047.59903916</v>
      </c>
      <c r="BC202" s="3">
        <v>33543558.669442356</v>
      </c>
      <c r="BD202" s="3">
        <v>0</v>
      </c>
      <c r="BE202" s="3">
        <v>0</v>
      </c>
      <c r="BF202" s="3">
        <v>412321.06415663357</v>
      </c>
      <c r="BG202" s="3">
        <v>486079.87290603173</v>
      </c>
      <c r="BH202" s="3">
        <v>4022242.1381908283</v>
      </c>
      <c r="BI202" s="3">
        <v>2603373.1743107117</v>
      </c>
      <c r="BJ202" s="3">
        <v>10203415.316417178</v>
      </c>
      <c r="BK202" s="15">
        <v>174707963.11628154</v>
      </c>
    </row>
    <row r="203" spans="1:63" hidden="1" outlineLevel="1">
      <c r="A203">
        <v>82</v>
      </c>
      <c r="B203" t="s">
        <v>139</v>
      </c>
      <c r="C203" s="159"/>
      <c r="D203" s="160" t="s">
        <v>62</v>
      </c>
      <c r="E203" s="26" t="s">
        <v>85</v>
      </c>
      <c r="F203" s="3">
        <v>744074.4496049009</v>
      </c>
      <c r="G203" s="3">
        <v>3639230.2728924169</v>
      </c>
      <c r="H203" s="3">
        <v>4364750.2215995314</v>
      </c>
      <c r="I203" s="3">
        <v>6824373.9190868735</v>
      </c>
      <c r="J203" s="3">
        <v>6284536.5007899776</v>
      </c>
      <c r="K203" s="3">
        <v>0</v>
      </c>
      <c r="L203" s="3">
        <v>2718176.9816672369</v>
      </c>
      <c r="M203" s="3">
        <v>18951644.681411315</v>
      </c>
      <c r="N203" s="3">
        <v>145264590.71934956</v>
      </c>
      <c r="O203" s="3">
        <v>0</v>
      </c>
      <c r="P203" s="3">
        <v>0</v>
      </c>
      <c r="Q203" s="3">
        <v>2203887.499371293</v>
      </c>
      <c r="R203" s="3">
        <v>0</v>
      </c>
      <c r="S203" s="3">
        <v>664613.87427478831</v>
      </c>
      <c r="T203" s="3">
        <v>30590618.054645479</v>
      </c>
      <c r="U203" s="3">
        <v>2362266.0460137343</v>
      </c>
      <c r="V203" s="3">
        <v>10986317.617202956</v>
      </c>
      <c r="W203" s="3">
        <v>560799.6707556633</v>
      </c>
      <c r="X203" s="3">
        <v>21157622.893059675</v>
      </c>
      <c r="Y203" s="3">
        <v>20026042.336263031</v>
      </c>
      <c r="Z203" s="3">
        <v>346866.00286120264</v>
      </c>
      <c r="AA203" s="3">
        <v>4678212.7952073207</v>
      </c>
      <c r="AB203" s="3">
        <v>1929876.8104073796</v>
      </c>
      <c r="AC203" s="3">
        <v>8139505.5199167971</v>
      </c>
      <c r="AD203" s="3">
        <v>33210722.117271066</v>
      </c>
      <c r="AE203" s="3">
        <v>0</v>
      </c>
      <c r="AF203" s="3">
        <v>2818008.9928303743</v>
      </c>
      <c r="AG203" s="3">
        <v>15209787.957301354</v>
      </c>
      <c r="AH203" s="3">
        <v>31279292.776452087</v>
      </c>
      <c r="AI203" s="3">
        <v>9600301.189158693</v>
      </c>
      <c r="AJ203" s="3">
        <v>218482.86199527077</v>
      </c>
      <c r="AK203" s="3">
        <v>3878466.0586981638</v>
      </c>
      <c r="AL203" s="3">
        <v>899943.09196277743</v>
      </c>
      <c r="AM203" s="3">
        <v>0</v>
      </c>
      <c r="AN203" s="3">
        <v>0</v>
      </c>
      <c r="AO203" s="3">
        <v>0</v>
      </c>
      <c r="AP203" s="3">
        <v>0</v>
      </c>
      <c r="AQ203" s="3">
        <v>1755066.7765143097</v>
      </c>
      <c r="AR203" s="3">
        <v>2626459.1530161602</v>
      </c>
      <c r="AS203" s="3">
        <v>5259327.0354346409</v>
      </c>
      <c r="AT203" s="3">
        <v>553769.48856813088</v>
      </c>
      <c r="AU203" s="3">
        <v>1673995.8919548632</v>
      </c>
      <c r="AV203" s="3">
        <v>32523146.572971266</v>
      </c>
      <c r="AW203" s="3">
        <v>0</v>
      </c>
      <c r="AX203" s="3">
        <v>532596.44522203447</v>
      </c>
      <c r="AY203" s="3">
        <v>655601.15054947499</v>
      </c>
      <c r="AZ203" s="3">
        <v>103219399.78788927</v>
      </c>
      <c r="BA203" s="3">
        <v>5582704.4832197661</v>
      </c>
      <c r="BB203" s="3">
        <v>7645558.7924691048</v>
      </c>
      <c r="BC203" s="3">
        <v>32860119.581730712</v>
      </c>
      <c r="BD203" s="3">
        <v>0</v>
      </c>
      <c r="BE203" s="3">
        <v>0</v>
      </c>
      <c r="BF203" s="3">
        <v>2625.192188</v>
      </c>
      <c r="BG203" s="3">
        <v>794819.12159288372</v>
      </c>
      <c r="BH203" s="3">
        <v>3919775.1430199235</v>
      </c>
      <c r="BI203" s="3">
        <v>2012461.8274213269</v>
      </c>
      <c r="BJ203" s="3">
        <v>10206200.455663681</v>
      </c>
      <c r="BK203" s="15">
        <v>164293097.07004398</v>
      </c>
    </row>
    <row r="204" spans="1:63" hidden="1" outlineLevel="1">
      <c r="A204">
        <v>82</v>
      </c>
      <c r="B204" t="s">
        <v>140</v>
      </c>
      <c r="C204" s="159"/>
      <c r="D204" s="160" t="s">
        <v>62</v>
      </c>
      <c r="E204" s="26" t="s">
        <v>86</v>
      </c>
      <c r="F204" s="3">
        <v>1701845.0474166994</v>
      </c>
      <c r="G204" s="3">
        <v>3610426.8623109758</v>
      </c>
      <c r="H204" s="3">
        <v>7364831.3155287923</v>
      </c>
      <c r="I204" s="3">
        <v>8702673.8516002111</v>
      </c>
      <c r="J204" s="3">
        <v>1316611.1747347158</v>
      </c>
      <c r="K204" s="3">
        <v>0</v>
      </c>
      <c r="L204" s="3">
        <v>2987818.5645262022</v>
      </c>
      <c r="M204" s="3">
        <v>17587816.900837567</v>
      </c>
      <c r="N204" s="3">
        <v>113661283.50295487</v>
      </c>
      <c r="O204" s="3">
        <v>0</v>
      </c>
      <c r="P204" s="3">
        <v>978.68495999999993</v>
      </c>
      <c r="Q204" s="3">
        <v>1428620.1116510886</v>
      </c>
      <c r="R204" s="3">
        <v>0</v>
      </c>
      <c r="S204" s="3">
        <v>1511014.2151545156</v>
      </c>
      <c r="T204" s="3">
        <v>22430924.459327172</v>
      </c>
      <c r="U204" s="3">
        <v>1720622.7062652805</v>
      </c>
      <c r="V204" s="3">
        <v>14685159.724442994</v>
      </c>
      <c r="W204" s="3">
        <v>567698.67114121409</v>
      </c>
      <c r="X204" s="3">
        <v>30054474.04910294</v>
      </c>
      <c r="Y204" s="3">
        <v>17616490.223901812</v>
      </c>
      <c r="Z204" s="3">
        <v>346648.97448759148</v>
      </c>
      <c r="AA204" s="3">
        <v>3006648.1489634514</v>
      </c>
      <c r="AB204" s="3">
        <v>2620638.3350925362</v>
      </c>
      <c r="AC204" s="3">
        <v>6028618.2378878202</v>
      </c>
      <c r="AD204" s="3">
        <v>36571676.143393837</v>
      </c>
      <c r="AE204" s="3">
        <v>0</v>
      </c>
      <c r="AF204" s="3">
        <v>2303578.5002322057</v>
      </c>
      <c r="AG204" s="3">
        <v>9700405.2416353971</v>
      </c>
      <c r="AH204" s="3">
        <v>35246679.318761066</v>
      </c>
      <c r="AI204" s="3">
        <v>10789571.512200205</v>
      </c>
      <c r="AJ204" s="3">
        <v>37410.714255893101</v>
      </c>
      <c r="AK204" s="3">
        <v>4088141.163907283</v>
      </c>
      <c r="AL204" s="3">
        <v>1068635.5743263226</v>
      </c>
      <c r="AM204" s="3">
        <v>0</v>
      </c>
      <c r="AN204" s="3">
        <v>0</v>
      </c>
      <c r="AO204" s="3">
        <v>0</v>
      </c>
      <c r="AP204" s="3">
        <v>0</v>
      </c>
      <c r="AQ204" s="3">
        <v>1990250.4809454042</v>
      </c>
      <c r="AR204" s="3">
        <v>1599702.0007263157</v>
      </c>
      <c r="AS204" s="3">
        <v>7004729.0471533779</v>
      </c>
      <c r="AT204" s="3">
        <v>583662.2301498804</v>
      </c>
      <c r="AU204" s="3">
        <v>1512829.7694327149</v>
      </c>
      <c r="AV204" s="3">
        <v>20513013.707051553</v>
      </c>
      <c r="AW204" s="3">
        <v>0</v>
      </c>
      <c r="AX204" s="3">
        <v>532598.58272203454</v>
      </c>
      <c r="AY204" s="3">
        <v>655602.41304947506</v>
      </c>
      <c r="AZ204" s="3">
        <v>78696553.312867731</v>
      </c>
      <c r="BA204" s="3">
        <v>4877801.0720787672</v>
      </c>
      <c r="BB204" s="3">
        <v>6787270.4068243476</v>
      </c>
      <c r="BC204" s="3">
        <v>29297721.510162186</v>
      </c>
      <c r="BD204" s="3">
        <v>0</v>
      </c>
      <c r="BE204" s="3">
        <v>0</v>
      </c>
      <c r="BF204" s="3">
        <v>5306.8157993446048</v>
      </c>
      <c r="BG204" s="3">
        <v>0</v>
      </c>
      <c r="BH204" s="3">
        <v>2631414.116264862</v>
      </c>
      <c r="BI204" s="3">
        <v>951303.96338930225</v>
      </c>
      <c r="BJ204" s="3">
        <v>12758490.249348916</v>
      </c>
      <c r="BK204" s="15">
        <v>88268703.185041577</v>
      </c>
    </row>
    <row r="205" spans="1:63" hidden="1" outlineLevel="1">
      <c r="A205">
        <v>82</v>
      </c>
      <c r="B205" t="s">
        <v>141</v>
      </c>
      <c r="C205" s="159"/>
      <c r="D205" s="160" t="s">
        <v>62</v>
      </c>
      <c r="E205" s="26" t="s">
        <v>87</v>
      </c>
      <c r="F205" s="3">
        <v>1687227.65169443</v>
      </c>
      <c r="G205" s="3">
        <v>3604943.9370627101</v>
      </c>
      <c r="H205" s="3">
        <v>7463696.3696493199</v>
      </c>
      <c r="I205" s="3">
        <v>5007013.9485812504</v>
      </c>
      <c r="J205" s="3">
        <v>2142851.0793816899</v>
      </c>
      <c r="K205" s="3">
        <v>0</v>
      </c>
      <c r="L205" s="3">
        <v>1420876.8826675699</v>
      </c>
      <c r="M205" s="3">
        <v>11847187.055544101</v>
      </c>
      <c r="N205" s="3">
        <v>81178591.969413102</v>
      </c>
      <c r="O205" s="3">
        <v>0</v>
      </c>
      <c r="P205" s="3">
        <v>15603.072540990001</v>
      </c>
      <c r="Q205" s="3">
        <v>6706.4370742999999</v>
      </c>
      <c r="R205" s="3">
        <v>0</v>
      </c>
      <c r="S205" s="3">
        <v>659523.42497672001</v>
      </c>
      <c r="T205" s="3">
        <v>17280787.607664902</v>
      </c>
      <c r="U205" s="3">
        <v>2494598.3273358801</v>
      </c>
      <c r="V205" s="3">
        <v>11212070.4883787</v>
      </c>
      <c r="W205" s="3">
        <v>0</v>
      </c>
      <c r="X205" s="3">
        <v>21314750.8408546</v>
      </c>
      <c r="Y205" s="3">
        <v>12462137.282255501</v>
      </c>
      <c r="Z205" s="3">
        <v>0</v>
      </c>
      <c r="AA205" s="3">
        <v>2831233.5690850099</v>
      </c>
      <c r="AB205" s="3">
        <v>2208208.6819212302</v>
      </c>
      <c r="AC205" s="3">
        <v>5175524.2980249599</v>
      </c>
      <c r="AD205" s="3">
        <v>0</v>
      </c>
      <c r="AE205" s="3">
        <v>0</v>
      </c>
      <c r="AF205" s="3">
        <v>2210944.3267856701</v>
      </c>
      <c r="AG205" s="3">
        <v>8244554.1431290302</v>
      </c>
      <c r="AH205" s="3">
        <v>31158672.506896</v>
      </c>
      <c r="AI205" s="3">
        <v>7969092.4844484003</v>
      </c>
      <c r="AJ205" s="3">
        <v>193398.84463337</v>
      </c>
      <c r="AK205" s="3">
        <v>2902035.8860558998</v>
      </c>
      <c r="AL205" s="3">
        <v>1042410.1782441</v>
      </c>
      <c r="AM205" s="3">
        <v>258.69702868000002</v>
      </c>
      <c r="AN205" s="3">
        <v>861.11847148000004</v>
      </c>
      <c r="AO205" s="3">
        <v>5280.4467876999997</v>
      </c>
      <c r="AP205" s="3">
        <v>0</v>
      </c>
      <c r="AQ205" s="3">
        <v>1925445.7730335</v>
      </c>
      <c r="AR205" s="3">
        <v>1406321.0091591401</v>
      </c>
      <c r="AS205" s="3">
        <v>4045206.23598267</v>
      </c>
      <c r="AT205" s="3">
        <v>531038.01219754003</v>
      </c>
      <c r="AU205" s="3">
        <v>1249770.75152221</v>
      </c>
      <c r="AV205" s="3">
        <v>16039109.637260299</v>
      </c>
      <c r="AW205" s="3">
        <v>0</v>
      </c>
      <c r="AX205" s="3">
        <v>528431.16974758997</v>
      </c>
      <c r="AY205" s="3">
        <v>656810.95285674999</v>
      </c>
      <c r="AZ205" s="3">
        <v>69879818.826792002</v>
      </c>
      <c r="BA205" s="3">
        <v>1310491.1907500401</v>
      </c>
      <c r="BB205" s="3">
        <v>7375439.7566416096</v>
      </c>
      <c r="BC205" s="3">
        <v>23002322.405123401</v>
      </c>
      <c r="BD205" s="3">
        <v>0</v>
      </c>
      <c r="BE205" s="3">
        <v>0</v>
      </c>
      <c r="BF205" s="3">
        <v>0</v>
      </c>
      <c r="BG205" s="3">
        <v>3934.50943246</v>
      </c>
      <c r="BH205" s="3">
        <v>318123.9999392</v>
      </c>
      <c r="BI205" s="3">
        <v>400.22233756000003</v>
      </c>
      <c r="BJ205" s="3">
        <v>0</v>
      </c>
      <c r="BK205" s="15">
        <v>29708250.3058156</v>
      </c>
    </row>
    <row r="206" spans="1:63" hidden="1" outlineLevel="1">
      <c r="A206">
        <v>82</v>
      </c>
      <c r="B206" t="s">
        <v>132</v>
      </c>
      <c r="C206" s="159"/>
      <c r="D206" s="160" t="s">
        <v>62</v>
      </c>
      <c r="E206" s="26" t="s">
        <v>88</v>
      </c>
      <c r="F206" s="3">
        <v>1586184.78158399</v>
      </c>
      <c r="G206" s="3">
        <v>2214569.68915638</v>
      </c>
      <c r="H206" s="3">
        <v>1215413.3480974799</v>
      </c>
      <c r="I206" s="3">
        <v>2097961.5877135</v>
      </c>
      <c r="J206" s="3">
        <v>699228.67983435001</v>
      </c>
      <c r="K206" s="3">
        <v>0</v>
      </c>
      <c r="L206" s="3">
        <v>1460925.78534422</v>
      </c>
      <c r="M206" s="3">
        <v>4600979.6460919399</v>
      </c>
      <c r="N206" s="3">
        <v>42487910.948710598</v>
      </c>
      <c r="O206" s="3">
        <v>0</v>
      </c>
      <c r="P206" s="3">
        <v>674.83728040000005</v>
      </c>
      <c r="Q206" s="3">
        <v>0</v>
      </c>
      <c r="R206" s="3">
        <v>0</v>
      </c>
      <c r="S206" s="3">
        <v>521781.49998394999</v>
      </c>
      <c r="T206" s="3">
        <v>9539503.8863073401</v>
      </c>
      <c r="U206" s="3">
        <v>2370164.5601600902</v>
      </c>
      <c r="V206" s="3">
        <v>8610506.7745721899</v>
      </c>
      <c r="W206" s="3">
        <v>0</v>
      </c>
      <c r="X206" s="3">
        <v>15266407.6387829</v>
      </c>
      <c r="Y206" s="3">
        <v>7767755.9073566496</v>
      </c>
      <c r="Z206" s="3">
        <v>0</v>
      </c>
      <c r="AA206" s="3">
        <v>2214412.1161749698</v>
      </c>
      <c r="AB206" s="3">
        <v>1788352.98995925</v>
      </c>
      <c r="AC206" s="3">
        <v>4006659.3959625699</v>
      </c>
      <c r="AD206" s="3">
        <v>0</v>
      </c>
      <c r="AE206" s="3">
        <v>0</v>
      </c>
      <c r="AF206" s="3">
        <v>1788938.45352734</v>
      </c>
      <c r="AG206" s="3">
        <v>4955481.5599579001</v>
      </c>
      <c r="AH206" s="3">
        <v>22531123.3049611</v>
      </c>
      <c r="AI206" s="3">
        <v>6399279.5739892498</v>
      </c>
      <c r="AJ206" s="3">
        <v>79924.983059599996</v>
      </c>
      <c r="AK206" s="3">
        <v>2670732.6106669898</v>
      </c>
      <c r="AL206" s="3">
        <v>397461.86238146998</v>
      </c>
      <c r="AM206" s="3">
        <v>0</v>
      </c>
      <c r="AN206" s="3">
        <v>0</v>
      </c>
      <c r="AO206" s="3">
        <v>0</v>
      </c>
      <c r="AP206" s="3">
        <v>0</v>
      </c>
      <c r="AQ206" s="3">
        <v>1008849.1447085401</v>
      </c>
      <c r="AR206" s="3">
        <v>0</v>
      </c>
      <c r="AS206" s="3">
        <v>2474036.4589614202</v>
      </c>
      <c r="AT206" s="3">
        <v>469673.90521318</v>
      </c>
      <c r="AU206" s="3">
        <v>908822.50243522006</v>
      </c>
      <c r="AV206" s="3">
        <v>12118435.1103184</v>
      </c>
      <c r="AW206" s="3">
        <v>0</v>
      </c>
      <c r="AX206" s="3">
        <v>0</v>
      </c>
      <c r="AY206" s="3">
        <v>0</v>
      </c>
      <c r="AZ206" s="3">
        <v>31816470.0875571</v>
      </c>
      <c r="BA206" s="3">
        <v>239923.80236651</v>
      </c>
      <c r="BB206" s="3">
        <v>4245077.5643028095</v>
      </c>
      <c r="BC206" s="3">
        <v>12041798.6809886</v>
      </c>
      <c r="BD206" s="3">
        <v>0</v>
      </c>
      <c r="BE206" s="3">
        <v>0</v>
      </c>
      <c r="BF206" s="3">
        <v>0</v>
      </c>
      <c r="BG206" s="3">
        <v>0</v>
      </c>
      <c r="BH206" s="3">
        <v>431889.60780235002</v>
      </c>
      <c r="BI206" s="3">
        <v>0</v>
      </c>
      <c r="BJ206" s="3">
        <v>0</v>
      </c>
      <c r="BK206" s="15">
        <v>4180211.97861169</v>
      </c>
    </row>
    <row r="207" spans="1:63" hidden="1" outlineLevel="1">
      <c r="A207">
        <v>82</v>
      </c>
      <c r="B207" t="s">
        <v>133</v>
      </c>
      <c r="C207" s="159"/>
      <c r="D207" s="160" t="s">
        <v>62</v>
      </c>
      <c r="E207" s="27" t="s">
        <v>89</v>
      </c>
      <c r="F207" s="3">
        <v>1374587.6560675683</v>
      </c>
      <c r="G207" s="3">
        <v>1696674.1087212306</v>
      </c>
      <c r="H207" s="3">
        <v>11341143.738260526</v>
      </c>
      <c r="I207" s="3">
        <v>6466397.9848717665</v>
      </c>
      <c r="J207" s="3">
        <v>20759882.290324282</v>
      </c>
      <c r="K207" s="3">
        <v>0</v>
      </c>
      <c r="L207" s="3">
        <v>3001130.0595101826</v>
      </c>
      <c r="M207" s="3">
        <v>29710566.341576926</v>
      </c>
      <c r="N207" s="3">
        <v>149928106.83014163</v>
      </c>
      <c r="O207" s="3">
        <v>0</v>
      </c>
      <c r="P207" s="3">
        <v>0</v>
      </c>
      <c r="Q207" s="3">
        <v>1650787.2109808279</v>
      </c>
      <c r="R207" s="3">
        <v>404821</v>
      </c>
      <c r="S207" s="3">
        <v>2297394.2740468541</v>
      </c>
      <c r="T207" s="3">
        <v>20166817.999830164</v>
      </c>
      <c r="U207" s="3">
        <v>1614147.3792998721</v>
      </c>
      <c r="V207" s="3">
        <v>10752788.035861386</v>
      </c>
      <c r="W207" s="3">
        <v>605464.86231482006</v>
      </c>
      <c r="X207" s="3">
        <v>20771223.857115798</v>
      </c>
      <c r="Y207" s="3">
        <v>15478850.694592565</v>
      </c>
      <c r="Z207" s="3">
        <v>346658.0594878174</v>
      </c>
      <c r="AA207" s="3">
        <v>3165021.5442476296</v>
      </c>
      <c r="AB207" s="3">
        <v>896062.33480577916</v>
      </c>
      <c r="AC207" s="3">
        <v>5482279.6862687599</v>
      </c>
      <c r="AD207" s="3">
        <v>43554758.251779318</v>
      </c>
      <c r="AE207" s="3">
        <v>0</v>
      </c>
      <c r="AF207" s="3">
        <v>1848411.3717975938</v>
      </c>
      <c r="AG207" s="3">
        <v>12763857.631262697</v>
      </c>
      <c r="AH207" s="3">
        <v>26474651.669530995</v>
      </c>
      <c r="AI207" s="3">
        <v>5786185.4834688585</v>
      </c>
      <c r="AJ207" s="3">
        <v>1231097.9271364948</v>
      </c>
      <c r="AK207" s="3">
        <v>3266558.9185411679</v>
      </c>
      <c r="AL207" s="3">
        <v>616292.87083758262</v>
      </c>
      <c r="AM207" s="3">
        <v>0</v>
      </c>
      <c r="AN207" s="3">
        <v>0</v>
      </c>
      <c r="AO207" s="3">
        <v>0</v>
      </c>
      <c r="AP207" s="3">
        <v>0</v>
      </c>
      <c r="AQ207" s="3">
        <v>1167567.7150666143</v>
      </c>
      <c r="AR207" s="3">
        <v>2499170.1617913283</v>
      </c>
      <c r="AS207" s="3">
        <v>7004789.9471533773</v>
      </c>
      <c r="AT207" s="3">
        <v>507796.23813147767</v>
      </c>
      <c r="AU207" s="3">
        <v>1299486.3253022803</v>
      </c>
      <c r="AV207" s="3">
        <v>30511231.530995153</v>
      </c>
      <c r="AW207" s="3">
        <v>0</v>
      </c>
      <c r="AX207" s="3">
        <v>532594.37022203451</v>
      </c>
      <c r="AY207" s="3">
        <v>655598.53804947506</v>
      </c>
      <c r="AZ207" s="3">
        <v>90205819.060260341</v>
      </c>
      <c r="BA207" s="3">
        <v>3900123.0854831338</v>
      </c>
      <c r="BB207" s="3">
        <v>17613956.042252183</v>
      </c>
      <c r="BC207" s="3">
        <v>33196056.259849835</v>
      </c>
      <c r="BD207" s="3">
        <v>0</v>
      </c>
      <c r="BE207" s="3">
        <v>0</v>
      </c>
      <c r="BF207" s="3">
        <v>0</v>
      </c>
      <c r="BG207" s="3">
        <v>0</v>
      </c>
      <c r="BH207" s="3">
        <v>3750458.9101724192</v>
      </c>
      <c r="BI207" s="3">
        <v>1414036.0340911318</v>
      </c>
      <c r="BJ207" s="3">
        <v>12707283.785549421</v>
      </c>
      <c r="BK207" s="15">
        <v>80778410.531591803</v>
      </c>
    </row>
    <row r="208" spans="1:63" hidden="1" outlineLevel="1">
      <c r="A208">
        <v>82</v>
      </c>
      <c r="B208" t="s">
        <v>134</v>
      </c>
      <c r="C208" s="159"/>
      <c r="D208" s="160" t="s">
        <v>62</v>
      </c>
      <c r="E208" s="27" t="s">
        <v>90</v>
      </c>
      <c r="F208" s="3">
        <v>1550260.03952884</v>
      </c>
      <c r="G208" s="3">
        <v>2444265.4978613202</v>
      </c>
      <c r="H208" s="3">
        <v>5974385.6864723796</v>
      </c>
      <c r="I208" s="3">
        <v>4824700.8214449603</v>
      </c>
      <c r="J208" s="3">
        <v>3045030.4442859502</v>
      </c>
      <c r="K208" s="3">
        <v>0</v>
      </c>
      <c r="L208" s="3">
        <v>1333359.6975699</v>
      </c>
      <c r="M208" s="3">
        <v>16488305.106687</v>
      </c>
      <c r="N208" s="3">
        <v>91829687.596160501</v>
      </c>
      <c r="O208" s="3">
        <v>0</v>
      </c>
      <c r="P208" s="3">
        <v>0</v>
      </c>
      <c r="Q208" s="3">
        <v>0</v>
      </c>
      <c r="R208" s="3">
        <v>0</v>
      </c>
      <c r="S208" s="3">
        <v>1343984.3248558899</v>
      </c>
      <c r="T208" s="3">
        <v>19175208.5523865</v>
      </c>
      <c r="U208" s="3">
        <v>1831030.7724641699</v>
      </c>
      <c r="V208" s="3">
        <v>9090333.3985589091</v>
      </c>
      <c r="W208" s="3">
        <v>0</v>
      </c>
      <c r="X208" s="3">
        <v>19528404.5014822</v>
      </c>
      <c r="Y208" s="3">
        <v>9440469.6127628405</v>
      </c>
      <c r="Z208" s="3">
        <v>0</v>
      </c>
      <c r="AA208" s="3">
        <v>2211817.1321827401</v>
      </c>
      <c r="AB208" s="3">
        <v>1317722.23661159</v>
      </c>
      <c r="AC208" s="3">
        <v>4369441.3288177503</v>
      </c>
      <c r="AD208" s="3">
        <v>0</v>
      </c>
      <c r="AE208" s="3">
        <v>0</v>
      </c>
      <c r="AF208" s="3">
        <v>1638739.36166223</v>
      </c>
      <c r="AG208" s="3">
        <v>3722736.8405733099</v>
      </c>
      <c r="AH208" s="3">
        <v>22666737.156924799</v>
      </c>
      <c r="AI208" s="3">
        <v>17661435.948204901</v>
      </c>
      <c r="AJ208" s="3">
        <v>48583.812591870003</v>
      </c>
      <c r="AK208" s="3">
        <v>1843060.1969331999</v>
      </c>
      <c r="AL208" s="3">
        <v>505470.32552791003</v>
      </c>
      <c r="AM208" s="3">
        <v>0</v>
      </c>
      <c r="AN208" s="3">
        <v>0</v>
      </c>
      <c r="AO208" s="3">
        <v>0</v>
      </c>
      <c r="AP208" s="3">
        <v>0</v>
      </c>
      <c r="AQ208" s="3">
        <v>1121858.73441276</v>
      </c>
      <c r="AR208" s="3">
        <v>1265096.90746507</v>
      </c>
      <c r="AS208" s="3">
        <v>3936133.2098919898</v>
      </c>
      <c r="AT208" s="3">
        <v>419453.92321744998</v>
      </c>
      <c r="AU208" s="3">
        <v>1133803.2579686299</v>
      </c>
      <c r="AV208" s="3">
        <v>21246550.5628228</v>
      </c>
      <c r="AW208" s="3">
        <v>0</v>
      </c>
      <c r="AX208" s="3">
        <v>0</v>
      </c>
      <c r="AY208" s="3">
        <v>0</v>
      </c>
      <c r="AZ208" s="3">
        <v>46286951.685891703</v>
      </c>
      <c r="BA208" s="3">
        <v>1307299.56458853</v>
      </c>
      <c r="BB208" s="3">
        <v>7414213.2915188996</v>
      </c>
      <c r="BC208" s="3">
        <v>27834367.6464918</v>
      </c>
      <c r="BD208" s="3">
        <v>0</v>
      </c>
      <c r="BE208" s="3">
        <v>0</v>
      </c>
      <c r="BF208" s="3">
        <v>0</v>
      </c>
      <c r="BG208" s="3">
        <v>0</v>
      </c>
      <c r="BH208" s="3">
        <v>3289633.2216216102</v>
      </c>
      <c r="BI208" s="3">
        <v>39247.129388330002</v>
      </c>
      <c r="BJ208" s="3">
        <v>0</v>
      </c>
      <c r="BK208" s="15">
        <v>27384682.600800101</v>
      </c>
    </row>
    <row r="209" spans="1:63" hidden="1" outlineLevel="1">
      <c r="A209">
        <v>82</v>
      </c>
      <c r="B209" t="s">
        <v>135</v>
      </c>
      <c r="C209" s="161"/>
      <c r="D209" s="162" t="s">
        <v>62</v>
      </c>
      <c r="E209" s="28" t="s">
        <v>91</v>
      </c>
      <c r="F209" s="2">
        <v>1421684.499577038</v>
      </c>
      <c r="G209" s="2">
        <v>4831578.5545371938</v>
      </c>
      <c r="H209" s="2">
        <v>10153529.993825879</v>
      </c>
      <c r="I209" s="2">
        <v>16515990.055597018</v>
      </c>
      <c r="J209" s="2">
        <v>9648855.4738568608</v>
      </c>
      <c r="K209" s="2">
        <v>3172406.7890947321</v>
      </c>
      <c r="L209" s="2">
        <v>1139831.567887364</v>
      </c>
      <c r="M209" s="2">
        <v>39010679.606626198</v>
      </c>
      <c r="N209" s="2">
        <v>123957501.90760222</v>
      </c>
      <c r="O209" s="2">
        <v>0</v>
      </c>
      <c r="P209" s="2">
        <v>1672333.1577093441</v>
      </c>
      <c r="Q209" s="2">
        <v>1133391.3975602479</v>
      </c>
      <c r="R209" s="2">
        <v>576567.4</v>
      </c>
      <c r="S209" s="2">
        <v>4214374.7167176278</v>
      </c>
      <c r="T209" s="2">
        <v>28473303.88943864</v>
      </c>
      <c r="U209" s="2">
        <v>10944129.612637158</v>
      </c>
      <c r="V209" s="2">
        <v>13773105.033389341</v>
      </c>
      <c r="W209" s="2">
        <v>461229.090700762</v>
      </c>
      <c r="X209" s="2">
        <v>43639860.286952719</v>
      </c>
      <c r="Y209" s="2">
        <v>12887276.569475019</v>
      </c>
      <c r="Z209" s="2">
        <v>278545.67555912997</v>
      </c>
      <c r="AA209" s="2">
        <v>2936644.3400092581</v>
      </c>
      <c r="AB209" s="2">
        <v>3733563.553566508</v>
      </c>
      <c r="AC209" s="2">
        <v>5386636.2845236761</v>
      </c>
      <c r="AD209" s="2">
        <v>28411635.176776122</v>
      </c>
      <c r="AE209" s="2">
        <v>0</v>
      </c>
      <c r="AF209" s="2">
        <v>1911791.7458172</v>
      </c>
      <c r="AG209" s="2">
        <v>9273412.6958354991</v>
      </c>
      <c r="AH209" s="2">
        <v>30866479.552343618</v>
      </c>
      <c r="AI209" s="2">
        <v>5783689.976055502</v>
      </c>
      <c r="AJ209" s="2">
        <v>585618.13429147401</v>
      </c>
      <c r="AK209" s="2">
        <v>5329152.9995164601</v>
      </c>
      <c r="AL209" s="2">
        <v>1688823.1738349781</v>
      </c>
      <c r="AM209" s="2">
        <v>0</v>
      </c>
      <c r="AN209" s="2">
        <v>0</v>
      </c>
      <c r="AO209" s="2">
        <v>777726.84155331797</v>
      </c>
      <c r="AP209" s="2">
        <v>0</v>
      </c>
      <c r="AQ209" s="2">
        <v>1564049.2657978882</v>
      </c>
      <c r="AR209" s="2">
        <v>2128595.6882093679</v>
      </c>
      <c r="AS209" s="2">
        <v>5596708.8019385338</v>
      </c>
      <c r="AT209" s="2">
        <v>897168.95030529797</v>
      </c>
      <c r="AU209" s="2">
        <v>2751492.366658208</v>
      </c>
      <c r="AV209" s="2">
        <v>27255534.478258215</v>
      </c>
      <c r="AW209" s="2">
        <v>0</v>
      </c>
      <c r="AX209" s="2">
        <v>2014958.3462361142</v>
      </c>
      <c r="AY209" s="2">
        <v>2584199.0393296396</v>
      </c>
      <c r="AZ209" s="2">
        <v>79558942.919078007</v>
      </c>
      <c r="BA209" s="2">
        <v>7081433.9402867835</v>
      </c>
      <c r="BB209" s="2">
        <v>8622599.7918955199</v>
      </c>
      <c r="BC209" s="2">
        <v>27597653.401219118</v>
      </c>
      <c r="BD209" s="2">
        <v>0</v>
      </c>
      <c r="BE209" s="2">
        <v>0</v>
      </c>
      <c r="BF209" s="2">
        <v>4557739.5141352294</v>
      </c>
      <c r="BG209" s="2">
        <v>614829.26390928193</v>
      </c>
      <c r="BH209" s="2">
        <v>2767255.9042191962</v>
      </c>
      <c r="BI209" s="2">
        <v>2458597.1101697618</v>
      </c>
      <c r="BJ209" s="2">
        <v>10486806.692856019</v>
      </c>
      <c r="BK209" s="16">
        <v>75446707.60703136</v>
      </c>
    </row>
    <row r="210" spans="1:63" hidden="1" outlineLevel="1">
      <c r="A210" t="s">
        <v>151</v>
      </c>
      <c r="B210" t="s">
        <v>155</v>
      </c>
      <c r="C210" s="163" t="s">
        <v>74</v>
      </c>
      <c r="D210" s="158" t="s">
        <v>62</v>
      </c>
      <c r="E210" s="25" t="s">
        <v>108</v>
      </c>
      <c r="F210" s="5">
        <v>239301.83333333334</v>
      </c>
      <c r="G210" s="5">
        <v>2551966.8333333335</v>
      </c>
      <c r="H210" s="5">
        <v>16223405</v>
      </c>
      <c r="I210" s="5">
        <v>2626243.5</v>
      </c>
      <c r="J210" s="5">
        <v>29007390.833333332</v>
      </c>
      <c r="K210" s="5">
        <v>0</v>
      </c>
      <c r="L210" s="5">
        <v>3080837.8333333335</v>
      </c>
      <c r="M210" s="5">
        <v>45003901.5</v>
      </c>
      <c r="N210" s="5">
        <v>205672977.66666666</v>
      </c>
      <c r="O210" s="5">
        <v>0</v>
      </c>
      <c r="P210" s="5">
        <v>28.333333333333332</v>
      </c>
      <c r="Q210" s="5">
        <v>0</v>
      </c>
      <c r="R210" s="5">
        <v>4664343.833333333</v>
      </c>
      <c r="S210" s="5">
        <v>1792074.1666666667</v>
      </c>
      <c r="T210" s="5">
        <v>53186333.333333336</v>
      </c>
      <c r="U210" s="5">
        <v>5445306.333333333</v>
      </c>
      <c r="V210" s="5">
        <v>9605485</v>
      </c>
      <c r="W210" s="5">
        <v>0</v>
      </c>
      <c r="X210" s="5">
        <v>30006794.5</v>
      </c>
      <c r="Y210" s="5">
        <v>21709369.833333332</v>
      </c>
      <c r="Z210" s="5">
        <v>0</v>
      </c>
      <c r="AA210" s="5">
        <v>787730.66666666663</v>
      </c>
      <c r="AB210" s="5">
        <v>6423772.666666667</v>
      </c>
      <c r="AC210" s="5">
        <v>9744369</v>
      </c>
      <c r="AD210" s="5">
        <v>0</v>
      </c>
      <c r="AE210" s="5">
        <v>0</v>
      </c>
      <c r="AF210" s="5">
        <v>2649922</v>
      </c>
      <c r="AG210" s="5">
        <v>11007313.666666666</v>
      </c>
      <c r="AH210" s="5">
        <v>23689719.5</v>
      </c>
      <c r="AI210" s="5">
        <v>14525431.166666666</v>
      </c>
      <c r="AJ210" s="5">
        <v>4277265.166666667</v>
      </c>
      <c r="AK210" s="5">
        <v>2281946.8333333335</v>
      </c>
      <c r="AL210" s="5">
        <v>230141.5</v>
      </c>
      <c r="AM210" s="5">
        <v>0</v>
      </c>
      <c r="AN210" s="5">
        <v>0</v>
      </c>
      <c r="AO210" s="5">
        <v>0</v>
      </c>
      <c r="AP210" s="5">
        <v>0</v>
      </c>
      <c r="AQ210" s="5">
        <v>640491.66666666663</v>
      </c>
      <c r="AR210" s="5">
        <v>1439966.8333333333</v>
      </c>
      <c r="AS210" s="5">
        <v>5152387.333333333</v>
      </c>
      <c r="AT210" s="5">
        <v>393258</v>
      </c>
      <c r="AU210" s="5">
        <v>1819940.6666666667</v>
      </c>
      <c r="AV210" s="5">
        <v>15678544.166666666</v>
      </c>
      <c r="AW210" s="5">
        <v>0</v>
      </c>
      <c r="AX210" s="5">
        <v>555439</v>
      </c>
      <c r="AY210" s="5">
        <v>684260</v>
      </c>
      <c r="AZ210" s="5">
        <v>87445335.5</v>
      </c>
      <c r="BA210" s="5">
        <v>11454821.5</v>
      </c>
      <c r="BB210" s="5">
        <v>27164662.666666668</v>
      </c>
      <c r="BC210" s="5">
        <v>34446257.666666664</v>
      </c>
      <c r="BD210" s="5">
        <v>0</v>
      </c>
      <c r="BE210" s="5">
        <v>0</v>
      </c>
      <c r="BF210" s="5">
        <v>132728.66666666666</v>
      </c>
      <c r="BG210" s="5">
        <v>108404.16666666667</v>
      </c>
      <c r="BH210" s="5">
        <v>6033587.333333333</v>
      </c>
      <c r="BI210" s="5">
        <v>2406446.8333333335</v>
      </c>
      <c r="BJ210" s="5">
        <v>0</v>
      </c>
      <c r="BK210" s="5">
        <v>166621160.16666666</v>
      </c>
    </row>
    <row r="211" spans="1:63" hidden="1" outlineLevel="1">
      <c r="A211" t="s">
        <v>151</v>
      </c>
      <c r="B211" t="s">
        <v>156</v>
      </c>
      <c r="C211" s="164"/>
      <c r="D211" s="160" t="s">
        <v>62</v>
      </c>
      <c r="E211" s="26" t="s">
        <v>84</v>
      </c>
      <c r="F211" s="7">
        <v>624022.39644466969</v>
      </c>
      <c r="G211" s="7">
        <v>2022481.5646554353</v>
      </c>
      <c r="H211" s="7">
        <v>15831730.051643176</v>
      </c>
      <c r="I211" s="7">
        <v>4428127.7188167954</v>
      </c>
      <c r="J211" s="7">
        <v>29229396.355859194</v>
      </c>
      <c r="K211" s="7">
        <v>0</v>
      </c>
      <c r="L211" s="7">
        <v>3109638.3423993662</v>
      </c>
      <c r="M211" s="7">
        <v>39640724.207718335</v>
      </c>
      <c r="N211" s="7">
        <v>184078453.43484667</v>
      </c>
      <c r="O211" s="7">
        <v>0</v>
      </c>
      <c r="P211" s="7">
        <v>0</v>
      </c>
      <c r="Q211" s="7">
        <v>2151278.4378052154</v>
      </c>
      <c r="R211" s="7">
        <v>0</v>
      </c>
      <c r="S211" s="7">
        <v>1957368.4265168458</v>
      </c>
      <c r="T211" s="7">
        <v>33665279.758656062</v>
      </c>
      <c r="U211" s="7">
        <v>3021442.2027607933</v>
      </c>
      <c r="V211" s="7">
        <v>7222504.6207257733</v>
      </c>
      <c r="W211" s="7">
        <v>583037.14680875919</v>
      </c>
      <c r="X211" s="7">
        <v>12006788.514732106</v>
      </c>
      <c r="Y211" s="7">
        <v>21535445.587473322</v>
      </c>
      <c r="Z211" s="7">
        <v>345164.06538165524</v>
      </c>
      <c r="AA211" s="7">
        <v>3739264.9988929839</v>
      </c>
      <c r="AB211" s="7">
        <v>5333377.5196561432</v>
      </c>
      <c r="AC211" s="7">
        <v>9702273.947873557</v>
      </c>
      <c r="AD211" s="7">
        <v>39027294.476505503</v>
      </c>
      <c r="AE211" s="7">
        <v>0</v>
      </c>
      <c r="AF211" s="7">
        <v>1984342.5584085162</v>
      </c>
      <c r="AG211" s="7">
        <v>11522597.619808281</v>
      </c>
      <c r="AH211" s="7">
        <v>26124385.254372668</v>
      </c>
      <c r="AI211" s="7">
        <v>15022304.259754186</v>
      </c>
      <c r="AJ211" s="7">
        <v>4643404.9609582899</v>
      </c>
      <c r="AK211" s="7">
        <v>3175931.6108391876</v>
      </c>
      <c r="AL211" s="7">
        <v>340318.18880153669</v>
      </c>
      <c r="AM211" s="7">
        <v>0</v>
      </c>
      <c r="AN211" s="7">
        <v>0</v>
      </c>
      <c r="AO211" s="7">
        <v>0</v>
      </c>
      <c r="AP211" s="7">
        <v>0</v>
      </c>
      <c r="AQ211" s="7">
        <v>700702.02871480712</v>
      </c>
      <c r="AR211" s="7">
        <v>2761748.218005653</v>
      </c>
      <c r="AS211" s="7">
        <v>5259386.8021013075</v>
      </c>
      <c r="AT211" s="7">
        <v>512493.11309034593</v>
      </c>
      <c r="AU211" s="7">
        <v>1581889.316985256</v>
      </c>
      <c r="AV211" s="7">
        <v>28865084.102859687</v>
      </c>
      <c r="AW211" s="7">
        <v>0</v>
      </c>
      <c r="AX211" s="7">
        <v>532592.89105536777</v>
      </c>
      <c r="AY211" s="7">
        <v>655595.45471614168</v>
      </c>
      <c r="AZ211" s="7">
        <v>108275670.7573158</v>
      </c>
      <c r="BA211" s="7">
        <v>8183383.9747321084</v>
      </c>
      <c r="BB211" s="7">
        <v>25513535.536631364</v>
      </c>
      <c r="BC211" s="7">
        <v>33514057.626364619</v>
      </c>
      <c r="BD211" s="7">
        <v>0</v>
      </c>
      <c r="BE211" s="7">
        <v>0</v>
      </c>
      <c r="BF211" s="7">
        <v>281348.36051841517</v>
      </c>
      <c r="BG211" s="7">
        <v>297265.69426011492</v>
      </c>
      <c r="BH211" s="7">
        <v>4000803.813739399</v>
      </c>
      <c r="BI211" s="7">
        <v>2537737.7077399059</v>
      </c>
      <c r="BJ211" s="7">
        <v>10031004.674707092</v>
      </c>
      <c r="BK211" s="7">
        <v>175667669.51508448</v>
      </c>
    </row>
    <row r="212" spans="1:63" hidden="1" outlineLevel="1">
      <c r="A212" t="s">
        <v>151</v>
      </c>
      <c r="B212" t="s">
        <v>157</v>
      </c>
      <c r="C212" s="164"/>
      <c r="D212" s="160" t="s">
        <v>62</v>
      </c>
      <c r="E212" s="26" t="s">
        <v>85</v>
      </c>
      <c r="F212" s="7">
        <v>738532.58713308396</v>
      </c>
      <c r="G212" s="7">
        <v>3290559.218074325</v>
      </c>
      <c r="H212" s="7">
        <v>4284563.1253528828</v>
      </c>
      <c r="I212" s="7">
        <v>6252281.8053940134</v>
      </c>
      <c r="J212" s="7">
        <v>6374733.9340998037</v>
      </c>
      <c r="K212" s="7">
        <v>0</v>
      </c>
      <c r="L212" s="7">
        <v>2714442.355576253</v>
      </c>
      <c r="M212" s="7">
        <v>18573408.997379769</v>
      </c>
      <c r="N212" s="7">
        <v>138548969.62027523</v>
      </c>
      <c r="O212" s="7">
        <v>0</v>
      </c>
      <c r="P212" s="7">
        <v>0</v>
      </c>
      <c r="Q212" s="7">
        <v>2165044.2069296804</v>
      </c>
      <c r="R212" s="7">
        <v>0</v>
      </c>
      <c r="S212" s="7">
        <v>456698.24705140898</v>
      </c>
      <c r="T212" s="7">
        <v>25313757.363323893</v>
      </c>
      <c r="U212" s="7">
        <v>2261670.8984890739</v>
      </c>
      <c r="V212" s="7">
        <v>10177215.30755375</v>
      </c>
      <c r="W212" s="7">
        <v>583035.83718503395</v>
      </c>
      <c r="X212" s="7">
        <v>18832003.227859467</v>
      </c>
      <c r="Y212" s="7">
        <v>20193708.629910063</v>
      </c>
      <c r="Z212" s="7">
        <v>345280.69737145217</v>
      </c>
      <c r="AA212" s="7">
        <v>4480975.6777579561</v>
      </c>
      <c r="AB212" s="7">
        <v>1799497.1330939878</v>
      </c>
      <c r="AC212" s="7">
        <v>8278331.6654575216</v>
      </c>
      <c r="AD212" s="7">
        <v>33123980.664757892</v>
      </c>
      <c r="AE212" s="7">
        <v>0</v>
      </c>
      <c r="AF212" s="7">
        <v>2725979.7820437914</v>
      </c>
      <c r="AG212" s="7">
        <v>14778904.192278652</v>
      </c>
      <c r="AH212" s="7">
        <v>30054359.158454884</v>
      </c>
      <c r="AI212" s="7">
        <v>8767385.8394936994</v>
      </c>
      <c r="AJ212" s="7">
        <v>202522.61732720002</v>
      </c>
      <c r="AK212" s="7">
        <v>3782432.3538070489</v>
      </c>
      <c r="AL212" s="7">
        <v>717027.40043176338</v>
      </c>
      <c r="AM212" s="7">
        <v>0</v>
      </c>
      <c r="AN212" s="7">
        <v>0</v>
      </c>
      <c r="AO212" s="7">
        <v>0</v>
      </c>
      <c r="AP212" s="7">
        <v>0</v>
      </c>
      <c r="AQ212" s="7">
        <v>1386782.0015742693</v>
      </c>
      <c r="AR212" s="7">
        <v>2591653.0449633519</v>
      </c>
      <c r="AS212" s="7">
        <v>5259328.5687679742</v>
      </c>
      <c r="AT212" s="7">
        <v>546347.28130892816</v>
      </c>
      <c r="AU212" s="7">
        <v>1678557.5513228981</v>
      </c>
      <c r="AV212" s="7">
        <v>30936124.152870532</v>
      </c>
      <c r="AW212" s="7">
        <v>0</v>
      </c>
      <c r="AX212" s="7">
        <v>532593.97855536779</v>
      </c>
      <c r="AY212" s="7">
        <v>655597.04221614171</v>
      </c>
      <c r="AZ212" s="7">
        <v>100131598.42899306</v>
      </c>
      <c r="BA212" s="7">
        <v>4057585.7001244114</v>
      </c>
      <c r="BB212" s="7">
        <v>7112722.7181691201</v>
      </c>
      <c r="BC212" s="7">
        <v>32722048.604606319</v>
      </c>
      <c r="BD212" s="7">
        <v>0</v>
      </c>
      <c r="BE212" s="7">
        <v>0</v>
      </c>
      <c r="BF212" s="7">
        <v>1575.8772786666668</v>
      </c>
      <c r="BG212" s="7">
        <v>529324.44675426593</v>
      </c>
      <c r="BH212" s="7">
        <v>3886978.4465447129</v>
      </c>
      <c r="BI212" s="7">
        <v>1965598.0070831077</v>
      </c>
      <c r="BJ212" s="7">
        <v>10032924.477425732</v>
      </c>
      <c r="BK212" s="7">
        <v>166312226.75091669</v>
      </c>
    </row>
    <row r="213" spans="1:63" hidden="1" outlineLevel="1">
      <c r="A213" t="s">
        <v>151</v>
      </c>
      <c r="B213" t="s">
        <v>158</v>
      </c>
      <c r="C213" s="164"/>
      <c r="D213" s="160" t="s">
        <v>62</v>
      </c>
      <c r="E213" s="27" t="s">
        <v>86</v>
      </c>
      <c r="F213" s="7">
        <v>1678203.654193281</v>
      </c>
      <c r="G213" s="7">
        <v>3295520.9550185506</v>
      </c>
      <c r="H213" s="7">
        <v>7315159.0751675395</v>
      </c>
      <c r="I213" s="7">
        <v>8160345.3891839301</v>
      </c>
      <c r="J213" s="7">
        <v>1046217.3086994431</v>
      </c>
      <c r="K213" s="7">
        <v>0</v>
      </c>
      <c r="L213" s="7">
        <v>2980937.7938100584</v>
      </c>
      <c r="M213" s="7">
        <v>17138514.343694046</v>
      </c>
      <c r="N213" s="7">
        <v>106429958.60479689</v>
      </c>
      <c r="O213" s="7">
        <v>0</v>
      </c>
      <c r="P213" s="7">
        <v>684.54898266666669</v>
      </c>
      <c r="Q213" s="7">
        <v>1350597.4516432276</v>
      </c>
      <c r="R213" s="7">
        <v>0</v>
      </c>
      <c r="S213" s="7">
        <v>1429201.9884150831</v>
      </c>
      <c r="T213" s="7">
        <v>18989958.707176343</v>
      </c>
      <c r="U213" s="7">
        <v>1610221.9095021493</v>
      </c>
      <c r="V213" s="7">
        <v>13558378.128454769</v>
      </c>
      <c r="W213" s="7">
        <v>603851.60928569699</v>
      </c>
      <c r="X213" s="7">
        <v>27340752.460752409</v>
      </c>
      <c r="Y213" s="7">
        <v>17446300.466303471</v>
      </c>
      <c r="Z213" s="7">
        <v>344010.81443295156</v>
      </c>
      <c r="AA213" s="7">
        <v>2726903.3718646225</v>
      </c>
      <c r="AB213" s="7">
        <v>2452726.8269672929</v>
      </c>
      <c r="AC213" s="7">
        <v>6247508.3430039855</v>
      </c>
      <c r="AD213" s="7">
        <v>36539063.179521114</v>
      </c>
      <c r="AE213" s="7">
        <v>0</v>
      </c>
      <c r="AF213" s="7">
        <v>2257621.1790326671</v>
      </c>
      <c r="AG213" s="7">
        <v>9163226.9116358925</v>
      </c>
      <c r="AH213" s="7">
        <v>33962670.686046943</v>
      </c>
      <c r="AI213" s="7">
        <v>10019240.701197676</v>
      </c>
      <c r="AJ213" s="7">
        <v>34289.004076202342</v>
      </c>
      <c r="AK213" s="7">
        <v>3981300.0908766575</v>
      </c>
      <c r="AL213" s="7">
        <v>925515.51997549331</v>
      </c>
      <c r="AM213" s="7">
        <v>0</v>
      </c>
      <c r="AN213" s="7">
        <v>0</v>
      </c>
      <c r="AO213" s="7">
        <v>0</v>
      </c>
      <c r="AP213" s="7">
        <v>0</v>
      </c>
      <c r="AQ213" s="7">
        <v>1660722.4861465208</v>
      </c>
      <c r="AR213" s="7">
        <v>1555094.2926905286</v>
      </c>
      <c r="AS213" s="7">
        <v>7004741.4471533773</v>
      </c>
      <c r="AT213" s="7">
        <v>575814.53464980505</v>
      </c>
      <c r="AU213" s="7">
        <v>1509323.2909606053</v>
      </c>
      <c r="AV213" s="7">
        <v>18885494.23665351</v>
      </c>
      <c r="AW213" s="7">
        <v>0</v>
      </c>
      <c r="AX213" s="7">
        <v>532595.45355536777</v>
      </c>
      <c r="AY213" s="7">
        <v>655598.58388280834</v>
      </c>
      <c r="AZ213" s="7">
        <v>75333139.985971421</v>
      </c>
      <c r="BA213" s="7">
        <v>3176507.0581308729</v>
      </c>
      <c r="BB213" s="7">
        <v>6379545.3615628853</v>
      </c>
      <c r="BC213" s="7">
        <v>29086479.625132773</v>
      </c>
      <c r="BD213" s="7">
        <v>0</v>
      </c>
      <c r="BE213" s="7">
        <v>0</v>
      </c>
      <c r="BF213" s="7">
        <v>3730.3993424798173</v>
      </c>
      <c r="BG213" s="7">
        <v>0</v>
      </c>
      <c r="BH213" s="7">
        <v>2553563.7688440098</v>
      </c>
      <c r="BI213" s="7">
        <v>934271.94011362025</v>
      </c>
      <c r="BJ213" s="7">
        <v>12559083.817270869</v>
      </c>
      <c r="BK213" s="7">
        <v>90017846.059221759</v>
      </c>
    </row>
    <row r="214" spans="1:63" hidden="1" outlineLevel="1">
      <c r="A214" t="s">
        <v>151</v>
      </c>
      <c r="B214" t="s">
        <v>159</v>
      </c>
      <c r="C214" s="164"/>
      <c r="D214" s="160" t="s">
        <v>62</v>
      </c>
      <c r="E214" s="27" t="s">
        <v>87</v>
      </c>
      <c r="F214" s="7">
        <v>1672285.3244379601</v>
      </c>
      <c r="G214" s="7">
        <v>3216934.6720690033</v>
      </c>
      <c r="H214" s="7">
        <v>7294657.5391190238</v>
      </c>
      <c r="I214" s="7">
        <v>4703647.6030601505</v>
      </c>
      <c r="J214" s="7">
        <v>1696181.2664888967</v>
      </c>
      <c r="K214" s="7">
        <v>0</v>
      </c>
      <c r="L214" s="7">
        <v>1426170.8402353835</v>
      </c>
      <c r="M214" s="7">
        <v>11398383.790730501</v>
      </c>
      <c r="N214" s="7">
        <v>74215889.325739399</v>
      </c>
      <c r="O214" s="7">
        <v>0</v>
      </c>
      <c r="P214" s="7">
        <v>16596.000901723335</v>
      </c>
      <c r="Q214" s="7">
        <v>6765.8535833433334</v>
      </c>
      <c r="R214" s="7">
        <v>0</v>
      </c>
      <c r="S214" s="7">
        <v>549505.42348960333</v>
      </c>
      <c r="T214" s="7">
        <v>13661196.483557567</v>
      </c>
      <c r="U214" s="7">
        <v>2177958.5847890568</v>
      </c>
      <c r="V214" s="7">
        <v>10158239.372638529</v>
      </c>
      <c r="W214" s="7">
        <v>0</v>
      </c>
      <c r="X214" s="7">
        <v>19419393.566567302</v>
      </c>
      <c r="Y214" s="7">
        <v>12617183.965903401</v>
      </c>
      <c r="Z214" s="7">
        <v>0</v>
      </c>
      <c r="AA214" s="7">
        <v>2720983.4148192904</v>
      </c>
      <c r="AB214" s="7">
        <v>2101092.3738752468</v>
      </c>
      <c r="AC214" s="7">
        <v>5002654.9126866674</v>
      </c>
      <c r="AD214" s="7">
        <v>0</v>
      </c>
      <c r="AE214" s="7">
        <v>0</v>
      </c>
      <c r="AF214" s="7">
        <v>2146906.7633722969</v>
      </c>
      <c r="AG214" s="7">
        <v>7694241.9166636271</v>
      </c>
      <c r="AH214" s="7">
        <v>29780299.291481201</v>
      </c>
      <c r="AI214" s="7">
        <v>7519064.0433228975</v>
      </c>
      <c r="AJ214" s="7">
        <v>152789.31947934334</v>
      </c>
      <c r="AK214" s="7">
        <v>2772094.94730664</v>
      </c>
      <c r="AL214" s="7">
        <v>886805.42261603998</v>
      </c>
      <c r="AM214" s="7">
        <v>319.03696169666665</v>
      </c>
      <c r="AN214" s="7">
        <v>1196.6763600100001</v>
      </c>
      <c r="AO214" s="7">
        <v>6855.5047301233326</v>
      </c>
      <c r="AP214" s="7">
        <v>0</v>
      </c>
      <c r="AQ214" s="7">
        <v>1558535.7800999333</v>
      </c>
      <c r="AR214" s="7">
        <v>1390706.4317143036</v>
      </c>
      <c r="AS214" s="7">
        <v>4044681.1390011269</v>
      </c>
      <c r="AT214" s="7">
        <v>522778.26371348341</v>
      </c>
      <c r="AU214" s="7">
        <v>1243729.6591559933</v>
      </c>
      <c r="AV214" s="7">
        <v>14769934.748089299</v>
      </c>
      <c r="AW214" s="7">
        <v>0</v>
      </c>
      <c r="AX214" s="7">
        <v>528431.16974758997</v>
      </c>
      <c r="AY214" s="7">
        <v>656810.95285674999</v>
      </c>
      <c r="AZ214" s="7">
        <v>66405339.942686103</v>
      </c>
      <c r="BA214" s="7">
        <v>769503.25965291017</v>
      </c>
      <c r="BB214" s="7">
        <v>6842695.2543748869</v>
      </c>
      <c r="BC214" s="7">
        <v>22763894.161444332</v>
      </c>
      <c r="BD214" s="7">
        <v>0</v>
      </c>
      <c r="BE214" s="7">
        <v>0</v>
      </c>
      <c r="BF214" s="7">
        <v>0</v>
      </c>
      <c r="BG214" s="7">
        <v>1975.8238007733332</v>
      </c>
      <c r="BH214" s="7">
        <v>311809.62751303002</v>
      </c>
      <c r="BI214" s="7">
        <v>133.40744585333334</v>
      </c>
      <c r="BJ214" s="7">
        <v>0</v>
      </c>
      <c r="BK214" s="7">
        <v>31395313.250852238</v>
      </c>
    </row>
    <row r="215" spans="1:63" hidden="1" outlineLevel="1">
      <c r="A215" t="s">
        <v>151</v>
      </c>
      <c r="B215" t="s">
        <v>160</v>
      </c>
      <c r="C215" s="164"/>
      <c r="D215" s="160" t="s">
        <v>62</v>
      </c>
      <c r="E215" s="27" t="s">
        <v>88</v>
      </c>
      <c r="F215" s="7">
        <v>1570251.10507989</v>
      </c>
      <c r="G215" s="7">
        <v>2047558.8202134734</v>
      </c>
      <c r="H215" s="7">
        <v>1083263.4033843633</v>
      </c>
      <c r="I215" s="7">
        <v>1835668.5091565866</v>
      </c>
      <c r="J215" s="7">
        <v>633405.73811301671</v>
      </c>
      <c r="K215" s="7">
        <v>0</v>
      </c>
      <c r="L215" s="7">
        <v>1462012.2275607099</v>
      </c>
      <c r="M215" s="7">
        <v>4264870.2986455932</v>
      </c>
      <c r="N215" s="7">
        <v>39393376.387652569</v>
      </c>
      <c r="O215" s="7">
        <v>0</v>
      </c>
      <c r="P215" s="7">
        <v>844.24279142000012</v>
      </c>
      <c r="Q215" s="7">
        <v>3072.4610658733332</v>
      </c>
      <c r="R215" s="7">
        <v>0</v>
      </c>
      <c r="S215" s="7">
        <v>488885.70027070335</v>
      </c>
      <c r="T215" s="7">
        <v>7992278.6408552127</v>
      </c>
      <c r="U215" s="7">
        <v>2217959.0361221465</v>
      </c>
      <c r="V215" s="7">
        <v>8031464.6490763398</v>
      </c>
      <c r="W215" s="7">
        <v>0</v>
      </c>
      <c r="X215" s="7">
        <v>14258397.385422101</v>
      </c>
      <c r="Y215" s="7">
        <v>7394734.1331276996</v>
      </c>
      <c r="Z215" s="7">
        <v>0</v>
      </c>
      <c r="AA215" s="7">
        <v>2157181.7936518965</v>
      </c>
      <c r="AB215" s="7">
        <v>1683215.0349623335</v>
      </c>
      <c r="AC215" s="7">
        <v>4007199.5725884936</v>
      </c>
      <c r="AD215" s="7">
        <v>0</v>
      </c>
      <c r="AE215" s="7">
        <v>0</v>
      </c>
      <c r="AF215" s="7">
        <v>1725428.6360513901</v>
      </c>
      <c r="AG215" s="7">
        <v>4369174.1633270271</v>
      </c>
      <c r="AH215" s="7">
        <v>21176198.271080967</v>
      </c>
      <c r="AI215" s="7">
        <v>5705626.0204795124</v>
      </c>
      <c r="AJ215" s="7">
        <v>62373.803002683329</v>
      </c>
      <c r="AK215" s="7">
        <v>2160673.6043119966</v>
      </c>
      <c r="AL215" s="7">
        <v>373476.61014572997</v>
      </c>
      <c r="AM215" s="7">
        <v>0</v>
      </c>
      <c r="AN215" s="7">
        <v>0</v>
      </c>
      <c r="AO215" s="7">
        <v>0</v>
      </c>
      <c r="AP215" s="7">
        <v>0</v>
      </c>
      <c r="AQ215" s="7">
        <v>936231.75075323321</v>
      </c>
      <c r="AR215" s="7">
        <v>584.34551736000003</v>
      </c>
      <c r="AS215" s="7">
        <v>2473476.1813077298</v>
      </c>
      <c r="AT215" s="7">
        <v>413504.69614715996</v>
      </c>
      <c r="AU215" s="7">
        <v>917196.86604486324</v>
      </c>
      <c r="AV215" s="7">
        <v>11326832.383665234</v>
      </c>
      <c r="AW215" s="7">
        <v>0</v>
      </c>
      <c r="AX215" s="7">
        <v>0</v>
      </c>
      <c r="AY215" s="7">
        <v>0</v>
      </c>
      <c r="AZ215" s="7">
        <v>29680264.227947667</v>
      </c>
      <c r="BA215" s="7">
        <v>121376.20312928334</v>
      </c>
      <c r="BB215" s="7">
        <v>4057474.3417581501</v>
      </c>
      <c r="BC215" s="7">
        <v>12132336.343156269</v>
      </c>
      <c r="BD215" s="7">
        <v>0</v>
      </c>
      <c r="BE215" s="7">
        <v>0</v>
      </c>
      <c r="BF215" s="7">
        <v>0</v>
      </c>
      <c r="BG215" s="7">
        <v>0</v>
      </c>
      <c r="BH215" s="7">
        <v>412174.94804664003</v>
      </c>
      <c r="BI215" s="7">
        <v>0</v>
      </c>
      <c r="BJ215" s="7">
        <v>0</v>
      </c>
      <c r="BK215" s="7">
        <v>4947890.0356244529</v>
      </c>
    </row>
    <row r="216" spans="1:63" hidden="1" outlineLevel="1">
      <c r="A216" t="s">
        <v>151</v>
      </c>
      <c r="B216" t="s">
        <v>161</v>
      </c>
      <c r="C216" s="164"/>
      <c r="D216" s="160" t="s">
        <v>62</v>
      </c>
      <c r="E216" s="27" t="s">
        <v>89</v>
      </c>
      <c r="F216" s="7">
        <v>1357581.2445275488</v>
      </c>
      <c r="G216" s="7">
        <v>1499209.1855653801</v>
      </c>
      <c r="H216" s="7">
        <v>10927282.217796834</v>
      </c>
      <c r="I216" s="7">
        <v>5951920.8801026111</v>
      </c>
      <c r="J216" s="7">
        <v>19861382.758283913</v>
      </c>
      <c r="K216" s="7">
        <v>0</v>
      </c>
      <c r="L216" s="7">
        <v>2991760.3016289528</v>
      </c>
      <c r="M216" s="7">
        <v>28185726.185353994</v>
      </c>
      <c r="N216" s="7">
        <v>141033966.32731619</v>
      </c>
      <c r="O216" s="7">
        <v>0</v>
      </c>
      <c r="P216" s="7">
        <v>171.86666666666667</v>
      </c>
      <c r="Q216" s="7">
        <v>1577479.4651360828</v>
      </c>
      <c r="R216" s="7">
        <v>378148.2</v>
      </c>
      <c r="S216" s="7">
        <v>1810957.9252992542</v>
      </c>
      <c r="T216" s="7">
        <v>17172557.48209295</v>
      </c>
      <c r="U216" s="7">
        <v>1533740.5341426067</v>
      </c>
      <c r="V216" s="7">
        <v>9960582.7717054803</v>
      </c>
      <c r="W216" s="7">
        <v>634300.14235019323</v>
      </c>
      <c r="X216" s="7">
        <v>18911519.808734182</v>
      </c>
      <c r="Y216" s="7">
        <v>15396442.553545913</v>
      </c>
      <c r="Z216" s="7">
        <v>344045.39193307137</v>
      </c>
      <c r="AA216" s="7">
        <v>2976450.6419680784</v>
      </c>
      <c r="AB216" s="7">
        <v>827023.18320796499</v>
      </c>
      <c r="AC216" s="7">
        <v>5604362.9488964453</v>
      </c>
      <c r="AD216" s="7">
        <v>43390188.987808593</v>
      </c>
      <c r="AE216" s="7">
        <v>0</v>
      </c>
      <c r="AF216" s="7">
        <v>1773596.0249644881</v>
      </c>
      <c r="AG216" s="7">
        <v>12336984.210697696</v>
      </c>
      <c r="AH216" s="7">
        <v>24966747.397309333</v>
      </c>
      <c r="AI216" s="7">
        <v>5275981.8679686021</v>
      </c>
      <c r="AJ216" s="7">
        <v>1147622.2643065199</v>
      </c>
      <c r="AK216" s="7">
        <v>3132924.3381320895</v>
      </c>
      <c r="AL216" s="7">
        <v>481924.30905437487</v>
      </c>
      <c r="AM216" s="7">
        <v>0</v>
      </c>
      <c r="AN216" s="7">
        <v>0</v>
      </c>
      <c r="AO216" s="7">
        <v>0</v>
      </c>
      <c r="AP216" s="7">
        <v>0</v>
      </c>
      <c r="AQ216" s="7">
        <v>941038.92558703513</v>
      </c>
      <c r="AR216" s="7">
        <v>2456170.8632927965</v>
      </c>
      <c r="AS216" s="7">
        <v>7005548.0138200447</v>
      </c>
      <c r="AT216" s="7">
        <v>492987.86020161369</v>
      </c>
      <c r="AU216" s="7">
        <v>1301805.2821923306</v>
      </c>
      <c r="AV216" s="7">
        <v>28146650.302033395</v>
      </c>
      <c r="AW216" s="7">
        <v>0</v>
      </c>
      <c r="AX216" s="7">
        <v>532592.5493887011</v>
      </c>
      <c r="AY216" s="7">
        <v>655595.49221614166</v>
      </c>
      <c r="AZ216" s="7">
        <v>86677193.373319194</v>
      </c>
      <c r="BA216" s="7">
        <v>2407732.109357107</v>
      </c>
      <c r="BB216" s="7">
        <v>16494640.242444979</v>
      </c>
      <c r="BC216" s="7">
        <v>33052736.437610865</v>
      </c>
      <c r="BD216" s="7">
        <v>0</v>
      </c>
      <c r="BE216" s="7">
        <v>0</v>
      </c>
      <c r="BF216" s="7">
        <v>0</v>
      </c>
      <c r="BG216" s="7">
        <v>0</v>
      </c>
      <c r="BH216" s="7">
        <v>3701204.0267426153</v>
      </c>
      <c r="BI216" s="7">
        <v>1368001.7653391545</v>
      </c>
      <c r="BJ216" s="7">
        <v>12508581.143276289</v>
      </c>
      <c r="BK216" s="7">
        <v>83144501.056637436</v>
      </c>
    </row>
    <row r="217" spans="1:63" hidden="1" outlineLevel="1">
      <c r="A217" t="s">
        <v>151</v>
      </c>
      <c r="B217" t="s">
        <v>162</v>
      </c>
      <c r="C217" s="164"/>
      <c r="D217" s="160" t="s">
        <v>62</v>
      </c>
      <c r="E217" s="27" t="s">
        <v>90</v>
      </c>
      <c r="F217" s="7">
        <v>1535961.3987067633</v>
      </c>
      <c r="G217" s="7">
        <v>2110792.9189103101</v>
      </c>
      <c r="H217" s="7">
        <v>5577697.6426880434</v>
      </c>
      <c r="I217" s="7">
        <v>4466312.1282912204</v>
      </c>
      <c r="J217" s="7">
        <v>2530757.6780285002</v>
      </c>
      <c r="K217" s="7">
        <v>0</v>
      </c>
      <c r="L217" s="7">
        <v>1326311.7997184601</v>
      </c>
      <c r="M217" s="7">
        <v>15718250.272836166</v>
      </c>
      <c r="N217" s="7">
        <v>85276123.211267561</v>
      </c>
      <c r="O217" s="7">
        <v>0</v>
      </c>
      <c r="P217" s="7">
        <v>194.99376011333334</v>
      </c>
      <c r="Q217" s="7">
        <v>1006.00488884</v>
      </c>
      <c r="R217" s="7">
        <v>0</v>
      </c>
      <c r="S217" s="7">
        <v>1149278.6861753466</v>
      </c>
      <c r="T217" s="7">
        <v>15928428.410715066</v>
      </c>
      <c r="U217" s="7">
        <v>1690313.8749353101</v>
      </c>
      <c r="V217" s="7">
        <v>8568665.633811703</v>
      </c>
      <c r="W217" s="7">
        <v>0</v>
      </c>
      <c r="X217" s="7">
        <v>17691901.534026034</v>
      </c>
      <c r="Y217" s="7">
        <v>9607528.6155114863</v>
      </c>
      <c r="Z217" s="7">
        <v>0</v>
      </c>
      <c r="AA217" s="7">
        <v>2128982.4665020835</v>
      </c>
      <c r="AB217" s="7">
        <v>1217062.8234558098</v>
      </c>
      <c r="AC217" s="7">
        <v>4257085.8271319801</v>
      </c>
      <c r="AD217" s="7">
        <v>0</v>
      </c>
      <c r="AE217" s="7">
        <v>0</v>
      </c>
      <c r="AF217" s="7">
        <v>1572982.9180407699</v>
      </c>
      <c r="AG217" s="7">
        <v>3596311.7702361494</v>
      </c>
      <c r="AH217" s="7">
        <v>21291911.826248799</v>
      </c>
      <c r="AI217" s="7">
        <v>17213998.936142165</v>
      </c>
      <c r="AJ217" s="7">
        <v>39030.780214880004</v>
      </c>
      <c r="AK217" s="7">
        <v>1785682.9177460831</v>
      </c>
      <c r="AL217" s="7">
        <v>452046.08107533661</v>
      </c>
      <c r="AM217" s="7">
        <v>0</v>
      </c>
      <c r="AN217" s="7">
        <v>0</v>
      </c>
      <c r="AO217" s="7">
        <v>0</v>
      </c>
      <c r="AP217" s="7">
        <v>0</v>
      </c>
      <c r="AQ217" s="7">
        <v>1021639.7655321467</v>
      </c>
      <c r="AR217" s="7">
        <v>1233255.6367267601</v>
      </c>
      <c r="AS217" s="7">
        <v>3935769.6098919897</v>
      </c>
      <c r="AT217" s="7">
        <v>410379.64519414661</v>
      </c>
      <c r="AU217" s="7">
        <v>1105566.8916870235</v>
      </c>
      <c r="AV217" s="7">
        <v>19436420.2750929</v>
      </c>
      <c r="AW217" s="7">
        <v>0</v>
      </c>
      <c r="AX217" s="7">
        <v>0</v>
      </c>
      <c r="AY217" s="7">
        <v>0</v>
      </c>
      <c r="AZ217" s="7">
        <v>43574295.580113769</v>
      </c>
      <c r="BA217" s="7">
        <v>904688.68843971996</v>
      </c>
      <c r="BB217" s="7">
        <v>7037361.7970806435</v>
      </c>
      <c r="BC217" s="7">
        <v>27591696.060924932</v>
      </c>
      <c r="BD217" s="7">
        <v>0</v>
      </c>
      <c r="BE217" s="7">
        <v>0</v>
      </c>
      <c r="BF217" s="7">
        <v>0</v>
      </c>
      <c r="BG217" s="7">
        <v>0</v>
      </c>
      <c r="BH217" s="7">
        <v>3229107.2042550799</v>
      </c>
      <c r="BI217" s="7">
        <v>40016.842907193342</v>
      </c>
      <c r="BJ217" s="7">
        <v>0</v>
      </c>
      <c r="BK217" s="7">
        <v>29815464.877171602</v>
      </c>
    </row>
    <row r="218" spans="1:63" hidden="1" outlineLevel="1">
      <c r="A218" t="s">
        <v>151</v>
      </c>
      <c r="B218" t="s">
        <v>163</v>
      </c>
      <c r="C218" s="165"/>
      <c r="D218" s="162" t="s">
        <v>62</v>
      </c>
      <c r="E218" s="28" t="s">
        <v>91</v>
      </c>
      <c r="F218" s="9">
        <v>1414820.1990113275</v>
      </c>
      <c r="G218" s="9">
        <v>4599716.4651947645</v>
      </c>
      <c r="H218" s="9">
        <v>9934400.2688296717</v>
      </c>
      <c r="I218" s="9">
        <v>15844286.278201723</v>
      </c>
      <c r="J218" s="9">
        <v>9345400.1295990516</v>
      </c>
      <c r="K218" s="9">
        <v>3157796.3913974613</v>
      </c>
      <c r="L218" s="9">
        <v>1138297.3938086906</v>
      </c>
      <c r="M218" s="9">
        <v>38035013.213406697</v>
      </c>
      <c r="N218" s="9">
        <v>118492584.66980462</v>
      </c>
      <c r="O218" s="9">
        <v>0</v>
      </c>
      <c r="P218" s="9">
        <v>1345598.1733445928</v>
      </c>
      <c r="Q218" s="9">
        <v>1048682.4362702407</v>
      </c>
      <c r="R218" s="9">
        <v>506170.8666666667</v>
      </c>
      <c r="S218" s="9">
        <v>3838981.4446232081</v>
      </c>
      <c r="T218" s="9">
        <v>23885825.202445757</v>
      </c>
      <c r="U218" s="9">
        <v>9723398.8962686788</v>
      </c>
      <c r="V218" s="9">
        <v>13346362.654870262</v>
      </c>
      <c r="W218" s="9">
        <v>488156.54972696531</v>
      </c>
      <c r="X218" s="9">
        <v>41718544.61255347</v>
      </c>
      <c r="Y218" s="9">
        <v>12707535.203266792</v>
      </c>
      <c r="Z218" s="9">
        <v>277571.62667652132</v>
      </c>
      <c r="AA218" s="9">
        <v>2794063.6710883477</v>
      </c>
      <c r="AB218" s="9">
        <v>3597106.1828762088</v>
      </c>
      <c r="AC218" s="9">
        <v>5534210.2123879865</v>
      </c>
      <c r="AD218" s="9">
        <v>28366087.404342171</v>
      </c>
      <c r="AE218" s="9">
        <v>0</v>
      </c>
      <c r="AF218" s="9">
        <v>1849392.7778938685</v>
      </c>
      <c r="AG218" s="9">
        <v>8882492.2004877925</v>
      </c>
      <c r="AH218" s="9">
        <v>29337866.880385321</v>
      </c>
      <c r="AI218" s="9">
        <v>5475997.0906699961</v>
      </c>
      <c r="AJ218" s="9">
        <v>494516.20934407803</v>
      </c>
      <c r="AK218" s="9">
        <v>5141943.7248668177</v>
      </c>
      <c r="AL218" s="9">
        <v>1529481.7694858492</v>
      </c>
      <c r="AM218" s="9">
        <v>0</v>
      </c>
      <c r="AN218" s="9">
        <v>0</v>
      </c>
      <c r="AO218" s="9">
        <v>737311.88295468793</v>
      </c>
      <c r="AP218" s="9">
        <v>0</v>
      </c>
      <c r="AQ218" s="9">
        <v>1304370.1544662733</v>
      </c>
      <c r="AR218" s="9">
        <v>2112551.5485917744</v>
      </c>
      <c r="AS218" s="9">
        <v>5596707.6019385336</v>
      </c>
      <c r="AT218" s="9">
        <v>889454.50565393071</v>
      </c>
      <c r="AU218" s="9">
        <v>2797308.2130549899</v>
      </c>
      <c r="AV218" s="9">
        <v>25481552.103911061</v>
      </c>
      <c r="AW218" s="9">
        <v>0</v>
      </c>
      <c r="AX218" s="9">
        <v>2000785.7407004077</v>
      </c>
      <c r="AY218" s="9">
        <v>2549345.7326743226</v>
      </c>
      <c r="AZ218" s="9">
        <v>76911880.490704402</v>
      </c>
      <c r="BA218" s="9">
        <v>5904476.27016789</v>
      </c>
      <c r="BB218" s="9">
        <v>8194710.0495348871</v>
      </c>
      <c r="BC218" s="9">
        <v>27521653.010740727</v>
      </c>
      <c r="BD218" s="9">
        <v>0</v>
      </c>
      <c r="BE218" s="9">
        <v>0</v>
      </c>
      <c r="BF218" s="9">
        <v>4010558.0266004927</v>
      </c>
      <c r="BG218" s="9">
        <v>576848.35773149598</v>
      </c>
      <c r="BH218" s="9">
        <v>2752595.1005815826</v>
      </c>
      <c r="BI218" s="9">
        <v>2386705.6773444312</v>
      </c>
      <c r="BJ218" s="9">
        <v>10342046.86943298</v>
      </c>
      <c r="BK218" s="9">
        <v>77557708.084076464</v>
      </c>
    </row>
    <row r="219" spans="1:63" hidden="1" outlineLevel="1">
      <c r="A219" s="116" t="s">
        <v>150</v>
      </c>
      <c r="B219" t="s">
        <v>124</v>
      </c>
      <c r="C219" s="166" t="s">
        <v>65</v>
      </c>
      <c r="D219" s="167" t="s">
        <v>61</v>
      </c>
      <c r="E219" s="25" t="s">
        <v>108</v>
      </c>
      <c r="F219" s="13">
        <v>0</v>
      </c>
      <c r="G219" s="13">
        <v>0</v>
      </c>
      <c r="H219" s="13">
        <v>0</v>
      </c>
      <c r="I219" s="13">
        <v>0.62623333333333331</v>
      </c>
      <c r="J219" s="13">
        <v>0</v>
      </c>
      <c r="K219" s="13">
        <v>0</v>
      </c>
      <c r="L219" s="13">
        <v>0.96132666666666655</v>
      </c>
      <c r="M219" s="13">
        <v>5.5206666666666671</v>
      </c>
      <c r="N219" s="13">
        <v>514.1157566666667</v>
      </c>
      <c r="O219" s="13">
        <v>19.599656666666668</v>
      </c>
      <c r="P219" s="13">
        <v>1.6443566666666667</v>
      </c>
      <c r="Q219" s="13">
        <v>2.43967</v>
      </c>
      <c r="R219" s="13">
        <v>68.481683333333322</v>
      </c>
      <c r="S219" s="13">
        <v>0</v>
      </c>
      <c r="T219" s="13">
        <v>400.87428666666671</v>
      </c>
      <c r="U219" s="13">
        <v>0</v>
      </c>
      <c r="V219" s="13">
        <v>0</v>
      </c>
      <c r="W219" s="13">
        <v>0</v>
      </c>
      <c r="X219" s="13">
        <v>83.607173333333336</v>
      </c>
      <c r="Y219" s="13">
        <v>0</v>
      </c>
      <c r="Z219" s="13">
        <v>0</v>
      </c>
      <c r="AA219" s="13">
        <v>0</v>
      </c>
      <c r="AB219" s="13">
        <v>0</v>
      </c>
      <c r="AC219" s="13">
        <v>329.84660333333335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6.6218233333333343</v>
      </c>
      <c r="AJ219" s="13">
        <v>8.4689966666666674</v>
      </c>
      <c r="AK219" s="13">
        <v>2.6162766666666668</v>
      </c>
      <c r="AL219" s="13">
        <v>0</v>
      </c>
      <c r="AM219" s="13">
        <v>0</v>
      </c>
      <c r="AN219" s="13">
        <v>0</v>
      </c>
      <c r="AO219" s="13">
        <v>0</v>
      </c>
      <c r="AP219" s="13">
        <v>2.3700133333333331</v>
      </c>
      <c r="AQ219" s="13">
        <v>0</v>
      </c>
      <c r="AR219" s="13">
        <v>0</v>
      </c>
      <c r="AS219" s="13">
        <v>0</v>
      </c>
      <c r="AT219" s="13">
        <v>0</v>
      </c>
      <c r="AU219" s="13">
        <v>323.44648333333333</v>
      </c>
      <c r="AV219" s="13">
        <v>3.1471233333333331</v>
      </c>
      <c r="AW219" s="13">
        <v>1.4714500000000001</v>
      </c>
      <c r="AX219" s="13">
        <v>773.09922333333327</v>
      </c>
      <c r="AY219" s="13">
        <v>5.2565666666666671</v>
      </c>
      <c r="AZ219" s="13">
        <v>12.124916666666666</v>
      </c>
      <c r="BA219" s="13">
        <v>427.25598666666662</v>
      </c>
      <c r="BB219" s="13">
        <v>0</v>
      </c>
      <c r="BC219" s="13">
        <v>0</v>
      </c>
      <c r="BD219" s="13">
        <v>1446.2928899999999</v>
      </c>
      <c r="BE219" s="13">
        <v>385.95047666666665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4">
        <v>0</v>
      </c>
    </row>
    <row r="220" spans="1:63" hidden="1" outlineLevel="1">
      <c r="A220" t="s">
        <v>150</v>
      </c>
      <c r="B220" t="s">
        <v>125</v>
      </c>
      <c r="C220" s="168"/>
      <c r="D220" s="167" t="s">
        <v>61</v>
      </c>
      <c r="E220" s="26" t="s">
        <v>84</v>
      </c>
      <c r="F220" s="3">
        <v>5.3028503417969936E-5</v>
      </c>
      <c r="G220" s="3">
        <v>5.0906933593750005E-4</v>
      </c>
      <c r="H220" s="3">
        <v>3.0305322265625646E-4</v>
      </c>
      <c r="I220" s="3">
        <v>3.7450879762573246</v>
      </c>
      <c r="J220" s="3">
        <v>6.4794091312866202</v>
      </c>
      <c r="K220" s="3">
        <v>-3.1314863281249683E-3</v>
      </c>
      <c r="L220" s="3">
        <v>3.3126664344101826</v>
      </c>
      <c r="M220" s="3">
        <v>6.6004484833984352</v>
      </c>
      <c r="N220" s="3">
        <v>598.55559191025236</v>
      </c>
      <c r="O220" s="3">
        <v>17.337295622532384</v>
      </c>
      <c r="P220" s="3">
        <v>4.2911428064348573</v>
      </c>
      <c r="Q220" s="3">
        <v>26.502139757791518</v>
      </c>
      <c r="R220" s="3">
        <v>12.045714805644691</v>
      </c>
      <c r="S220" s="3">
        <v>4.90454711914082E-5</v>
      </c>
      <c r="T220" s="3">
        <v>942.52808166074169</v>
      </c>
      <c r="U220" s="3">
        <v>1.2600673339843885E-2</v>
      </c>
      <c r="V220" s="3">
        <v>0.34693486328125062</v>
      </c>
      <c r="W220" s="3">
        <v>2.8397451396942136E-2</v>
      </c>
      <c r="X220" s="3">
        <v>248.61358502985587</v>
      </c>
      <c r="Y220" s="3">
        <v>-3.6574005126968612E-4</v>
      </c>
      <c r="Z220" s="3">
        <v>-6.8322105064613585E-4</v>
      </c>
      <c r="AA220" s="3">
        <v>7.5067871093747364E-5</v>
      </c>
      <c r="AB220" s="3">
        <v>-6.5841674804687508E-6</v>
      </c>
      <c r="AC220" s="3">
        <v>732.13206855594854</v>
      </c>
      <c r="AD220" s="3">
        <v>0.38612385839843744</v>
      </c>
      <c r="AE220" s="3">
        <v>1754.4385200314889</v>
      </c>
      <c r="AF220" s="3">
        <v>-1.184006958007254E-4</v>
      </c>
      <c r="AG220" s="3">
        <v>-6.9790380859368977E-4</v>
      </c>
      <c r="AH220" s="3">
        <v>-1.7410722656250022E-3</v>
      </c>
      <c r="AI220" s="3">
        <v>1.138188695244017</v>
      </c>
      <c r="AJ220" s="3">
        <v>4.8171770345715244</v>
      </c>
      <c r="AK220" s="3">
        <v>0.30748224928852708</v>
      </c>
      <c r="AL220" s="3">
        <v>1.2420214843747866E-4</v>
      </c>
      <c r="AM220" s="3">
        <v>2.0716299999999999</v>
      </c>
      <c r="AN220" s="3">
        <v>0.267652</v>
      </c>
      <c r="AO220" s="3">
        <v>3.6603338346405025</v>
      </c>
      <c r="AP220" s="3">
        <v>5.1499579999999998</v>
      </c>
      <c r="AQ220" s="3">
        <v>2.7407104492187317E-5</v>
      </c>
      <c r="AR220" s="3">
        <v>4.1740925598144545E-4</v>
      </c>
      <c r="AS220" s="3">
        <v>2.218541870117316E-4</v>
      </c>
      <c r="AT220" s="3">
        <v>3.3811194211890924E-2</v>
      </c>
      <c r="AU220" s="3">
        <v>343.40086535322359</v>
      </c>
      <c r="AV220" s="3">
        <v>91.75381175719167</v>
      </c>
      <c r="AW220" s="3">
        <v>3.1182967226754186</v>
      </c>
      <c r="AX220" s="3">
        <v>163.66782244702583</v>
      </c>
      <c r="AY220" s="3">
        <v>0.19631810986328121</v>
      </c>
      <c r="AZ220" s="3">
        <v>12.746548585687609</v>
      </c>
      <c r="BA220" s="3">
        <v>152.4855603209237</v>
      </c>
      <c r="BB220" s="3">
        <v>-2.7578125000585382E-5</v>
      </c>
      <c r="BC220" s="3">
        <v>1.3057958984377064E-4</v>
      </c>
      <c r="BD220" s="3">
        <v>6.9058749347534159</v>
      </c>
      <c r="BE220" s="3">
        <v>3.6516327655029288</v>
      </c>
      <c r="BF220" s="3">
        <v>0.19580856835937502</v>
      </c>
      <c r="BG220" s="3">
        <v>0.19579726806640624</v>
      </c>
      <c r="BH220" s="3">
        <v>5.6007690429687573E-4</v>
      </c>
      <c r="BI220" s="3">
        <v>3.9638843471679683</v>
      </c>
      <c r="BJ220" s="3">
        <v>-1.4347747802736069E-5</v>
      </c>
      <c r="BK220" s="15">
        <v>3.6384277343749999E-4</v>
      </c>
    </row>
    <row r="221" spans="1:63" hidden="1" outlineLevel="1">
      <c r="A221" t="s">
        <v>150</v>
      </c>
      <c r="B221" t="s">
        <v>126</v>
      </c>
      <c r="C221" s="168"/>
      <c r="D221" s="167" t="s">
        <v>61</v>
      </c>
      <c r="E221" s="26" t="s">
        <v>85</v>
      </c>
      <c r="F221" s="3">
        <v>5.3028503417969936E-5</v>
      </c>
      <c r="G221" s="3">
        <v>5.0306933593750002E-4</v>
      </c>
      <c r="H221" s="3">
        <v>-5.0946777343743604E-5</v>
      </c>
      <c r="I221" s="3">
        <v>3.4676859762573229</v>
      </c>
      <c r="J221" s="3">
        <v>6.4786731038208005</v>
      </c>
      <c r="K221" s="3">
        <v>-3.0234863281249679E-3</v>
      </c>
      <c r="L221" s="3">
        <v>1.6626595826865127</v>
      </c>
      <c r="M221" s="3">
        <v>6.2821944833984356</v>
      </c>
      <c r="N221" s="3">
        <v>607.33309898392315</v>
      </c>
      <c r="O221" s="3">
        <v>16.897641319315138</v>
      </c>
      <c r="P221" s="3">
        <v>3.8789968064348566</v>
      </c>
      <c r="Q221" s="3">
        <v>25.497722488967938</v>
      </c>
      <c r="R221" s="3">
        <v>11.637062187169473</v>
      </c>
      <c r="S221" s="3">
        <v>3.9045471191408201E-5</v>
      </c>
      <c r="T221" s="3">
        <v>962.33454013192636</v>
      </c>
      <c r="U221" s="3">
        <v>1.5476673339843889E-2</v>
      </c>
      <c r="V221" s="3">
        <v>5.9732863281250673E-2</v>
      </c>
      <c r="W221" s="3">
        <v>2.17451396942136E-4</v>
      </c>
      <c r="X221" s="3">
        <v>264.50331783346849</v>
      </c>
      <c r="Y221" s="3">
        <v>-1.7374005126968647E-4</v>
      </c>
      <c r="Z221" s="3">
        <v>-7.2322105064613531E-4</v>
      </c>
      <c r="AA221" s="3">
        <v>3.3067871093747346E-5</v>
      </c>
      <c r="AB221" s="3">
        <v>-6.5841674804687508E-6</v>
      </c>
      <c r="AC221" s="3">
        <v>732.29113294959132</v>
      </c>
      <c r="AD221" s="3">
        <v>0.87791010058593744</v>
      </c>
      <c r="AE221" s="3">
        <v>1754.4385180070749</v>
      </c>
      <c r="AF221" s="3">
        <v>-1.184006958007254E-4</v>
      </c>
      <c r="AG221" s="3">
        <v>-6.3790380859368983E-4</v>
      </c>
      <c r="AH221" s="3">
        <v>-1.7410722656250022E-3</v>
      </c>
      <c r="AI221" s="3">
        <v>1.3753956986534703</v>
      </c>
      <c r="AJ221" s="3">
        <v>0.4777607382455118</v>
      </c>
      <c r="AK221" s="3">
        <v>0.6895796648938729</v>
      </c>
      <c r="AL221" s="3">
        <v>7.6202148437478671E-5</v>
      </c>
      <c r="AM221" s="3">
        <v>1.8103640000000003</v>
      </c>
      <c r="AN221" s="3">
        <v>5.9816000000000015E-2</v>
      </c>
      <c r="AO221" s="3">
        <v>3.4288918346405017</v>
      </c>
      <c r="AP221" s="3">
        <v>4.9528400000000001</v>
      </c>
      <c r="AQ221" s="3">
        <v>1.9540710449218734E-4</v>
      </c>
      <c r="AR221" s="3">
        <v>8.9940925598144524E-4</v>
      </c>
      <c r="AS221" s="3">
        <v>2.8385418701173156E-4</v>
      </c>
      <c r="AT221" s="3">
        <v>3.4045194211890922E-2</v>
      </c>
      <c r="AU221" s="3">
        <v>343.93930876874168</v>
      </c>
      <c r="AV221" s="3">
        <v>103.41519521120445</v>
      </c>
      <c r="AW221" s="3">
        <v>2.9356907226754183</v>
      </c>
      <c r="AX221" s="3">
        <v>157.25302149439679</v>
      </c>
      <c r="AY221" s="3">
        <v>0.25661610986328121</v>
      </c>
      <c r="AZ221" s="3">
        <v>10.820389511613845</v>
      </c>
      <c r="BA221" s="3">
        <v>141.39554258576197</v>
      </c>
      <c r="BB221" s="3">
        <v>-6.6957812500058453E-4</v>
      </c>
      <c r="BC221" s="3">
        <v>-1.3420410156229305E-5</v>
      </c>
      <c r="BD221" s="3">
        <v>7.4742924855346669</v>
      </c>
      <c r="BE221" s="3">
        <v>3.0303625280761706</v>
      </c>
      <c r="BF221" s="3">
        <v>0.18969856835937501</v>
      </c>
      <c r="BG221" s="3">
        <v>0.18962726806640626</v>
      </c>
      <c r="BH221" s="3">
        <v>4.2607690429687572E-4</v>
      </c>
      <c r="BI221" s="3">
        <v>2.1584563471679687</v>
      </c>
      <c r="BJ221" s="3">
        <v>-1.4347747802736069E-5</v>
      </c>
      <c r="BK221" s="15">
        <v>3.6384277343749999E-4</v>
      </c>
    </row>
    <row r="222" spans="1:63" hidden="1" outlineLevel="1">
      <c r="A222" t="s">
        <v>150</v>
      </c>
      <c r="B222" t="s">
        <v>136</v>
      </c>
      <c r="C222" s="168"/>
      <c r="D222" s="167" t="s">
        <v>61</v>
      </c>
      <c r="E222" s="26" t="s">
        <v>86</v>
      </c>
      <c r="F222" s="3">
        <v>2.1660845947264859E-4</v>
      </c>
      <c r="G222" s="3">
        <v>0.11524265234374964</v>
      </c>
      <c r="H222" s="3">
        <v>2.2918005371092603E-4</v>
      </c>
      <c r="I222" s="3">
        <v>13.818026701843261</v>
      </c>
      <c r="J222" s="3">
        <v>12.727632771606446</v>
      </c>
      <c r="K222" s="3">
        <v>-3.1062119140625086E-3</v>
      </c>
      <c r="L222" s="3">
        <v>11.852635766972444</v>
      </c>
      <c r="M222" s="3">
        <v>5.3137016933593788</v>
      </c>
      <c r="N222" s="3">
        <v>2437.24000284147</v>
      </c>
      <c r="O222" s="3">
        <v>63.762104271233262</v>
      </c>
      <c r="P222" s="3">
        <v>19.42885803650487</v>
      </c>
      <c r="Q222" s="3">
        <v>154.30308617051983</v>
      </c>
      <c r="R222" s="3">
        <v>37.759730635769742</v>
      </c>
      <c r="S222" s="3">
        <v>0.10234087799072263</v>
      </c>
      <c r="T222" s="3">
        <v>7661.0218612930139</v>
      </c>
      <c r="U222" s="3">
        <v>0.10207258398437495</v>
      </c>
      <c r="V222" s="3">
        <v>18.868114941406258</v>
      </c>
      <c r="W222" s="3">
        <v>2.0225281547546371E-2</v>
      </c>
      <c r="X222" s="3">
        <v>533.23780241663746</v>
      </c>
      <c r="Y222" s="3">
        <v>2.984949951172558E-4</v>
      </c>
      <c r="Z222" s="3">
        <v>0.18327887258153189</v>
      </c>
      <c r="AA222" s="3">
        <v>2.7930664062358804E-5</v>
      </c>
      <c r="AB222" s="3">
        <v>1.8003458404541018E-4</v>
      </c>
      <c r="AC222" s="3">
        <v>1746.2176719051572</v>
      </c>
      <c r="AD222" s="3">
        <v>2.5866716864820782</v>
      </c>
      <c r="AE222" s="3">
        <v>1992.124275994855</v>
      </c>
      <c r="AF222" s="3">
        <v>1.3531117248535137E-2</v>
      </c>
      <c r="AG222" s="3">
        <v>1.3241621093750145E-2</v>
      </c>
      <c r="AH222" s="3">
        <v>-2.5887021484372759E-3</v>
      </c>
      <c r="AI222" s="3">
        <v>8.1134405992827272</v>
      </c>
      <c r="AJ222" s="3">
        <v>2.1774790152493244</v>
      </c>
      <c r="AK222" s="3">
        <v>2.4583633131450222</v>
      </c>
      <c r="AL222" s="3">
        <v>8.6150110839843724E-2</v>
      </c>
      <c r="AM222" s="3">
        <v>5.8515480000000002</v>
      </c>
      <c r="AN222" s="3">
        <v>2.6428780000000001</v>
      </c>
      <c r="AO222" s="3">
        <v>9.4364124828567491</v>
      </c>
      <c r="AP222" s="3">
        <v>37.26190799999997</v>
      </c>
      <c r="AQ222" s="3">
        <v>8.5942089111328127E-2</v>
      </c>
      <c r="AR222" s="3">
        <v>4.1099345397943522E-4</v>
      </c>
      <c r="AS222" s="3">
        <v>2.8585418701173161E-4</v>
      </c>
      <c r="AT222" s="3">
        <v>0.11898519421189091</v>
      </c>
      <c r="AU222" s="3">
        <v>313.53737744155649</v>
      </c>
      <c r="AV222" s="3">
        <v>870.31992123183011</v>
      </c>
      <c r="AW222" s="3">
        <v>13.61612226032789</v>
      </c>
      <c r="AX222" s="3">
        <v>243.73799096212059</v>
      </c>
      <c r="AY222" s="3">
        <v>3.5029835639343281</v>
      </c>
      <c r="AZ222" s="3">
        <v>36.393674507318664</v>
      </c>
      <c r="BA222" s="3">
        <v>479.76160138890765</v>
      </c>
      <c r="BB222" s="3">
        <v>2.9801611328125001E-4</v>
      </c>
      <c r="BC222" s="3">
        <v>-4.0908886718747856E-4</v>
      </c>
      <c r="BD222" s="3">
        <v>39.64953966758133</v>
      </c>
      <c r="BE222" s="3">
        <v>21.569677388768277</v>
      </c>
      <c r="BF222" s="3">
        <v>2.2803175146484369</v>
      </c>
      <c r="BG222" s="3">
        <v>2.2802204326171873</v>
      </c>
      <c r="BH222" s="3">
        <v>4.0900903320312498E-4</v>
      </c>
      <c r="BI222" s="3">
        <v>0.52249525878906233</v>
      </c>
      <c r="BJ222" s="3">
        <v>-1.7469501495370477E-5</v>
      </c>
      <c r="BK222" s="15">
        <v>5.4659636718750515E-2</v>
      </c>
    </row>
    <row r="223" spans="1:63" hidden="1" outlineLevel="1">
      <c r="A223" t="s">
        <v>150</v>
      </c>
      <c r="B223" t="s">
        <v>137</v>
      </c>
      <c r="C223" s="168"/>
      <c r="D223" s="167" t="s">
        <v>61</v>
      </c>
      <c r="E223" s="26" t="s">
        <v>87</v>
      </c>
      <c r="F223" s="3">
        <v>0</v>
      </c>
      <c r="G223" s="3">
        <v>0</v>
      </c>
      <c r="H223" s="3">
        <v>0</v>
      </c>
      <c r="I223" s="3">
        <v>34.827856552979995</v>
      </c>
      <c r="J223" s="3">
        <v>0</v>
      </c>
      <c r="K223" s="3">
        <v>0</v>
      </c>
      <c r="L223" s="3">
        <v>192.59239023536989</v>
      </c>
      <c r="M223" s="3">
        <v>0</v>
      </c>
      <c r="N223" s="3">
        <v>9760.1997387284046</v>
      </c>
      <c r="O223" s="3">
        <v>239.58800917236007</v>
      </c>
      <c r="P223" s="3">
        <v>110.40614440057</v>
      </c>
      <c r="Q223" s="3">
        <v>2605.8311732168891</v>
      </c>
      <c r="R223" s="3">
        <v>262.06869862521023</v>
      </c>
      <c r="S223" s="3">
        <v>7.3848156401099994</v>
      </c>
      <c r="T223" s="3">
        <v>11749.724345217524</v>
      </c>
      <c r="U223" s="3">
        <v>55.184904904089997</v>
      </c>
      <c r="V223" s="3">
        <v>246.94618013335997</v>
      </c>
      <c r="W223" s="3">
        <v>0</v>
      </c>
      <c r="X223" s="3">
        <v>4213.6332324603136</v>
      </c>
      <c r="Y223" s="3">
        <v>597.46039018156989</v>
      </c>
      <c r="Z223" s="3">
        <v>0</v>
      </c>
      <c r="AA223" s="3">
        <v>0</v>
      </c>
      <c r="AB223" s="3">
        <v>0</v>
      </c>
      <c r="AC223" s="3">
        <v>1994.3775052591009</v>
      </c>
      <c r="AD223" s="3">
        <v>0</v>
      </c>
      <c r="AE223" s="3">
        <v>0</v>
      </c>
      <c r="AF223" s="3">
        <v>20.907155124110002</v>
      </c>
      <c r="AG223" s="3">
        <v>0</v>
      </c>
      <c r="AH223" s="3">
        <v>0</v>
      </c>
      <c r="AI223" s="3">
        <v>2085.3475503723212</v>
      </c>
      <c r="AJ223" s="3">
        <v>395.27724427614953</v>
      </c>
      <c r="AK223" s="3">
        <v>816.96119096605923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0.76720568542000001</v>
      </c>
      <c r="AR223" s="3">
        <v>0</v>
      </c>
      <c r="AS223" s="3">
        <v>0</v>
      </c>
      <c r="AT223" s="3">
        <v>125.68127729596999</v>
      </c>
      <c r="AU223" s="3">
        <v>252.41689925445985</v>
      </c>
      <c r="AV223" s="3">
        <v>6620.2046545696048</v>
      </c>
      <c r="AW223" s="3">
        <v>204.43390949819008</v>
      </c>
      <c r="AX223" s="3">
        <v>303.11888543082983</v>
      </c>
      <c r="AY223" s="3">
        <v>282.80240428630032</v>
      </c>
      <c r="AZ223" s="3">
        <v>0</v>
      </c>
      <c r="BA223" s="3">
        <v>1516.1894991384509</v>
      </c>
      <c r="BB223" s="3">
        <v>0</v>
      </c>
      <c r="BC223" s="3">
        <v>0</v>
      </c>
      <c r="BD223" s="3">
        <v>207.34756225220997</v>
      </c>
      <c r="BE223" s="3">
        <v>849.53623675977087</v>
      </c>
      <c r="BF223" s="3">
        <v>7.82254574204</v>
      </c>
      <c r="BG223" s="3">
        <v>8.7194677799999995E-2</v>
      </c>
      <c r="BH223" s="3">
        <v>0</v>
      </c>
      <c r="BI223" s="3">
        <v>0</v>
      </c>
      <c r="BJ223" s="3">
        <v>0</v>
      </c>
      <c r="BK223" s="15">
        <v>2161.7276346591393</v>
      </c>
    </row>
    <row r="224" spans="1:63" hidden="1" outlineLevel="1">
      <c r="A224" t="s">
        <v>150</v>
      </c>
      <c r="B224" t="s">
        <v>138</v>
      </c>
      <c r="C224" s="168"/>
      <c r="D224" s="167" t="s">
        <v>61</v>
      </c>
      <c r="E224" s="26" t="s">
        <v>88</v>
      </c>
      <c r="F224" s="3">
        <v>29.185603616179996</v>
      </c>
      <c r="G224" s="3">
        <v>0</v>
      </c>
      <c r="H224" s="3">
        <v>0</v>
      </c>
      <c r="I224" s="3">
        <v>3753.7452012132326</v>
      </c>
      <c r="J224" s="3">
        <v>0</v>
      </c>
      <c r="K224" s="3">
        <v>0</v>
      </c>
      <c r="L224" s="3">
        <v>1076.6188959006799</v>
      </c>
      <c r="M224" s="3">
        <v>0</v>
      </c>
      <c r="N224" s="3">
        <v>46893.864113655203</v>
      </c>
      <c r="O224" s="3">
        <v>482.17233651962874</v>
      </c>
      <c r="P224" s="3">
        <v>913.06942327348054</v>
      </c>
      <c r="Q224" s="3">
        <v>4769.1400819599448</v>
      </c>
      <c r="R224" s="3">
        <v>784.20933097322904</v>
      </c>
      <c r="S224" s="3">
        <v>65.310972886070005</v>
      </c>
      <c r="T224" s="3">
        <v>56703.766419052859</v>
      </c>
      <c r="U224" s="3">
        <v>241.46072368377989</v>
      </c>
      <c r="V224" s="3">
        <v>1392.9141231303593</v>
      </c>
      <c r="W224" s="3">
        <v>0</v>
      </c>
      <c r="X224" s="3">
        <v>2409.7593036065596</v>
      </c>
      <c r="Y224" s="3">
        <v>328.11052932262004</v>
      </c>
      <c r="Z224" s="3">
        <v>0</v>
      </c>
      <c r="AA224" s="3">
        <v>0</v>
      </c>
      <c r="AB224" s="3">
        <v>0</v>
      </c>
      <c r="AC224" s="3">
        <v>2682.9201083704756</v>
      </c>
      <c r="AD224" s="3">
        <v>0</v>
      </c>
      <c r="AE224" s="3">
        <v>0</v>
      </c>
      <c r="AF224" s="3">
        <v>28.679066731260001</v>
      </c>
      <c r="AG224" s="3">
        <v>4.8176557312700004</v>
      </c>
      <c r="AH224" s="3">
        <v>0</v>
      </c>
      <c r="AI224" s="3">
        <v>5070.9923553646477</v>
      </c>
      <c r="AJ224" s="3">
        <v>1620.1859770778692</v>
      </c>
      <c r="AK224" s="3">
        <v>4773.8189340493091</v>
      </c>
      <c r="AL224" s="3">
        <v>421.18256856171007</v>
      </c>
      <c r="AM224" s="3">
        <v>42.686822653329976</v>
      </c>
      <c r="AN224" s="3">
        <v>209.46285437519037</v>
      </c>
      <c r="AO224" s="3">
        <v>0</v>
      </c>
      <c r="AP224" s="3">
        <v>0</v>
      </c>
      <c r="AQ224" s="3">
        <v>108.28470815418007</v>
      </c>
      <c r="AR224" s="3">
        <v>388.07970671957003</v>
      </c>
      <c r="AS224" s="3">
        <v>0</v>
      </c>
      <c r="AT224" s="3">
        <v>577.6308338347983</v>
      </c>
      <c r="AU224" s="3">
        <v>483.23488726886967</v>
      </c>
      <c r="AV224" s="3">
        <v>27861.597830030347</v>
      </c>
      <c r="AW224" s="3">
        <v>1679.4461744721184</v>
      </c>
      <c r="AX224" s="3">
        <v>581.76586903784028</v>
      </c>
      <c r="AY224" s="3">
        <v>723.12983137945048</v>
      </c>
      <c r="AZ224" s="3">
        <v>11112.121892926096</v>
      </c>
      <c r="BA224" s="3">
        <v>19578.908847515006</v>
      </c>
      <c r="BB224" s="3">
        <v>0</v>
      </c>
      <c r="BC224" s="3">
        <v>0</v>
      </c>
      <c r="BD224" s="3">
        <v>669.69649674552034</v>
      </c>
      <c r="BE224" s="3">
        <v>2322.0642110645008</v>
      </c>
      <c r="BF224" s="3">
        <v>353.15374657543987</v>
      </c>
      <c r="BG224" s="3">
        <v>128.14896915545003</v>
      </c>
      <c r="BH224" s="3">
        <v>0</v>
      </c>
      <c r="BI224" s="3">
        <v>0</v>
      </c>
      <c r="BJ224" s="3">
        <v>0</v>
      </c>
      <c r="BK224" s="15">
        <v>38437.423311651619</v>
      </c>
    </row>
    <row r="225" spans="1:63" hidden="1" outlineLevel="1">
      <c r="A225" t="s">
        <v>150</v>
      </c>
      <c r="B225" t="s">
        <v>127</v>
      </c>
      <c r="C225" s="168"/>
      <c r="D225" s="167" t="s">
        <v>61</v>
      </c>
      <c r="E225" s="27" t="s">
        <v>89</v>
      </c>
      <c r="F225" s="3">
        <v>22.097962939913373</v>
      </c>
      <c r="G225" s="3">
        <v>10.083058433593745</v>
      </c>
      <c r="H225" s="3">
        <v>13.971067359661115</v>
      </c>
      <c r="I225" s="3">
        <v>32.667987468933099</v>
      </c>
      <c r="J225" s="3">
        <v>29.569995214782729</v>
      </c>
      <c r="K225" s="3">
        <v>9.7355076279296853</v>
      </c>
      <c r="L225" s="3">
        <v>30.069477135099742</v>
      </c>
      <c r="M225" s="3">
        <v>39.633495950221445</v>
      </c>
      <c r="N225" s="3">
        <v>2795.735764188762</v>
      </c>
      <c r="O225" s="3">
        <v>51.928124240494228</v>
      </c>
      <c r="P225" s="3">
        <v>22.781165443056267</v>
      </c>
      <c r="Q225" s="3">
        <v>173.80803484309618</v>
      </c>
      <c r="R225" s="3">
        <v>37.381486352388137</v>
      </c>
      <c r="S225" s="3">
        <v>2.1303002310180656</v>
      </c>
      <c r="T225" s="3">
        <v>11386.630353750495</v>
      </c>
      <c r="U225" s="3">
        <v>1.7213484150390623</v>
      </c>
      <c r="V225" s="3">
        <v>42.817493962606747</v>
      </c>
      <c r="W225" s="3">
        <v>3.844302095064871</v>
      </c>
      <c r="X225" s="3">
        <v>498.82072339008482</v>
      </c>
      <c r="Y225" s="3">
        <v>12.13319800036621</v>
      </c>
      <c r="Z225" s="3">
        <v>15.277779389733286</v>
      </c>
      <c r="AA225" s="3">
        <v>10.315486922414607</v>
      </c>
      <c r="AB225" s="3">
        <v>9.8007317167434671</v>
      </c>
      <c r="AC225" s="3">
        <v>1738.853618874841</v>
      </c>
      <c r="AD225" s="3">
        <v>3.4706519979738117</v>
      </c>
      <c r="AE225" s="3">
        <v>418.92596592773833</v>
      </c>
      <c r="AF225" s="3">
        <v>16.641239906194066</v>
      </c>
      <c r="AG225" s="3">
        <v>12.375893836914063</v>
      </c>
      <c r="AH225" s="3">
        <v>10.44813353613281</v>
      </c>
      <c r="AI225" s="3">
        <v>113.32464269878093</v>
      </c>
      <c r="AJ225" s="3">
        <v>56.594281524416246</v>
      </c>
      <c r="AK225" s="3">
        <v>38.412693207707903</v>
      </c>
      <c r="AL225" s="3">
        <v>1.673837333496093</v>
      </c>
      <c r="AM225" s="3">
        <v>12.017064048518291</v>
      </c>
      <c r="AN225" s="3">
        <v>8.2584361975555272</v>
      </c>
      <c r="AO225" s="3">
        <v>17.298588204383837</v>
      </c>
      <c r="AP225" s="3">
        <v>32.469939999999994</v>
      </c>
      <c r="AQ225" s="3">
        <v>2.0737942287597648</v>
      </c>
      <c r="AR225" s="3">
        <v>12.463315097159192</v>
      </c>
      <c r="AS225" s="3">
        <v>17.869899369826669</v>
      </c>
      <c r="AT225" s="3">
        <v>5.836801671542271</v>
      </c>
      <c r="AU225" s="3">
        <v>308.88773181006252</v>
      </c>
      <c r="AV225" s="3">
        <v>780.67448586375099</v>
      </c>
      <c r="AW225" s="3">
        <v>33.529150888575515</v>
      </c>
      <c r="AX225" s="3">
        <v>348.19215805156409</v>
      </c>
      <c r="AY225" s="3">
        <v>6.2007168715209939</v>
      </c>
      <c r="AZ225" s="3">
        <v>64.579541304834805</v>
      </c>
      <c r="BA225" s="3">
        <v>870.94832731391637</v>
      </c>
      <c r="BB225" s="3">
        <v>932.13515977717873</v>
      </c>
      <c r="BC225" s="3">
        <v>64.716339205469382</v>
      </c>
      <c r="BD225" s="3">
        <v>69.711314141981376</v>
      </c>
      <c r="BE225" s="3">
        <v>56.545721141527316</v>
      </c>
      <c r="BF225" s="3">
        <v>4.7070501708984374</v>
      </c>
      <c r="BG225" s="3">
        <v>4.7069612929687494</v>
      </c>
      <c r="BH225" s="3">
        <v>13.606637940429684</v>
      </c>
      <c r="BI225" s="3">
        <v>28.968400665493988</v>
      </c>
      <c r="BJ225" s="3">
        <v>-1.7469501495370477E-5</v>
      </c>
      <c r="BK225" s="15">
        <v>2612.337529307054</v>
      </c>
    </row>
    <row r="226" spans="1:63" hidden="1" outlineLevel="1">
      <c r="A226" t="s">
        <v>150</v>
      </c>
      <c r="B226" t="s">
        <v>128</v>
      </c>
      <c r="C226" s="168"/>
      <c r="D226" s="167" t="s">
        <v>61</v>
      </c>
      <c r="E226" s="27" t="s">
        <v>90</v>
      </c>
      <c r="F226" s="3">
        <v>409.52749651199969</v>
      </c>
      <c r="G226" s="3">
        <v>10.437778539769999</v>
      </c>
      <c r="H226" s="3">
        <v>405.74916616338987</v>
      </c>
      <c r="I226" s="3">
        <v>1618.9509907240797</v>
      </c>
      <c r="J226" s="3">
        <v>43.30541245437</v>
      </c>
      <c r="K226" s="3">
        <v>116.0989548206</v>
      </c>
      <c r="L226" s="3">
        <v>355.0729911553596</v>
      </c>
      <c r="M226" s="3">
        <v>338.76473483792006</v>
      </c>
      <c r="N226" s="3">
        <v>15295.059101465396</v>
      </c>
      <c r="O226" s="3">
        <v>239.33037022369993</v>
      </c>
      <c r="P226" s="3">
        <v>236.67990411378008</v>
      </c>
      <c r="Q226" s="3">
        <v>1304.7680573700893</v>
      </c>
      <c r="R226" s="3">
        <v>230.29121455852044</v>
      </c>
      <c r="S226" s="3">
        <v>80.235239220930012</v>
      </c>
      <c r="T226" s="3">
        <v>14965.161230949892</v>
      </c>
      <c r="U226" s="3">
        <v>181.14118054102002</v>
      </c>
      <c r="V226" s="3">
        <v>1845.08491359511</v>
      </c>
      <c r="W226" s="3">
        <v>0</v>
      </c>
      <c r="X226" s="3">
        <v>6524.2249793908313</v>
      </c>
      <c r="Y226" s="3">
        <v>3074.7595165459547</v>
      </c>
      <c r="Z226" s="3">
        <v>0</v>
      </c>
      <c r="AA226" s="3">
        <v>401.84651948224996</v>
      </c>
      <c r="AB226" s="3">
        <v>0</v>
      </c>
      <c r="AC226" s="3">
        <v>2148.7540654871991</v>
      </c>
      <c r="AD226" s="3">
        <v>0</v>
      </c>
      <c r="AE226" s="3">
        <v>0</v>
      </c>
      <c r="AF226" s="3">
        <v>1150.0335347038697</v>
      </c>
      <c r="AG226" s="3">
        <v>778.32763206629056</v>
      </c>
      <c r="AH226" s="3">
        <v>4338.8704869258327</v>
      </c>
      <c r="AI226" s="3">
        <v>12663.441421590078</v>
      </c>
      <c r="AJ226" s="3">
        <v>1031.9275560947408</v>
      </c>
      <c r="AK226" s="3">
        <v>2054.2542670236426</v>
      </c>
      <c r="AL226" s="3">
        <v>77.799957021839987</v>
      </c>
      <c r="AM226" s="3">
        <v>2.1932151940700018</v>
      </c>
      <c r="AN226" s="3">
        <v>16.294362218719982</v>
      </c>
      <c r="AO226" s="3">
        <v>0</v>
      </c>
      <c r="AP226" s="3">
        <v>0</v>
      </c>
      <c r="AQ226" s="3">
        <v>382.74673873678984</v>
      </c>
      <c r="AR226" s="3">
        <v>187.59630106580997</v>
      </c>
      <c r="AS226" s="3">
        <v>106.91875344229994</v>
      </c>
      <c r="AT226" s="3">
        <v>31.86844693436003</v>
      </c>
      <c r="AU226" s="3">
        <v>247.09170710020996</v>
      </c>
      <c r="AV226" s="3">
        <v>4309.1612648679875</v>
      </c>
      <c r="AW226" s="3">
        <v>545.21097066226048</v>
      </c>
      <c r="AX226" s="3">
        <v>1128.5375111918602</v>
      </c>
      <c r="AY226" s="3">
        <v>30.7675545084</v>
      </c>
      <c r="AZ226" s="3">
        <v>1831.3815257858298</v>
      </c>
      <c r="BA226" s="3">
        <v>2279.638608721621</v>
      </c>
      <c r="BB226" s="3">
        <v>1821.8563796248798</v>
      </c>
      <c r="BC226" s="3">
        <v>215.46006849520009</v>
      </c>
      <c r="BD226" s="3">
        <v>275.52383665900004</v>
      </c>
      <c r="BE226" s="3">
        <v>1061.0457437219907</v>
      </c>
      <c r="BF226" s="3">
        <v>281.36708370497996</v>
      </c>
      <c r="BG226" s="3">
        <v>19.169407027159998</v>
      </c>
      <c r="BH226" s="3">
        <v>210.40266517670014</v>
      </c>
      <c r="BI226" s="3">
        <v>182.63653895577002</v>
      </c>
      <c r="BJ226" s="3">
        <v>0</v>
      </c>
      <c r="BK226" s="15">
        <v>23624.565824811074</v>
      </c>
    </row>
    <row r="227" spans="1:63" hidden="1" outlineLevel="1">
      <c r="A227" t="s">
        <v>150</v>
      </c>
      <c r="B227" t="s">
        <v>129</v>
      </c>
      <c r="C227" s="169"/>
      <c r="D227" s="170" t="s">
        <v>61</v>
      </c>
      <c r="E227" s="28" t="s">
        <v>91</v>
      </c>
      <c r="F227" s="2">
        <v>7.2526084594726481E-3</v>
      </c>
      <c r="G227" s="2">
        <v>0.36677488769531247</v>
      </c>
      <c r="H227" s="2">
        <v>6.1180053710926013E-5</v>
      </c>
      <c r="I227" s="2">
        <v>4.3154289245112745E-5</v>
      </c>
      <c r="J227" s="2">
        <v>12.836047517333984</v>
      </c>
      <c r="K227" s="2">
        <v>-3.3822480468750173E-3</v>
      </c>
      <c r="L227" s="2">
        <v>38.578849187878546</v>
      </c>
      <c r="M227" s="2">
        <v>0.46013706933593745</v>
      </c>
      <c r="N227" s="2">
        <v>49.105165669067887</v>
      </c>
      <c r="O227" s="2">
        <v>1.4048971605258527</v>
      </c>
      <c r="P227" s="2">
        <v>0.63785076964226006</v>
      </c>
      <c r="Q227" s="2">
        <v>0.56977399224758185</v>
      </c>
      <c r="R227" s="2">
        <v>0.37860684959674623</v>
      </c>
      <c r="S227" s="2">
        <v>1.9481334838867179E-3</v>
      </c>
      <c r="T227" s="2">
        <v>1288.176512519567</v>
      </c>
      <c r="U227" s="2">
        <v>0.21461098925781252</v>
      </c>
      <c r="V227" s="2">
        <v>-8.3081835936055627E-4</v>
      </c>
      <c r="W227" s="2">
        <v>0.96489586996754662</v>
      </c>
      <c r="X227" s="2">
        <v>2.6057066040069579E-3</v>
      </c>
      <c r="Y227" s="2">
        <v>7.5454034912721157</v>
      </c>
      <c r="Z227" s="2">
        <v>2.6007762134795063</v>
      </c>
      <c r="AA227" s="2">
        <v>3.8913104248042128E-4</v>
      </c>
      <c r="AB227" s="2">
        <v>5.7091583251955044E-4</v>
      </c>
      <c r="AC227" s="2">
        <v>1100.9282826804058</v>
      </c>
      <c r="AD227" s="2">
        <v>2.2408149415543281</v>
      </c>
      <c r="AE227" s="2">
        <v>1992.1242939643373</v>
      </c>
      <c r="AF227" s="2">
        <v>2.3292158496704087</v>
      </c>
      <c r="AG227" s="2">
        <v>5.2215863560791016</v>
      </c>
      <c r="AH227" s="2">
        <v>-6.8149560546868588E-4</v>
      </c>
      <c r="AI227" s="2">
        <v>101.96063565473106</v>
      </c>
      <c r="AJ227" s="2">
        <v>12.81736503847576</v>
      </c>
      <c r="AK227" s="2">
        <v>14.984802048803582</v>
      </c>
      <c r="AL227" s="2">
        <v>2.0187201538085986E-3</v>
      </c>
      <c r="AM227" s="2">
        <v>0</v>
      </c>
      <c r="AN227" s="2">
        <v>0</v>
      </c>
      <c r="AO227" s="2">
        <v>0.39214979414939882</v>
      </c>
      <c r="AP227" s="2">
        <v>0.23782400000000004</v>
      </c>
      <c r="AQ227" s="2">
        <v>2.0452975549356289E-3</v>
      </c>
      <c r="AR227" s="2">
        <v>7.4529934539794371E-3</v>
      </c>
      <c r="AS227" s="2">
        <v>7.7058541870117323E-3</v>
      </c>
      <c r="AT227" s="2">
        <v>3.2892040860265142</v>
      </c>
      <c r="AU227" s="2">
        <v>716.43984201333683</v>
      </c>
      <c r="AV227" s="2">
        <v>0.51996983569335897</v>
      </c>
      <c r="AW227" s="2">
        <v>86.318587865618795</v>
      </c>
      <c r="AX227" s="2">
        <v>722.76460986520578</v>
      </c>
      <c r="AY227" s="2">
        <v>3.5650993263854978</v>
      </c>
      <c r="AZ227" s="2">
        <v>1.0057043457154576E-4</v>
      </c>
      <c r="BA227" s="2">
        <v>279.88338890725151</v>
      </c>
      <c r="BB227" s="2">
        <v>1.8717767280273434</v>
      </c>
      <c r="BC227" s="2">
        <v>7.2149111328125206E-3</v>
      </c>
      <c r="BD227" s="2">
        <v>119.15597450306663</v>
      </c>
      <c r="BE227" s="2">
        <v>85.495023990785256</v>
      </c>
      <c r="BF227" s="2">
        <v>0.20684130578613322</v>
      </c>
      <c r="BG227" s="2">
        <v>0.20675070050504146</v>
      </c>
      <c r="BH227" s="2">
        <v>1.0924958496093639E-3</v>
      </c>
      <c r="BI227" s="2">
        <v>9.3638232421873761E-4</v>
      </c>
      <c r="BJ227" s="2">
        <v>4.053049850462953E-5</v>
      </c>
      <c r="BK227" s="16">
        <v>5.8763671875052025E-4</v>
      </c>
    </row>
    <row r="228" spans="1:63" hidden="1" outlineLevel="1">
      <c r="A228">
        <v>84</v>
      </c>
      <c r="B228" t="s">
        <v>110</v>
      </c>
      <c r="C228" s="166" t="s">
        <v>72</v>
      </c>
      <c r="D228" s="167" t="s">
        <v>61</v>
      </c>
      <c r="E228" s="25" t="s">
        <v>108</v>
      </c>
      <c r="F228" s="13">
        <v>0</v>
      </c>
      <c r="G228" s="13">
        <v>0</v>
      </c>
      <c r="H228" s="13">
        <v>0</v>
      </c>
      <c r="I228" s="13">
        <v>0.10914</v>
      </c>
      <c r="J228" s="13">
        <v>0</v>
      </c>
      <c r="K228" s="13">
        <v>0</v>
      </c>
      <c r="L228" s="13">
        <v>0.82085000000000008</v>
      </c>
      <c r="M228" s="13">
        <v>4.8296666666666672</v>
      </c>
      <c r="N228" s="13">
        <v>450.92893333333336</v>
      </c>
      <c r="O228" s="13">
        <v>10.745780000000002</v>
      </c>
      <c r="P228" s="13">
        <v>0.16378000000000001</v>
      </c>
      <c r="Q228" s="13">
        <v>0.84515333333333331</v>
      </c>
      <c r="R228" s="13">
        <v>34.29824</v>
      </c>
      <c r="S228" s="13">
        <v>0</v>
      </c>
      <c r="T228" s="13">
        <v>58.533929999999998</v>
      </c>
      <c r="U228" s="13">
        <v>0</v>
      </c>
      <c r="V228" s="13">
        <v>0</v>
      </c>
      <c r="W228" s="13">
        <v>0</v>
      </c>
      <c r="X228" s="13">
        <v>76.388009999999994</v>
      </c>
      <c r="Y228" s="13">
        <v>0</v>
      </c>
      <c r="Z228" s="13">
        <v>0</v>
      </c>
      <c r="AA228" s="13">
        <v>0</v>
      </c>
      <c r="AB228" s="13">
        <v>0</v>
      </c>
      <c r="AC228" s="13">
        <v>312.20089999999999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11.94214</v>
      </c>
      <c r="AJ228" s="13">
        <v>10.496906666666666</v>
      </c>
      <c r="AK228" s="13">
        <v>7.5730199999999996</v>
      </c>
      <c r="AL228" s="13">
        <v>0</v>
      </c>
      <c r="AM228" s="13">
        <v>0</v>
      </c>
      <c r="AN228" s="13">
        <v>0</v>
      </c>
      <c r="AO228" s="13">
        <v>0</v>
      </c>
      <c r="AP228" s="13">
        <v>3.8757866666666669</v>
      </c>
      <c r="AQ228" s="13">
        <v>0</v>
      </c>
      <c r="AR228" s="13">
        <v>0</v>
      </c>
      <c r="AS228" s="13">
        <v>0</v>
      </c>
      <c r="AT228" s="13">
        <v>0</v>
      </c>
      <c r="AU228" s="13">
        <v>301.27936</v>
      </c>
      <c r="AV228" s="13">
        <v>1.6123933333333333</v>
      </c>
      <c r="AW228" s="13">
        <v>0</v>
      </c>
      <c r="AX228" s="13">
        <v>77.896769999999989</v>
      </c>
      <c r="AY228" s="13">
        <v>1.3633333333333334E-3</v>
      </c>
      <c r="AZ228" s="13">
        <v>19.231836666666666</v>
      </c>
      <c r="BA228" s="13">
        <v>17.207446666666666</v>
      </c>
      <c r="BB228" s="13">
        <v>2.7376666666666662</v>
      </c>
      <c r="BC228" s="13">
        <v>0</v>
      </c>
      <c r="BD228" s="13">
        <v>14.952006666666668</v>
      </c>
      <c r="BE228" s="13">
        <v>0.16625999999999999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4">
        <v>0</v>
      </c>
    </row>
    <row r="229" spans="1:63" hidden="1" outlineLevel="1">
      <c r="A229">
        <v>84</v>
      </c>
      <c r="B229" t="s">
        <v>111</v>
      </c>
      <c r="C229" s="168"/>
      <c r="D229" s="167" t="s">
        <v>61</v>
      </c>
      <c r="E229" s="26" t="s">
        <v>84</v>
      </c>
      <c r="F229" s="3">
        <v>5.1958862304687337E-5</v>
      </c>
      <c r="G229" s="3">
        <v>7.2672656249999994E-4</v>
      </c>
      <c r="H229" s="3">
        <v>7.7643957519526086E-4</v>
      </c>
      <c r="I229" s="3">
        <v>5.38846132293701</v>
      </c>
      <c r="J229" s="3">
        <v>6.4799025861206063</v>
      </c>
      <c r="K229" s="3">
        <v>-3.3845908203128093E-3</v>
      </c>
      <c r="L229" s="3">
        <v>2.9712649157922297</v>
      </c>
      <c r="M229" s="3">
        <v>7.7453574169921868</v>
      </c>
      <c r="N229" s="3">
        <v>564.41065405850998</v>
      </c>
      <c r="O229" s="3">
        <v>18.008777573898364</v>
      </c>
      <c r="P229" s="3">
        <v>5.4276651867606578</v>
      </c>
      <c r="Q229" s="3">
        <v>26.800018847301686</v>
      </c>
      <c r="R229" s="3">
        <v>7.3309361306793956</v>
      </c>
      <c r="S229" s="3">
        <v>3.7589166442871094E-2</v>
      </c>
      <c r="T229" s="3">
        <v>77.994783926899615</v>
      </c>
      <c r="U229" s="3">
        <v>3.7471910156249955E-2</v>
      </c>
      <c r="V229" s="3">
        <v>1.0735545019531192</v>
      </c>
      <c r="W229" s="3">
        <v>0.1901769387893677</v>
      </c>
      <c r="X229" s="3">
        <v>189.38918041616074</v>
      </c>
      <c r="Y229" s="3">
        <v>-3.518860473633302E-4</v>
      </c>
      <c r="Z229" s="3">
        <v>-5.0850935330613194E-4</v>
      </c>
      <c r="AA229" s="3">
        <v>7.6415039062489997E-5</v>
      </c>
      <c r="AB229" s="3">
        <v>1.6968820190429689E-4</v>
      </c>
      <c r="AC229" s="3">
        <v>686.11593354910042</v>
      </c>
      <c r="AD229" s="3">
        <v>0.17078255175781248</v>
      </c>
      <c r="AE229" s="3">
        <v>1657.8184059692242</v>
      </c>
      <c r="AF229" s="3">
        <v>0.10393701000976563</v>
      </c>
      <c r="AG229" s="3">
        <v>0.13595760253906236</v>
      </c>
      <c r="AH229" s="3">
        <v>-3.9001806640627861E-3</v>
      </c>
      <c r="AI229" s="3">
        <v>4.5947656794077512</v>
      </c>
      <c r="AJ229" s="3">
        <v>7.1055654843468492</v>
      </c>
      <c r="AK229" s="3">
        <v>1.1954547086291152</v>
      </c>
      <c r="AL229" s="3">
        <v>3.746295092773437E-2</v>
      </c>
      <c r="AM229" s="3">
        <v>3.019724000000001</v>
      </c>
      <c r="AN229" s="3">
        <v>0.21806799999999998</v>
      </c>
      <c r="AO229" s="3">
        <v>5.022156623802184</v>
      </c>
      <c r="AP229" s="3">
        <v>6.7741879999999979</v>
      </c>
      <c r="AQ229" s="3">
        <v>3.7553774414062505E-2</v>
      </c>
      <c r="AR229" s="3">
        <v>4.2917346191406443E-4</v>
      </c>
      <c r="AS229" s="3">
        <v>2.2849810791015224E-4</v>
      </c>
      <c r="AT229" s="3">
        <v>6.156147229055875E-2</v>
      </c>
      <c r="AU229" s="3">
        <v>322.3652628429586</v>
      </c>
      <c r="AV229" s="3">
        <v>86.024032732998378</v>
      </c>
      <c r="AW229" s="3">
        <v>1.1391241971517978</v>
      </c>
      <c r="AX229" s="3">
        <v>86.960951864700306</v>
      </c>
      <c r="AY229" s="3">
        <v>1.3731048187255856E-2</v>
      </c>
      <c r="AZ229" s="3">
        <v>27.582819339479762</v>
      </c>
      <c r="BA229" s="3">
        <v>6.3762484431762694</v>
      </c>
      <c r="BB229" s="3">
        <v>0.29627919287109478</v>
      </c>
      <c r="BC229" s="3">
        <v>2.1747021484375657E-4</v>
      </c>
      <c r="BD229" s="3">
        <v>3.784341583251951E-2</v>
      </c>
      <c r="BE229" s="3">
        <v>3.7851353027343833E-2</v>
      </c>
      <c r="BF229" s="3">
        <v>3.7470870117187409E-2</v>
      </c>
      <c r="BG229" s="3">
        <v>3.7446893310546875E-2</v>
      </c>
      <c r="BH229" s="3">
        <v>4.4463012695311664E-4</v>
      </c>
      <c r="BI229" s="3">
        <v>3.3502209489746093</v>
      </c>
      <c r="BJ229" s="3">
        <v>-3.065399169925343E-6</v>
      </c>
      <c r="BK229" s="15">
        <v>5.5829394531250001E-4</v>
      </c>
    </row>
    <row r="230" spans="1:63" hidden="1" outlineLevel="1">
      <c r="A230">
        <v>84</v>
      </c>
      <c r="B230" t="s">
        <v>112</v>
      </c>
      <c r="C230" s="168"/>
      <c r="D230" s="167" t="s">
        <v>61</v>
      </c>
      <c r="E230" s="26" t="s">
        <v>85</v>
      </c>
      <c r="F230" s="3">
        <v>-6.0411376953126717E-6</v>
      </c>
      <c r="G230" s="3">
        <v>1.9247265625E-3</v>
      </c>
      <c r="H230" s="3">
        <v>1.1843957519526094E-4</v>
      </c>
      <c r="I230" s="3">
        <v>5.3957093229370123</v>
      </c>
      <c r="J230" s="3">
        <v>6.4788345586547846</v>
      </c>
      <c r="K230" s="3">
        <v>-3.0465908203128091E-3</v>
      </c>
      <c r="L230" s="3">
        <v>1.6664788093430674</v>
      </c>
      <c r="M230" s="3">
        <v>4.3197974169921869</v>
      </c>
      <c r="N230" s="3">
        <v>566.93368167665278</v>
      </c>
      <c r="O230" s="3">
        <v>17.365449041027155</v>
      </c>
      <c r="P230" s="3">
        <v>4.9015111867606578</v>
      </c>
      <c r="Q230" s="3">
        <v>25.935196321304073</v>
      </c>
      <c r="R230" s="3">
        <v>7.1094753500393653</v>
      </c>
      <c r="S230" s="3">
        <v>0.11149116644287109</v>
      </c>
      <c r="T230" s="3">
        <v>74.346264348621943</v>
      </c>
      <c r="U230" s="3">
        <v>0.11146591015624996</v>
      </c>
      <c r="V230" s="3">
        <v>1.0809365019531192</v>
      </c>
      <c r="W230" s="3">
        <v>9.1149387893676801E-3</v>
      </c>
      <c r="X230" s="3">
        <v>193.36594637950185</v>
      </c>
      <c r="Y230" s="3">
        <v>-3.2788604736333054E-4</v>
      </c>
      <c r="Z230" s="3">
        <v>-5.0850935330613194E-4</v>
      </c>
      <c r="AA230" s="3">
        <v>-1.7558496093750999E-4</v>
      </c>
      <c r="AB230" s="3">
        <v>-6.3117980957031244E-6</v>
      </c>
      <c r="AC230" s="3">
        <v>686.81781076283949</v>
      </c>
      <c r="AD230" s="3">
        <v>0.19330713769531246</v>
      </c>
      <c r="AE230" s="3">
        <v>1657.8184040241558</v>
      </c>
      <c r="AF230" s="3">
        <v>6.8781010009765622E-2</v>
      </c>
      <c r="AG230" s="3">
        <v>6.8577602539062352E-2</v>
      </c>
      <c r="AH230" s="3">
        <v>-3.8481806640627862E-3</v>
      </c>
      <c r="AI230" s="3">
        <v>5.5630930901510434</v>
      </c>
      <c r="AJ230" s="3">
        <v>0.96384362776384036</v>
      </c>
      <c r="AK230" s="3">
        <v>2.269544648233941</v>
      </c>
      <c r="AL230" s="3">
        <v>0.11145495092773439</v>
      </c>
      <c r="AM230" s="3">
        <v>3.0179400000000003</v>
      </c>
      <c r="AN230" s="3">
        <v>0.21123999999999996</v>
      </c>
      <c r="AO230" s="3">
        <v>4.9882926238021854</v>
      </c>
      <c r="AP230" s="3">
        <v>6.7252739999999989</v>
      </c>
      <c r="AQ230" s="3">
        <v>0.1113957744140625</v>
      </c>
      <c r="AR230" s="3">
        <v>5.4317346191406438E-4</v>
      </c>
      <c r="AS230" s="3">
        <v>1.2649810791015226E-4</v>
      </c>
      <c r="AT230" s="3">
        <v>6.5578672974152485E-2</v>
      </c>
      <c r="AU230" s="3">
        <v>323.3278433160288</v>
      </c>
      <c r="AV230" s="3">
        <v>89.577289227943922</v>
      </c>
      <c r="AW230" s="3">
        <v>2.5727841971517971</v>
      </c>
      <c r="AX230" s="3">
        <v>80.285756843872065</v>
      </c>
      <c r="AY230" s="3">
        <v>5.0375048187255834E-2</v>
      </c>
      <c r="AZ230" s="3">
        <v>27.089108590611136</v>
      </c>
      <c r="BA230" s="3">
        <v>4.6262164431762702</v>
      </c>
      <c r="BB230" s="3">
        <v>-9.8080712890517537E-4</v>
      </c>
      <c r="BC230" s="3">
        <v>-1.1252978515624377E-4</v>
      </c>
      <c r="BD230" s="3">
        <v>0.11711341583251951</v>
      </c>
      <c r="BE230" s="3">
        <v>0.11703735302734383</v>
      </c>
      <c r="BF230" s="3">
        <v>0.11648887011718741</v>
      </c>
      <c r="BG230" s="3">
        <v>0.11653889331054687</v>
      </c>
      <c r="BH230" s="3">
        <v>3.4663012695311665E-4</v>
      </c>
      <c r="BI230" s="3">
        <v>3.1416629489746102</v>
      </c>
      <c r="BJ230" s="3">
        <v>-3.065399169925343E-6</v>
      </c>
      <c r="BK230" s="15">
        <v>4.7629394531250002E-4</v>
      </c>
    </row>
    <row r="231" spans="1:63" hidden="1" outlineLevel="1">
      <c r="A231">
        <v>84</v>
      </c>
      <c r="B231" t="s">
        <v>113</v>
      </c>
      <c r="C231" s="168"/>
      <c r="D231" s="167" t="s">
        <v>61</v>
      </c>
      <c r="E231" s="27" t="s">
        <v>86</v>
      </c>
      <c r="F231" s="3">
        <v>1.8168878173825917E-4</v>
      </c>
      <c r="G231" s="3">
        <v>1.7260625000000494E-3</v>
      </c>
      <c r="H231" s="3">
        <v>1.4577600097656851E-4</v>
      </c>
      <c r="I231" s="3">
        <v>14.513244318542485</v>
      </c>
      <c r="J231" s="3">
        <v>12.727492042846679</v>
      </c>
      <c r="K231" s="3">
        <v>-3.338602539062519E-3</v>
      </c>
      <c r="L231" s="3">
        <v>13.454689407678865</v>
      </c>
      <c r="M231" s="3">
        <v>3.3257503769531254</v>
      </c>
      <c r="N231" s="3">
        <v>1688.3787498270206</v>
      </c>
      <c r="O231" s="3">
        <v>32.329707454961373</v>
      </c>
      <c r="P231" s="3">
        <v>8.9289027591516081</v>
      </c>
      <c r="Q231" s="3">
        <v>92.436733473587708</v>
      </c>
      <c r="R231" s="3">
        <v>16.083013089390462</v>
      </c>
      <c r="S231" s="3">
        <v>0.23868541204833985</v>
      </c>
      <c r="T231" s="3">
        <v>3858.8260959688823</v>
      </c>
      <c r="U231" s="3">
        <v>0.11173241796874997</v>
      </c>
      <c r="V231" s="3">
        <v>8.2387572402343796</v>
      </c>
      <c r="W231" s="3">
        <v>0.14532501260375971</v>
      </c>
      <c r="X231" s="3">
        <v>361.69726698019934</v>
      </c>
      <c r="Y231" s="3">
        <v>2.1859948730431865E-4</v>
      </c>
      <c r="Z231" s="3">
        <v>0.44656757538840869</v>
      </c>
      <c r="AA231" s="3">
        <v>-3.4346923828305636E-5</v>
      </c>
      <c r="AB231" s="3">
        <v>2.4627231597900394E-4</v>
      </c>
      <c r="AC231" s="3">
        <v>1612.3394251610032</v>
      </c>
      <c r="AD231" s="3">
        <v>0.77435612822129696</v>
      </c>
      <c r="AE231" s="3">
        <v>1895.4042799997806</v>
      </c>
      <c r="AF231" s="3">
        <v>0.41982544622802742</v>
      </c>
      <c r="AG231" s="3">
        <v>0.44745878833007824</v>
      </c>
      <c r="AH231" s="3">
        <v>-1.7831357421866686E-3</v>
      </c>
      <c r="AI231" s="3">
        <v>23.90578425876306</v>
      </c>
      <c r="AJ231" s="3">
        <v>2.9882829087183436</v>
      </c>
      <c r="AK231" s="3">
        <v>5.3735631325376341</v>
      </c>
      <c r="AL231" s="3">
        <v>0.23836997241210939</v>
      </c>
      <c r="AM231" s="3">
        <v>6.1856640000000027</v>
      </c>
      <c r="AN231" s="3">
        <v>1.8764400000000001</v>
      </c>
      <c r="AO231" s="3">
        <v>8.8223065903396591</v>
      </c>
      <c r="AP231" s="3">
        <v>28.369438000000049</v>
      </c>
      <c r="AQ231" s="3">
        <v>0.23881729252593747</v>
      </c>
      <c r="AR231" s="3">
        <v>3.1063568115226417E-4</v>
      </c>
      <c r="AS231" s="3">
        <v>4.0249810791015232E-4</v>
      </c>
      <c r="AT231" s="3">
        <v>0.33635727050833225</v>
      </c>
      <c r="AU231" s="3">
        <v>290.78821809517297</v>
      </c>
      <c r="AV231" s="3">
        <v>574.02323505996196</v>
      </c>
      <c r="AW231" s="3">
        <v>2.5875264528687434</v>
      </c>
      <c r="AX231" s="3">
        <v>61.172530678597219</v>
      </c>
      <c r="AY231" s="3">
        <v>5.1183100921630843E-2</v>
      </c>
      <c r="AZ231" s="3">
        <v>38.918243796239423</v>
      </c>
      <c r="BA231" s="3">
        <v>28.590464845267689</v>
      </c>
      <c r="BB231" s="3">
        <v>0.40262177880859379</v>
      </c>
      <c r="BC231" s="3">
        <v>-3.0873925781251107E-4</v>
      </c>
      <c r="BD231" s="3">
        <v>0.15889363363118356</v>
      </c>
      <c r="BE231" s="3">
        <v>0.93958896203613285</v>
      </c>
      <c r="BF231" s="3">
        <v>0.13236869628906237</v>
      </c>
      <c r="BG231" s="3">
        <v>0.25848015600585944</v>
      </c>
      <c r="BH231" s="3">
        <v>3.9064501953125E-4</v>
      </c>
      <c r="BI231" s="3">
        <v>0.27211004589843746</v>
      </c>
      <c r="BJ231" s="3">
        <v>3.9567657470699658E-5</v>
      </c>
      <c r="BK231" s="15">
        <v>7.1658593750007643E-4</v>
      </c>
    </row>
    <row r="232" spans="1:63" hidden="1" outlineLevel="1">
      <c r="A232">
        <v>84</v>
      </c>
      <c r="B232" t="s">
        <v>114</v>
      </c>
      <c r="C232" s="168"/>
      <c r="D232" s="167" t="s">
        <v>61</v>
      </c>
      <c r="E232" s="27" t="s">
        <v>87</v>
      </c>
      <c r="F232" s="3">
        <v>0</v>
      </c>
      <c r="G232" s="3">
        <v>0</v>
      </c>
      <c r="H232" s="3">
        <v>0</v>
      </c>
      <c r="I232" s="3">
        <v>43.534284953259998</v>
      </c>
      <c r="J232" s="3">
        <v>0</v>
      </c>
      <c r="K232" s="3">
        <v>0</v>
      </c>
      <c r="L232" s="3">
        <v>158.97492502944985</v>
      </c>
      <c r="M232" s="3">
        <v>0</v>
      </c>
      <c r="N232" s="3">
        <v>5960.5171427286059</v>
      </c>
      <c r="O232" s="3">
        <v>144.54032566466009</v>
      </c>
      <c r="P232" s="3">
        <v>22.029166565459999</v>
      </c>
      <c r="Q232" s="3">
        <v>1067.0940648146595</v>
      </c>
      <c r="R232" s="3">
        <v>99.429503971880052</v>
      </c>
      <c r="S232" s="3">
        <v>5.75967147206</v>
      </c>
      <c r="T232" s="3">
        <v>8638.1014857575319</v>
      </c>
      <c r="U232" s="3">
        <v>0</v>
      </c>
      <c r="V232" s="3">
        <v>54.248218523749991</v>
      </c>
      <c r="W232" s="3">
        <v>0</v>
      </c>
      <c r="X232" s="3">
        <v>2818.5876611271788</v>
      </c>
      <c r="Y232" s="3">
        <v>350.80156834889021</v>
      </c>
      <c r="Z232" s="3">
        <v>0</v>
      </c>
      <c r="AA232" s="3">
        <v>0</v>
      </c>
      <c r="AB232" s="3">
        <v>0</v>
      </c>
      <c r="AC232" s="3">
        <v>1605.0416250716205</v>
      </c>
      <c r="AD232" s="3">
        <v>0</v>
      </c>
      <c r="AE232" s="3">
        <v>0</v>
      </c>
      <c r="AF232" s="3">
        <v>11.031744770800001</v>
      </c>
      <c r="AG232" s="3">
        <v>3.82354527191</v>
      </c>
      <c r="AH232" s="3">
        <v>0</v>
      </c>
      <c r="AI232" s="3">
        <v>2571.2221312846114</v>
      </c>
      <c r="AJ232" s="3">
        <v>468.22182974883043</v>
      </c>
      <c r="AK232" s="3">
        <v>980.78760168808105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4.1386280472600001</v>
      </c>
      <c r="AR232" s="3">
        <v>0</v>
      </c>
      <c r="AS232" s="3">
        <v>0</v>
      </c>
      <c r="AT232" s="3">
        <v>140.97650208668011</v>
      </c>
      <c r="AU232" s="3">
        <v>193.41770077141013</v>
      </c>
      <c r="AV232" s="3">
        <v>3590.27286404913</v>
      </c>
      <c r="AW232" s="3">
        <v>12.858113637579997</v>
      </c>
      <c r="AX232" s="3">
        <v>66.356079646639969</v>
      </c>
      <c r="AY232" s="3">
        <v>11.278474450950002</v>
      </c>
      <c r="AZ232" s="3">
        <v>18.374527236580001</v>
      </c>
      <c r="BA232" s="3">
        <v>408.14818517545984</v>
      </c>
      <c r="BB232" s="3">
        <v>4.8913654725800004</v>
      </c>
      <c r="BC232" s="3">
        <v>0</v>
      </c>
      <c r="BD232" s="3">
        <v>72.807398153999998</v>
      </c>
      <c r="BE232" s="3">
        <v>17.151106135439996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15">
        <v>1003.6340062851</v>
      </c>
    </row>
    <row r="233" spans="1:63" hidden="1" outlineLevel="1">
      <c r="A233">
        <v>84</v>
      </c>
      <c r="B233" t="s">
        <v>109</v>
      </c>
      <c r="C233" s="168"/>
      <c r="D233" s="167" t="s">
        <v>61</v>
      </c>
      <c r="E233" s="27" t="s">
        <v>88</v>
      </c>
      <c r="F233" s="3">
        <v>30.566422741450005</v>
      </c>
      <c r="G233" s="3">
        <v>0</v>
      </c>
      <c r="H233" s="3">
        <v>0</v>
      </c>
      <c r="I233" s="3">
        <v>2320.3353551301389</v>
      </c>
      <c r="J233" s="3">
        <v>0</v>
      </c>
      <c r="K233" s="3">
        <v>0</v>
      </c>
      <c r="L233" s="3">
        <v>1026.7556042141196</v>
      </c>
      <c r="M233" s="3">
        <v>0</v>
      </c>
      <c r="N233" s="3">
        <v>33696.025678855818</v>
      </c>
      <c r="O233" s="3">
        <v>360.68401464295937</v>
      </c>
      <c r="P233" s="3">
        <v>529.8132839876904</v>
      </c>
      <c r="Q233" s="3">
        <v>2340.7562458946513</v>
      </c>
      <c r="R233" s="3">
        <v>528.14434292283022</v>
      </c>
      <c r="S233" s="3">
        <v>52.857428002939997</v>
      </c>
      <c r="T233" s="3">
        <v>49750.549882122927</v>
      </c>
      <c r="U233" s="3">
        <v>21.34521216744</v>
      </c>
      <c r="V233" s="3">
        <v>662.41985452613983</v>
      </c>
      <c r="W233" s="3">
        <v>0</v>
      </c>
      <c r="X233" s="3">
        <v>1692.8522709925508</v>
      </c>
      <c r="Y233" s="3">
        <v>155.08834397195994</v>
      </c>
      <c r="Z233" s="3">
        <v>0</v>
      </c>
      <c r="AA233" s="3">
        <v>0</v>
      </c>
      <c r="AB233" s="3">
        <v>0</v>
      </c>
      <c r="AC233" s="3">
        <v>2362.6690304484478</v>
      </c>
      <c r="AD233" s="3">
        <v>0</v>
      </c>
      <c r="AE233" s="3">
        <v>0</v>
      </c>
      <c r="AF233" s="3">
        <v>24.694384446599997</v>
      </c>
      <c r="AG233" s="3">
        <v>15.688772091979999</v>
      </c>
      <c r="AH233" s="3">
        <v>0</v>
      </c>
      <c r="AI233" s="3">
        <v>6102.9256804603929</v>
      </c>
      <c r="AJ233" s="3">
        <v>1621.2015839937924</v>
      </c>
      <c r="AK233" s="3">
        <v>5255.2454989359212</v>
      </c>
      <c r="AL233" s="3">
        <v>211.39006109163003</v>
      </c>
      <c r="AM233" s="3">
        <v>41.262655853169953</v>
      </c>
      <c r="AN233" s="3">
        <v>204.75729096420031</v>
      </c>
      <c r="AO233" s="3">
        <v>0</v>
      </c>
      <c r="AP233" s="3">
        <v>0</v>
      </c>
      <c r="AQ233" s="3">
        <v>72.665208830370005</v>
      </c>
      <c r="AR233" s="3">
        <v>499.5055103755501</v>
      </c>
      <c r="AS233" s="3">
        <v>0</v>
      </c>
      <c r="AT233" s="3">
        <v>607.79937070191022</v>
      </c>
      <c r="AU233" s="3">
        <v>402.53094098281997</v>
      </c>
      <c r="AV233" s="3">
        <v>17524.202131241324</v>
      </c>
      <c r="AW233" s="3">
        <v>435.15527121434945</v>
      </c>
      <c r="AX233" s="3">
        <v>315.84140389927006</v>
      </c>
      <c r="AY233" s="3">
        <v>246.89315014650001</v>
      </c>
      <c r="AZ233" s="3">
        <v>7952.9970487470473</v>
      </c>
      <c r="BA233" s="3">
        <v>13986.531068741448</v>
      </c>
      <c r="BB233" s="3">
        <v>0.10249980149</v>
      </c>
      <c r="BC233" s="3">
        <v>0</v>
      </c>
      <c r="BD233" s="3">
        <v>173.31362853215003</v>
      </c>
      <c r="BE233" s="3">
        <v>422.18655951871972</v>
      </c>
      <c r="BF233" s="3">
        <v>2.2921767746799997</v>
      </c>
      <c r="BG233" s="3">
        <v>49.782990723899992</v>
      </c>
      <c r="BH233" s="3">
        <v>0</v>
      </c>
      <c r="BI233" s="3">
        <v>0</v>
      </c>
      <c r="BJ233" s="3">
        <v>0</v>
      </c>
      <c r="BK233" s="15">
        <v>33924.790969621383</v>
      </c>
    </row>
    <row r="234" spans="1:63" hidden="1" outlineLevel="1">
      <c r="A234">
        <v>84</v>
      </c>
      <c r="B234" t="s">
        <v>115</v>
      </c>
      <c r="C234" s="168"/>
      <c r="D234" s="167" t="s">
        <v>61</v>
      </c>
      <c r="E234" s="27" t="s">
        <v>89</v>
      </c>
      <c r="F234" s="3">
        <v>12.924365751556641</v>
      </c>
      <c r="G234" s="3">
        <v>6.2622993984374995</v>
      </c>
      <c r="H234" s="3">
        <v>11.314140233362876</v>
      </c>
      <c r="I234" s="3">
        <v>30.351170971374522</v>
      </c>
      <c r="J234" s="3">
        <v>29.321362571044922</v>
      </c>
      <c r="K234" s="3">
        <v>6.2578697177734366</v>
      </c>
      <c r="L234" s="3">
        <v>32.600828019182217</v>
      </c>
      <c r="M234" s="3">
        <v>8.9916116352981827</v>
      </c>
      <c r="N234" s="3">
        <v>1914.7307868639014</v>
      </c>
      <c r="O234" s="3">
        <v>28.121779809556216</v>
      </c>
      <c r="P234" s="3">
        <v>7.6242914753874347</v>
      </c>
      <c r="Q234" s="3">
        <v>93.614894087129187</v>
      </c>
      <c r="R234" s="3">
        <v>13.839943774171118</v>
      </c>
      <c r="S234" s="3">
        <v>0.69743346722412114</v>
      </c>
      <c r="T234" s="3">
        <v>7253.9826419532355</v>
      </c>
      <c r="U234" s="3">
        <v>0.70119024121093754</v>
      </c>
      <c r="V234" s="3">
        <v>41.336529904296881</v>
      </c>
      <c r="W234" s="3">
        <v>4.2129702569349945</v>
      </c>
      <c r="X234" s="3">
        <v>340.94547495175783</v>
      </c>
      <c r="Y234" s="3">
        <v>8.4765401104736355</v>
      </c>
      <c r="Z234" s="3">
        <v>9.3370111714946855</v>
      </c>
      <c r="AA234" s="3">
        <v>7.377461687381202</v>
      </c>
      <c r="AB234" s="3">
        <v>6.3752661171035756</v>
      </c>
      <c r="AC234" s="3">
        <v>1591.473877164693</v>
      </c>
      <c r="AD234" s="3">
        <v>1.9595439673334376</v>
      </c>
      <c r="AE234" s="3">
        <v>340.41037202319404</v>
      </c>
      <c r="AF234" s="3">
        <v>16.874999890891026</v>
      </c>
      <c r="AG234" s="3">
        <v>16.928651765133786</v>
      </c>
      <c r="AH234" s="3">
        <v>6.9917277294921858</v>
      </c>
      <c r="AI234" s="3">
        <v>195.96148376381785</v>
      </c>
      <c r="AJ234" s="3">
        <v>81.329743466433968</v>
      </c>
      <c r="AK234" s="3">
        <v>57.051193377502024</v>
      </c>
      <c r="AL234" s="3">
        <v>0.68651511157226575</v>
      </c>
      <c r="AM234" s="3">
        <v>10.490476022542426</v>
      </c>
      <c r="AN234" s="3">
        <v>6.2967962595191604</v>
      </c>
      <c r="AO234" s="3">
        <v>14.768235627174381</v>
      </c>
      <c r="AP234" s="3">
        <v>26.139236000000004</v>
      </c>
      <c r="AQ234" s="3">
        <v>0.68668366992187502</v>
      </c>
      <c r="AR234" s="3">
        <v>10.05930075630188</v>
      </c>
      <c r="AS234" s="3">
        <v>11.519701504954307</v>
      </c>
      <c r="AT234" s="3">
        <v>6.9116834399389875</v>
      </c>
      <c r="AU234" s="3">
        <v>290.51144740673175</v>
      </c>
      <c r="AV234" s="3">
        <v>565.49723903488939</v>
      </c>
      <c r="AW234" s="3">
        <v>6.6689023181083513</v>
      </c>
      <c r="AX234" s="3">
        <v>126.03917544598789</v>
      </c>
      <c r="AY234" s="3">
        <v>0.30906907226562474</v>
      </c>
      <c r="AZ234" s="3">
        <v>43.090307485397908</v>
      </c>
      <c r="BA234" s="3">
        <v>230.38276494972538</v>
      </c>
      <c r="BB234" s="3">
        <v>866.79349319047537</v>
      </c>
      <c r="BC234" s="3">
        <v>28.684075736646161</v>
      </c>
      <c r="BD234" s="3">
        <v>1.0111294542406559</v>
      </c>
      <c r="BE234" s="3">
        <v>0.74226402624511734</v>
      </c>
      <c r="BF234" s="3">
        <v>0.70435352832031239</v>
      </c>
      <c r="BG234" s="3">
        <v>0.76321483959960934</v>
      </c>
      <c r="BH234" s="3">
        <v>7.1241171718271854</v>
      </c>
      <c r="BI234" s="3">
        <v>9.9992877466220769</v>
      </c>
      <c r="BJ234" s="3">
        <v>-1.0432342529300341E-5</v>
      </c>
      <c r="BK234" s="15">
        <v>2252.7680392052307</v>
      </c>
    </row>
    <row r="235" spans="1:63" hidden="1" outlineLevel="1">
      <c r="A235">
        <v>84</v>
      </c>
      <c r="B235" t="s">
        <v>116</v>
      </c>
      <c r="C235" s="168"/>
      <c r="D235" s="167" t="s">
        <v>61</v>
      </c>
      <c r="E235" s="27" t="s">
        <v>90</v>
      </c>
      <c r="F235" s="3">
        <v>327.21368444488996</v>
      </c>
      <c r="G235" s="3">
        <v>0</v>
      </c>
      <c r="H235" s="3">
        <v>317.25363577615013</v>
      </c>
      <c r="I235" s="3">
        <v>1215.5044278390899</v>
      </c>
      <c r="J235" s="3">
        <v>20.901185453379991</v>
      </c>
      <c r="K235" s="3">
        <v>86.745394953799988</v>
      </c>
      <c r="L235" s="3">
        <v>375.9160980376999</v>
      </c>
      <c r="M235" s="3">
        <v>170.05449997862004</v>
      </c>
      <c r="N235" s="3">
        <v>10264.137350564191</v>
      </c>
      <c r="O235" s="3">
        <v>151.96316004280007</v>
      </c>
      <c r="P235" s="3">
        <v>120.23587434439999</v>
      </c>
      <c r="Q235" s="3">
        <v>542.46301461018993</v>
      </c>
      <c r="R235" s="3">
        <v>138.64574884308001</v>
      </c>
      <c r="S235" s="3">
        <v>24.907684219560004</v>
      </c>
      <c r="T235" s="3">
        <v>11384.371434844245</v>
      </c>
      <c r="U235" s="3">
        <v>19.046846691759999</v>
      </c>
      <c r="V235" s="3">
        <v>915.71591551191011</v>
      </c>
      <c r="W235" s="3">
        <v>0</v>
      </c>
      <c r="X235" s="3">
        <v>4790.0334385233073</v>
      </c>
      <c r="Y235" s="3">
        <v>2569.1321799008924</v>
      </c>
      <c r="Z235" s="3">
        <v>0</v>
      </c>
      <c r="AA235" s="3">
        <v>201.1108830803301</v>
      </c>
      <c r="AB235" s="3">
        <v>0</v>
      </c>
      <c r="AC235" s="3">
        <v>1794.4414383593914</v>
      </c>
      <c r="AD235" s="3">
        <v>0</v>
      </c>
      <c r="AE235" s="3">
        <v>0</v>
      </c>
      <c r="AF235" s="3">
        <v>918.88641459742018</v>
      </c>
      <c r="AG235" s="3">
        <v>788.13909890042862</v>
      </c>
      <c r="AH235" s="3">
        <v>3372.5828649774598</v>
      </c>
      <c r="AI235" s="3">
        <v>13530.033326020772</v>
      </c>
      <c r="AJ235" s="3">
        <v>1065.6920745808295</v>
      </c>
      <c r="AK235" s="3">
        <v>2293.8528404216058</v>
      </c>
      <c r="AL235" s="3">
        <v>25.195405906280008</v>
      </c>
      <c r="AM235" s="3">
        <v>1.2913629674200002</v>
      </c>
      <c r="AN235" s="3">
        <v>10.636738973210003</v>
      </c>
      <c r="AO235" s="3">
        <v>0</v>
      </c>
      <c r="AP235" s="3">
        <v>0</v>
      </c>
      <c r="AQ235" s="3">
        <v>148.28005446240996</v>
      </c>
      <c r="AR235" s="3">
        <v>170.20592790618014</v>
      </c>
      <c r="AS235" s="3">
        <v>76.05979518188002</v>
      </c>
      <c r="AT235" s="3">
        <v>33.292379917680023</v>
      </c>
      <c r="AU235" s="3">
        <v>187.14746013764994</v>
      </c>
      <c r="AV235" s="3">
        <v>2496.1296085894201</v>
      </c>
      <c r="AW235" s="3">
        <v>22.36451713272</v>
      </c>
      <c r="AX235" s="3">
        <v>554.23573211402049</v>
      </c>
      <c r="AY235" s="3">
        <v>0.88293707953</v>
      </c>
      <c r="AZ235" s="3">
        <v>901.37727364169007</v>
      </c>
      <c r="BA235" s="3">
        <v>1285.9455495683687</v>
      </c>
      <c r="BB235" s="3">
        <v>1445.6678577396292</v>
      </c>
      <c r="BC235" s="3">
        <v>111.76339309912002</v>
      </c>
      <c r="BD235" s="3">
        <v>23.433154405169994</v>
      </c>
      <c r="BE235" s="3">
        <v>177.03972428077995</v>
      </c>
      <c r="BF235" s="3">
        <v>6.849792558589999</v>
      </c>
      <c r="BG235" s="3">
        <v>0.46556942166999998</v>
      </c>
      <c r="BH235" s="3">
        <v>81.822201839960016</v>
      </c>
      <c r="BI235" s="3">
        <v>92.050611260800025</v>
      </c>
      <c r="BJ235" s="3">
        <v>0</v>
      </c>
      <c r="BK235" s="15">
        <v>21412.646014598326</v>
      </c>
    </row>
    <row r="236" spans="1:63" hidden="1" outlineLevel="1">
      <c r="A236">
        <v>84</v>
      </c>
      <c r="B236" t="s">
        <v>117</v>
      </c>
      <c r="C236" s="169"/>
      <c r="D236" s="170" t="s">
        <v>61</v>
      </c>
      <c r="E236" s="28" t="s">
        <v>91</v>
      </c>
      <c r="F236" s="2">
        <v>2.2631688781738258E-2</v>
      </c>
      <c r="G236" s="2">
        <v>2.5950361328127116E-3</v>
      </c>
      <c r="H236" s="2">
        <v>-1.822399902343149E-5</v>
      </c>
      <c r="I236" s="2">
        <v>2.9619925537107583E-3</v>
      </c>
      <c r="J236" s="2">
        <v>13.681830002441407</v>
      </c>
      <c r="K236" s="2">
        <v>-3.3146142578125001E-3</v>
      </c>
      <c r="L236" s="2">
        <v>42.753749026074857</v>
      </c>
      <c r="M236" s="2">
        <v>2.6290600585940956E-4</v>
      </c>
      <c r="N236" s="2">
        <v>74.108534573156518</v>
      </c>
      <c r="O236" s="2">
        <v>2.3704932697127816</v>
      </c>
      <c r="P236" s="2">
        <v>8.5266928861986863E-2</v>
      </c>
      <c r="Q236" s="2">
        <v>3.2376283233137135</v>
      </c>
      <c r="R236" s="2">
        <v>0.92152204002703719</v>
      </c>
      <c r="S236" s="2">
        <v>2.9949566650391471E-4</v>
      </c>
      <c r="T236" s="2">
        <v>228.14517987882135</v>
      </c>
      <c r="U236" s="2">
        <v>9.3091435546874095E-3</v>
      </c>
      <c r="V236" s="2">
        <v>2.4699042968875109E-3</v>
      </c>
      <c r="W236" s="2">
        <v>2.1682005427634032</v>
      </c>
      <c r="X236" s="2">
        <v>0.78071442816162351</v>
      </c>
      <c r="Y236" s="2">
        <v>2.8540038208312981</v>
      </c>
      <c r="Z236" s="2">
        <v>1.7427158699650687</v>
      </c>
      <c r="AA236" s="2">
        <v>1.7922363281244901E-4</v>
      </c>
      <c r="AB236" s="2">
        <v>5.5286126708987125E-4</v>
      </c>
      <c r="AC236" s="2">
        <v>1083.5705211445118</v>
      </c>
      <c r="AD236" s="2">
        <v>0.58394453471543739</v>
      </c>
      <c r="AE236" s="2">
        <v>1895.4042819448489</v>
      </c>
      <c r="AF236" s="2">
        <v>6.0137522257690463</v>
      </c>
      <c r="AG236" s="2">
        <v>13.642221630859376</v>
      </c>
      <c r="AH236" s="2">
        <v>2.4580078135121596E-6</v>
      </c>
      <c r="AI236" s="2">
        <v>225.98867234552193</v>
      </c>
      <c r="AJ236" s="2">
        <v>16.500833651438224</v>
      </c>
      <c r="AK236" s="2">
        <v>25.748746602940304</v>
      </c>
      <c r="AL236" s="2">
        <v>5.5573934936523832E-4</v>
      </c>
      <c r="AM236" s="2">
        <v>2.9319999999999997E-3</v>
      </c>
      <c r="AN236" s="2">
        <v>2.9319999999999997E-3</v>
      </c>
      <c r="AO236" s="2">
        <v>1.0205452111682889</v>
      </c>
      <c r="AP236" s="2">
        <v>0.53120199999999995</v>
      </c>
      <c r="AQ236" s="2">
        <v>3.0760032845102505E-4</v>
      </c>
      <c r="AR236" s="2">
        <v>2.3434635681152262E-2</v>
      </c>
      <c r="AS236" s="2">
        <v>0.2059924981079102</v>
      </c>
      <c r="AT236" s="2">
        <v>5.1758299946799582</v>
      </c>
      <c r="AU236" s="2">
        <v>657.43996086925085</v>
      </c>
      <c r="AV236" s="2">
        <v>2.2922501697998046</v>
      </c>
      <c r="AW236" s="2">
        <v>26.755789118698715</v>
      </c>
      <c r="AX236" s="2">
        <v>470.64744857061049</v>
      </c>
      <c r="AY236" s="2">
        <v>1.8140711120605467E-2</v>
      </c>
      <c r="AZ236" s="2">
        <v>0.92300810443115378</v>
      </c>
      <c r="BA236" s="2">
        <v>23.796983234791952</v>
      </c>
      <c r="BB236" s="2">
        <v>16.963284571939596</v>
      </c>
      <c r="BC236" s="2">
        <v>2.2325260742187488E-2</v>
      </c>
      <c r="BD236" s="2">
        <v>2.7862088481877967</v>
      </c>
      <c r="BE236" s="2">
        <v>0.63257534376604885</v>
      </c>
      <c r="BF236" s="2">
        <v>2.8977588500977464E-3</v>
      </c>
      <c r="BG236" s="2">
        <v>2.9609628471380868E-3</v>
      </c>
      <c r="BH236" s="2">
        <v>7.5706054687501364E-4</v>
      </c>
      <c r="BI236" s="2">
        <v>4.7260791015624941E-4</v>
      </c>
      <c r="BJ236" s="2">
        <v>1.4756765747069966E-4</v>
      </c>
      <c r="BK236" s="16">
        <v>1.0045859375000764E-3</v>
      </c>
    </row>
    <row r="237" spans="1:63" hidden="1" outlineLevel="1">
      <c r="A237">
        <v>82</v>
      </c>
      <c r="B237" t="s">
        <v>130</v>
      </c>
      <c r="C237" s="166" t="s">
        <v>73</v>
      </c>
      <c r="D237" s="167" t="s">
        <v>61</v>
      </c>
      <c r="E237" s="25" t="s">
        <v>108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1.044</v>
      </c>
      <c r="M237" s="3">
        <v>0</v>
      </c>
      <c r="N237" s="3">
        <v>343.53149999999999</v>
      </c>
      <c r="O237" s="3">
        <v>13.189500000000001</v>
      </c>
      <c r="P237" s="3">
        <v>0</v>
      </c>
      <c r="Q237" s="3">
        <v>8.1500000000000003E-2</v>
      </c>
      <c r="R237" s="3">
        <v>38.459000000000003</v>
      </c>
      <c r="S237" s="3">
        <v>0</v>
      </c>
      <c r="T237" s="3">
        <v>0.115</v>
      </c>
      <c r="U237" s="3">
        <v>0</v>
      </c>
      <c r="V237" s="3">
        <v>0</v>
      </c>
      <c r="W237" s="3">
        <v>0</v>
      </c>
      <c r="X237" s="3">
        <v>95.724500000000006</v>
      </c>
      <c r="Y237" s="3">
        <v>0</v>
      </c>
      <c r="Z237" s="3">
        <v>0</v>
      </c>
      <c r="AA237" s="3">
        <v>0</v>
      </c>
      <c r="AB237" s="3">
        <v>0</v>
      </c>
      <c r="AC237" s="3">
        <v>340.97649999999999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8.0150000000000006</v>
      </c>
      <c r="AJ237" s="3">
        <v>2.73</v>
      </c>
      <c r="AK237" s="3">
        <v>2.72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1.4500000000000001E-2</v>
      </c>
      <c r="AU237" s="3">
        <v>307.19349999999997</v>
      </c>
      <c r="AV237" s="3">
        <v>0</v>
      </c>
      <c r="AW237" s="3">
        <v>0</v>
      </c>
      <c r="AX237" s="3">
        <v>9.3439999999999994</v>
      </c>
      <c r="AY237" s="3">
        <v>0</v>
      </c>
      <c r="AZ237" s="3">
        <v>11.403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15">
        <v>0</v>
      </c>
    </row>
    <row r="238" spans="1:63" hidden="1" outlineLevel="1">
      <c r="A238">
        <v>82</v>
      </c>
      <c r="B238" t="s">
        <v>131</v>
      </c>
      <c r="C238" s="168"/>
      <c r="D238" s="167" t="s">
        <v>61</v>
      </c>
      <c r="E238" s="26" t="s">
        <v>84</v>
      </c>
      <c r="F238" s="3">
        <v>1.873248291015235E-5</v>
      </c>
      <c r="G238" s="3">
        <v>5.36033203125E-4</v>
      </c>
      <c r="H238" s="3">
        <v>2.432921142577809E-4</v>
      </c>
      <c r="I238" s="3">
        <v>0.88466220233154313</v>
      </c>
      <c r="J238" s="3">
        <v>6.479138007385254</v>
      </c>
      <c r="K238" s="3">
        <v>-3.078853515625043E-3</v>
      </c>
      <c r="L238" s="3">
        <v>2.0471321257385968</v>
      </c>
      <c r="M238" s="3">
        <v>1.412609924316407</v>
      </c>
      <c r="N238" s="3">
        <v>263.47235542795727</v>
      </c>
      <c r="O238" s="3">
        <v>12.767168175195772</v>
      </c>
      <c r="P238" s="3">
        <v>1.5401664024290334</v>
      </c>
      <c r="Q238" s="3">
        <v>6.0763250722958064</v>
      </c>
      <c r="R238" s="3">
        <v>2.2309464757976212</v>
      </c>
      <c r="S238" s="3">
        <v>4.3788024841308601E-2</v>
      </c>
      <c r="T238" s="3">
        <v>56.944331998766835</v>
      </c>
      <c r="U238" s="3">
        <v>2.0353104003906317E-2</v>
      </c>
      <c r="V238" s="3">
        <v>0.65390450195311778</v>
      </c>
      <c r="W238" s="3">
        <v>8.6486635520935051E-2</v>
      </c>
      <c r="X238" s="3">
        <v>118.62705961293743</v>
      </c>
      <c r="Y238" s="3">
        <v>-2.6649530029298162E-4</v>
      </c>
      <c r="Z238" s="3">
        <v>-3.9483371582442386E-4</v>
      </c>
      <c r="AA238" s="3">
        <v>-1.621093750029702E-7</v>
      </c>
      <c r="AB238" s="3">
        <v>5.5196289062500002E-5</v>
      </c>
      <c r="AC238" s="3">
        <v>825.70744830436286</v>
      </c>
      <c r="AD238" s="3">
        <v>1.8464257812513308E-4</v>
      </c>
      <c r="AE238" s="3">
        <v>1638.0557900082972</v>
      </c>
      <c r="AF238" s="3">
        <v>1.1068690673828119E-2</v>
      </c>
      <c r="AG238" s="3">
        <v>1.0388438232421762E-2</v>
      </c>
      <c r="AH238" s="3">
        <v>-3.9042392578122311E-3</v>
      </c>
      <c r="AI238" s="3">
        <v>3.3111562910989023</v>
      </c>
      <c r="AJ238" s="3">
        <v>5.9035145149956518</v>
      </c>
      <c r="AK238" s="3">
        <v>0.91572439464468669</v>
      </c>
      <c r="AL238" s="3">
        <v>2.0490576660156318E-2</v>
      </c>
      <c r="AM238" s="3">
        <v>0.48072799999999993</v>
      </c>
      <c r="AN238" s="3">
        <v>0.18009600000000003</v>
      </c>
      <c r="AO238" s="3">
        <v>1.4385746869812013</v>
      </c>
      <c r="AP238" s="3">
        <v>1.4275260000000001</v>
      </c>
      <c r="AQ238" s="3">
        <v>2.0438826171875004E-2</v>
      </c>
      <c r="AR238" s="3">
        <v>4.8690109252929681E-4</v>
      </c>
      <c r="AS238" s="3">
        <v>2.9637832641600927E-4</v>
      </c>
      <c r="AT238" s="3">
        <v>4.0532044221060347E-2</v>
      </c>
      <c r="AU238" s="3">
        <v>399.62691448675821</v>
      </c>
      <c r="AV238" s="3">
        <v>18.703437714383369</v>
      </c>
      <c r="AW238" s="3">
        <v>0.13445237527498605</v>
      </c>
      <c r="AX238" s="3">
        <v>41.584147021301263</v>
      </c>
      <c r="AY238" s="3">
        <v>1.9855032592773429E-2</v>
      </c>
      <c r="AZ238" s="3">
        <v>6.2790127115079688</v>
      </c>
      <c r="BA238" s="3">
        <v>2.7851037777404786</v>
      </c>
      <c r="BB238" s="3">
        <v>-3.4899951171804674E-4</v>
      </c>
      <c r="BC238" s="3">
        <v>-2.6262939453124557E-4</v>
      </c>
      <c r="BD238" s="3">
        <v>3.398841241455082E-2</v>
      </c>
      <c r="BE238" s="3">
        <v>1.0614713219604495</v>
      </c>
      <c r="BF238" s="3">
        <v>2.0203315917968683E-2</v>
      </c>
      <c r="BG238" s="3">
        <v>56.211952575744633</v>
      </c>
      <c r="BH238" s="3">
        <v>6.8223950195313277E-4</v>
      </c>
      <c r="BI238" s="3">
        <v>9.824361035156251E-2</v>
      </c>
      <c r="BJ238" s="3">
        <v>-5.0078392028758857E-6</v>
      </c>
      <c r="BK238" s="15">
        <v>4.0313671875000001E-4</v>
      </c>
    </row>
    <row r="239" spans="1:63" hidden="1" outlineLevel="1">
      <c r="A239">
        <v>82</v>
      </c>
      <c r="B239" t="s">
        <v>139</v>
      </c>
      <c r="C239" s="168"/>
      <c r="D239" s="167" t="s">
        <v>61</v>
      </c>
      <c r="E239" s="26" t="s">
        <v>85</v>
      </c>
      <c r="F239" s="3">
        <v>1.873248291015235E-5</v>
      </c>
      <c r="G239" s="3">
        <v>5.1003320312500002E-4</v>
      </c>
      <c r="H239" s="3">
        <v>8.3292114257780918E-5</v>
      </c>
      <c r="I239" s="3">
        <v>0.77190820233154311</v>
      </c>
      <c r="J239" s="3">
        <v>6.4787520440063471</v>
      </c>
      <c r="K239" s="3">
        <v>-3.2508535156250433E-3</v>
      </c>
      <c r="L239" s="3">
        <v>1.17657800286104</v>
      </c>
      <c r="M239" s="3">
        <v>0.6309159243164062</v>
      </c>
      <c r="N239" s="3">
        <v>264.88112850546167</v>
      </c>
      <c r="O239" s="3">
        <v>13.083881538861059</v>
      </c>
      <c r="P239" s="3">
        <v>1.5128444024290331</v>
      </c>
      <c r="Q239" s="3">
        <v>6.5179750471069129</v>
      </c>
      <c r="R239" s="3">
        <v>2.5302642673790738</v>
      </c>
      <c r="S239" s="3">
        <v>3.8876024841308594E-2</v>
      </c>
      <c r="T239" s="3">
        <v>51.52225953245825</v>
      </c>
      <c r="U239" s="3">
        <v>1.5529104003906316E-2</v>
      </c>
      <c r="V239" s="3">
        <v>0.59665250195311792</v>
      </c>
      <c r="W239" s="3">
        <v>1.3466355209350556E-3</v>
      </c>
      <c r="X239" s="3">
        <v>125.16968992586735</v>
      </c>
      <c r="Y239" s="3">
        <v>-9.2495300292981617E-5</v>
      </c>
      <c r="Z239" s="3">
        <v>-4.4883371582442105E-4</v>
      </c>
      <c r="AA239" s="3">
        <v>-1.30162109375003E-4</v>
      </c>
      <c r="AB239" s="3">
        <v>1.1962890625E-6</v>
      </c>
      <c r="AC239" s="3">
        <v>827.41856074929797</v>
      </c>
      <c r="AD239" s="3">
        <v>4.8246425781251333E-3</v>
      </c>
      <c r="AE239" s="3">
        <v>1638.055784008297</v>
      </c>
      <c r="AF239" s="3">
        <v>8.6469067382811905E-4</v>
      </c>
      <c r="AG239" s="3">
        <v>4.8443823242176262E-4</v>
      </c>
      <c r="AH239" s="3">
        <v>-3.854239257812231E-3</v>
      </c>
      <c r="AI239" s="3">
        <v>3.7537182910989033</v>
      </c>
      <c r="AJ239" s="3">
        <v>2.9646395202636601E-2</v>
      </c>
      <c r="AK239" s="3">
        <v>2.2769569571446935</v>
      </c>
      <c r="AL239" s="3">
        <v>1.5806576660156314E-2</v>
      </c>
      <c r="AM239" s="3">
        <v>0.48380199999999995</v>
      </c>
      <c r="AN239" s="3">
        <v>0.24207000000000001</v>
      </c>
      <c r="AO239" s="3">
        <v>1.401684686981201</v>
      </c>
      <c r="AP239" s="3">
        <v>1.3999679999999999</v>
      </c>
      <c r="AQ239" s="3">
        <v>1.5874826171875005E-2</v>
      </c>
      <c r="AR239" s="3">
        <v>3.4690109252929699E-4</v>
      </c>
      <c r="AS239" s="3">
        <v>2.4037832641600926E-4</v>
      </c>
      <c r="AT239" s="3">
        <v>4.1248044221060348E-2</v>
      </c>
      <c r="AU239" s="3">
        <v>399.35147163975518</v>
      </c>
      <c r="AV239" s="3">
        <v>22.064323580338623</v>
      </c>
      <c r="AW239" s="3">
        <v>0.16797637527498605</v>
      </c>
      <c r="AX239" s="3">
        <v>41.668845021301266</v>
      </c>
      <c r="AY239" s="3">
        <v>2.8777032592773439E-2</v>
      </c>
      <c r="AZ239" s="3">
        <v>6.1199921395079677</v>
      </c>
      <c r="BA239" s="3">
        <v>1.6499697777404783</v>
      </c>
      <c r="BB239" s="3">
        <v>-7.1499951171804675E-4</v>
      </c>
      <c r="BC239" s="3">
        <v>-2.9462939453124554E-4</v>
      </c>
      <c r="BD239" s="3">
        <v>2.9380412414550815E-2</v>
      </c>
      <c r="BE239" s="3">
        <v>1.2530236657104492</v>
      </c>
      <c r="BF239" s="3">
        <v>1.5441315917968684E-2</v>
      </c>
      <c r="BG239" s="3">
        <v>56.207128520812986</v>
      </c>
      <c r="BH239" s="3">
        <v>4.6423950195313284E-4</v>
      </c>
      <c r="BI239" s="3">
        <v>0.39382961035156239</v>
      </c>
      <c r="BJ239" s="3">
        <v>-5.0078392028758857E-6</v>
      </c>
      <c r="BK239" s="15">
        <v>3.1513671874999999E-4</v>
      </c>
    </row>
    <row r="240" spans="1:63" hidden="1" outlineLevel="1">
      <c r="A240">
        <v>82</v>
      </c>
      <c r="B240" t="s">
        <v>140</v>
      </c>
      <c r="C240" s="168"/>
      <c r="D240" s="167" t="s">
        <v>61</v>
      </c>
      <c r="E240" s="26" t="s">
        <v>86</v>
      </c>
      <c r="F240" s="3">
        <v>2.2094610595702145E-4</v>
      </c>
      <c r="G240" s="3">
        <v>5.6155371093666773E-4</v>
      </c>
      <c r="H240" s="3">
        <v>-5.5265258789064607E-5</v>
      </c>
      <c r="I240" s="3">
        <v>19.8946808571167</v>
      </c>
      <c r="J240" s="3">
        <v>12.727595706909179</v>
      </c>
      <c r="K240" s="3">
        <v>-3.2154599609375083E-3</v>
      </c>
      <c r="L240" s="3">
        <v>9.9625773004718212</v>
      </c>
      <c r="M240" s="3">
        <v>0.39880251171875014</v>
      </c>
      <c r="N240" s="3">
        <v>1680.7080625243561</v>
      </c>
      <c r="O240" s="3">
        <v>44.900314599471713</v>
      </c>
      <c r="P240" s="3">
        <v>9.9523609661864878</v>
      </c>
      <c r="Q240" s="3">
        <v>112.50023296740915</v>
      </c>
      <c r="R240" s="3">
        <v>16.804190053900619</v>
      </c>
      <c r="S240" s="3">
        <v>0.22106586346435547</v>
      </c>
      <c r="T240" s="3">
        <v>3016.919447474701</v>
      </c>
      <c r="U240" s="3">
        <v>0.22068141845703132</v>
      </c>
      <c r="V240" s="3">
        <v>23.3478192265625</v>
      </c>
      <c r="W240" s="3">
        <v>0.1125738748703002</v>
      </c>
      <c r="X240" s="3">
        <v>360.21404673115524</v>
      </c>
      <c r="Y240" s="3">
        <v>1.087498779289691E-4</v>
      </c>
      <c r="Z240" s="3">
        <v>3.7444943062636797</v>
      </c>
      <c r="AA240" s="3">
        <v>1.4412353515541295E-5</v>
      </c>
      <c r="AB240" s="3">
        <v>8.4085548400878899E-5</v>
      </c>
      <c r="AC240" s="3">
        <v>1971.3324493534142</v>
      </c>
      <c r="AD240" s="3">
        <v>0.97596030712890625</v>
      </c>
      <c r="AE240" s="3">
        <v>1875.628648014407</v>
      </c>
      <c r="AF240" s="3">
        <v>8.8023723571777318E-2</v>
      </c>
      <c r="AG240" s="3">
        <v>8.7381582275390862E-2</v>
      </c>
      <c r="AH240" s="3">
        <v>-1.6311552734374121E-3</v>
      </c>
      <c r="AI240" s="3">
        <v>19.305343627827725</v>
      </c>
      <c r="AJ240" s="3">
        <v>1.4421953782846848</v>
      </c>
      <c r="AK240" s="3">
        <v>3.8798996223806945</v>
      </c>
      <c r="AL240" s="3">
        <v>0.21294434082031244</v>
      </c>
      <c r="AM240" s="3">
        <v>6.0070360000000029</v>
      </c>
      <c r="AN240" s="3">
        <v>3.1839319999999995</v>
      </c>
      <c r="AO240" s="3">
        <v>9.597971088966375</v>
      </c>
      <c r="AP240" s="3">
        <v>31.947172000000023</v>
      </c>
      <c r="AQ240" s="3">
        <v>0.21320709448242187</v>
      </c>
      <c r="AR240" s="3">
        <v>8.2840103149329803E-5</v>
      </c>
      <c r="AS240" s="3">
        <v>4.403783264160093E-4</v>
      </c>
      <c r="AT240" s="3">
        <v>0.18099404422106039</v>
      </c>
      <c r="AU240" s="3">
        <v>379.47917242849786</v>
      </c>
      <c r="AV240" s="3">
        <v>519.48651508822525</v>
      </c>
      <c r="AW240" s="3">
        <v>0.13062961664307865</v>
      </c>
      <c r="AX240" s="3">
        <v>21.383104975629109</v>
      </c>
      <c r="AY240" s="3">
        <v>0.12152276617431639</v>
      </c>
      <c r="AZ240" s="3">
        <v>24.637077469893459</v>
      </c>
      <c r="BA240" s="3">
        <v>7.4848443835753713</v>
      </c>
      <c r="BB240" s="3">
        <v>3.5560888671875006E-4</v>
      </c>
      <c r="BC240" s="3">
        <v>-3.4843408203124319E-4</v>
      </c>
      <c r="BD240" s="3">
        <v>0.25330447576904291</v>
      </c>
      <c r="BE240" s="3">
        <v>0.25329412121582018</v>
      </c>
      <c r="BF240" s="3">
        <v>0.25294922705078121</v>
      </c>
      <c r="BG240" s="3">
        <v>56.44420580084229</v>
      </c>
      <c r="BH240" s="3">
        <v>1.8617700195312502E-4</v>
      </c>
      <c r="BI240" s="3">
        <v>3.1537036132811829E-4</v>
      </c>
      <c r="BJ240" s="3">
        <v>1.1617004394531586E-4</v>
      </c>
      <c r="BK240" s="15">
        <v>1.1375673828124817E-3</v>
      </c>
    </row>
    <row r="241" spans="1:63" hidden="1" outlineLevel="1">
      <c r="A241">
        <v>82</v>
      </c>
      <c r="B241" t="s">
        <v>141</v>
      </c>
      <c r="C241" s="168"/>
      <c r="D241" s="167" t="s">
        <v>61</v>
      </c>
      <c r="E241" s="26" t="s">
        <v>87</v>
      </c>
      <c r="F241" s="3">
        <v>0</v>
      </c>
      <c r="G241" s="3">
        <v>0</v>
      </c>
      <c r="H241" s="3">
        <v>0</v>
      </c>
      <c r="I241" s="3">
        <v>35.780925956210005</v>
      </c>
      <c r="J241" s="3">
        <v>0</v>
      </c>
      <c r="K241" s="3">
        <v>0</v>
      </c>
      <c r="L241" s="3">
        <v>193.42624455525009</v>
      </c>
      <c r="M241" s="3">
        <v>0</v>
      </c>
      <c r="N241" s="3">
        <v>6440.6823352014726</v>
      </c>
      <c r="O241" s="3">
        <v>161.50128952502007</v>
      </c>
      <c r="P241" s="3">
        <v>14.17477016997</v>
      </c>
      <c r="Q241" s="3">
        <v>1373.7264378404386</v>
      </c>
      <c r="R241" s="3">
        <v>87.706766318250004</v>
      </c>
      <c r="S241" s="3">
        <v>4.1297687209199996</v>
      </c>
      <c r="T241" s="3">
        <v>7139.3432025303446</v>
      </c>
      <c r="U241" s="3">
        <v>8.2707662610099995</v>
      </c>
      <c r="V241" s="3">
        <v>72.864278269649986</v>
      </c>
      <c r="W241" s="3">
        <v>0</v>
      </c>
      <c r="X241" s="3">
        <v>3439.8410771986278</v>
      </c>
      <c r="Y241" s="3">
        <v>844.17877831797989</v>
      </c>
      <c r="Z241" s="3">
        <v>0</v>
      </c>
      <c r="AA241" s="3">
        <v>0</v>
      </c>
      <c r="AB241" s="3">
        <v>0</v>
      </c>
      <c r="AC241" s="3">
        <v>1973.6615568941806</v>
      </c>
      <c r="AD241" s="3">
        <v>0</v>
      </c>
      <c r="AE241" s="3">
        <v>0</v>
      </c>
      <c r="AF241" s="3">
        <v>27.388553129929999</v>
      </c>
      <c r="AG241" s="3">
        <v>0.34686971496000002</v>
      </c>
      <c r="AH241" s="3">
        <v>0.36561616982</v>
      </c>
      <c r="AI241" s="3">
        <v>2007.5554403755493</v>
      </c>
      <c r="AJ241" s="3">
        <v>376.01497296453016</v>
      </c>
      <c r="AK241" s="3">
        <v>793.56416828010038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0.62117928792999999</v>
      </c>
      <c r="AR241" s="3">
        <v>0</v>
      </c>
      <c r="AS241" s="3">
        <v>0</v>
      </c>
      <c r="AT241" s="3">
        <v>118.45576348434005</v>
      </c>
      <c r="AU241" s="3">
        <v>254.56284434334012</v>
      </c>
      <c r="AV241" s="3">
        <v>4308.836957484933</v>
      </c>
      <c r="AW241" s="3">
        <v>0</v>
      </c>
      <c r="AX241" s="3">
        <v>6.5389494008800009</v>
      </c>
      <c r="AY241" s="3">
        <v>6.9631553494999991</v>
      </c>
      <c r="AZ241" s="3">
        <v>5.6019337234500002</v>
      </c>
      <c r="BA241" s="3">
        <v>117.46477436508998</v>
      </c>
      <c r="BB241" s="3">
        <v>9.407204554000001E-2</v>
      </c>
      <c r="BC241" s="3">
        <v>0</v>
      </c>
      <c r="BD241" s="3">
        <v>23.331002573130004</v>
      </c>
      <c r="BE241" s="3">
        <v>21.772373855740003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15">
        <v>2484.9359161228112</v>
      </c>
    </row>
    <row r="242" spans="1:63" hidden="1" outlineLevel="1">
      <c r="A242">
        <v>82</v>
      </c>
      <c r="B242" t="s">
        <v>132</v>
      </c>
      <c r="C242" s="168"/>
      <c r="D242" s="167" t="s">
        <v>61</v>
      </c>
      <c r="E242" s="26" t="s">
        <v>88</v>
      </c>
      <c r="F242" s="3">
        <v>30.061011892670003</v>
      </c>
      <c r="G242" s="3">
        <v>0</v>
      </c>
      <c r="H242" s="3">
        <v>0</v>
      </c>
      <c r="I242" s="3">
        <v>2524.651748651519</v>
      </c>
      <c r="J242" s="3">
        <v>0</v>
      </c>
      <c r="K242" s="3">
        <v>0</v>
      </c>
      <c r="L242" s="3">
        <v>1045.488396672471</v>
      </c>
      <c r="M242" s="3">
        <v>0</v>
      </c>
      <c r="N242" s="3">
        <v>33919.273852204802</v>
      </c>
      <c r="O242" s="3">
        <v>335.84526135570951</v>
      </c>
      <c r="P242" s="3">
        <v>394.93940550416033</v>
      </c>
      <c r="Q242" s="3">
        <v>2285.0745855290588</v>
      </c>
      <c r="R242" s="3">
        <v>416.14798946158993</v>
      </c>
      <c r="S242" s="3">
        <v>66.164499862779977</v>
      </c>
      <c r="T242" s="3">
        <v>45521.642978040909</v>
      </c>
      <c r="U242" s="3">
        <v>7.8478425353700016</v>
      </c>
      <c r="V242" s="3">
        <v>824.73137917429005</v>
      </c>
      <c r="W242" s="3">
        <v>0</v>
      </c>
      <c r="X242" s="3">
        <v>2175.7850803788601</v>
      </c>
      <c r="Y242" s="3">
        <v>442.14029633608988</v>
      </c>
      <c r="Z242" s="3">
        <v>0</v>
      </c>
      <c r="AA242" s="3">
        <v>0</v>
      </c>
      <c r="AB242" s="3">
        <v>0</v>
      </c>
      <c r="AC242" s="3">
        <v>2975.743413428957</v>
      </c>
      <c r="AD242" s="3">
        <v>0</v>
      </c>
      <c r="AE242" s="3">
        <v>0</v>
      </c>
      <c r="AF242" s="3">
        <v>49.773233020480006</v>
      </c>
      <c r="AG242" s="3">
        <v>9.4877727493900004</v>
      </c>
      <c r="AH242" s="3">
        <v>0</v>
      </c>
      <c r="AI242" s="3">
        <v>4686.5012399564848</v>
      </c>
      <c r="AJ242" s="3">
        <v>1475.6534747885391</v>
      </c>
      <c r="AK242" s="3">
        <v>642.15447471514017</v>
      </c>
      <c r="AL242" s="3">
        <v>183.6444722960801</v>
      </c>
      <c r="AM242" s="3">
        <v>43.383992949619987</v>
      </c>
      <c r="AN242" s="3">
        <v>216.15436951297028</v>
      </c>
      <c r="AO242" s="3">
        <v>0</v>
      </c>
      <c r="AP242" s="3">
        <v>0</v>
      </c>
      <c r="AQ242" s="3">
        <v>78.70789047593999</v>
      </c>
      <c r="AR242" s="3">
        <v>402.97069817731983</v>
      </c>
      <c r="AS242" s="3">
        <v>0</v>
      </c>
      <c r="AT242" s="3">
        <v>469.32568232990025</v>
      </c>
      <c r="AU242" s="3">
        <v>613.60651232664929</v>
      </c>
      <c r="AV242" s="3">
        <v>19933.732348792037</v>
      </c>
      <c r="AW242" s="3">
        <v>10.321147379209997</v>
      </c>
      <c r="AX242" s="3">
        <v>5.8408038029600009</v>
      </c>
      <c r="AY242" s="3">
        <v>4.0041597859199998</v>
      </c>
      <c r="AZ242" s="3">
        <v>6583.5890323169033</v>
      </c>
      <c r="BA242" s="3">
        <v>11159.472361292241</v>
      </c>
      <c r="BB242" s="3">
        <v>0</v>
      </c>
      <c r="BC242" s="3">
        <v>0</v>
      </c>
      <c r="BD242" s="3">
        <v>89.159951823490033</v>
      </c>
      <c r="BE242" s="3">
        <v>350.04664633103022</v>
      </c>
      <c r="BF242" s="3">
        <v>0</v>
      </c>
      <c r="BG242" s="3">
        <v>23.912318179940002</v>
      </c>
      <c r="BH242" s="3">
        <v>0</v>
      </c>
      <c r="BI242" s="3">
        <v>0</v>
      </c>
      <c r="BJ242" s="3">
        <v>0</v>
      </c>
      <c r="BK242" s="15">
        <v>38295.945253915437</v>
      </c>
    </row>
    <row r="243" spans="1:63" hidden="1" outlineLevel="1">
      <c r="A243">
        <v>82</v>
      </c>
      <c r="B243" t="s">
        <v>133</v>
      </c>
      <c r="C243" s="168"/>
      <c r="D243" s="167" t="s">
        <v>61</v>
      </c>
      <c r="E243" s="27" t="s">
        <v>89</v>
      </c>
      <c r="F243" s="3">
        <v>21.827703845037398</v>
      </c>
      <c r="G243" s="3">
        <v>10.58047046582031</v>
      </c>
      <c r="H243" s="3">
        <v>11.474168163971234</v>
      </c>
      <c r="I243" s="3">
        <v>35.786603735534634</v>
      </c>
      <c r="J243" s="3">
        <v>35.809760226562503</v>
      </c>
      <c r="K243" s="3">
        <v>10.329763668945311</v>
      </c>
      <c r="L243" s="3">
        <v>23.932966104898025</v>
      </c>
      <c r="M243" s="3">
        <v>16.539102256641716</v>
      </c>
      <c r="N243" s="3">
        <v>2108.7047549952272</v>
      </c>
      <c r="O243" s="3">
        <v>43.569228035850955</v>
      </c>
      <c r="P243" s="3">
        <v>7.0541322421444708</v>
      </c>
      <c r="Q243" s="3">
        <v>115.87577727813959</v>
      </c>
      <c r="R243" s="3">
        <v>20.928596061867331</v>
      </c>
      <c r="S243" s="3">
        <v>0.2695172520141601</v>
      </c>
      <c r="T243" s="3">
        <v>5919.7795665226795</v>
      </c>
      <c r="U243" s="3">
        <v>0.26906277539062506</v>
      </c>
      <c r="V243" s="3">
        <v>57.520123324218716</v>
      </c>
      <c r="W243" s="3">
        <v>4.0045516575172559</v>
      </c>
      <c r="X243" s="3">
        <v>455.59905257314733</v>
      </c>
      <c r="Y243" s="3">
        <v>13.059188808105475</v>
      </c>
      <c r="Z243" s="3">
        <v>17.470186285815082</v>
      </c>
      <c r="AA243" s="3">
        <v>9.1193584369562632</v>
      </c>
      <c r="AB243" s="3">
        <v>9.5592583588638238</v>
      </c>
      <c r="AC243" s="3">
        <v>2045.6933191791566</v>
      </c>
      <c r="AD243" s="3">
        <v>1.524529595556672</v>
      </c>
      <c r="AE243" s="3">
        <v>285.14387798925588</v>
      </c>
      <c r="AF243" s="3">
        <v>18.168561533527228</v>
      </c>
      <c r="AG243" s="3">
        <v>14.045034147460942</v>
      </c>
      <c r="AH243" s="3">
        <v>10.413005119309185</v>
      </c>
      <c r="AI243" s="3">
        <v>189.80222835241639</v>
      </c>
      <c r="AJ243" s="3">
        <v>42.63423814829342</v>
      </c>
      <c r="AK243" s="3">
        <v>35.001191638632967</v>
      </c>
      <c r="AL243" s="3">
        <v>0.26917195068359367</v>
      </c>
      <c r="AM243" s="3">
        <v>10.174528183419165</v>
      </c>
      <c r="AN243" s="3">
        <v>7.0925280073598174</v>
      </c>
      <c r="AO243" s="3">
        <v>15.091631562034602</v>
      </c>
      <c r="AP243" s="3">
        <v>29.800542000000025</v>
      </c>
      <c r="AQ243" s="3">
        <v>0.26937545654296879</v>
      </c>
      <c r="AR243" s="3">
        <v>10.820865905364993</v>
      </c>
      <c r="AS243" s="3">
        <v>14.388347952473174</v>
      </c>
      <c r="AT243" s="3">
        <v>5.1594884498943765</v>
      </c>
      <c r="AU243" s="3">
        <v>396.90738204435428</v>
      </c>
      <c r="AV243" s="3">
        <v>506.97650995765969</v>
      </c>
      <c r="AW243" s="3">
        <v>0.24263796186510805</v>
      </c>
      <c r="AX243" s="3">
        <v>28.088197027792518</v>
      </c>
      <c r="AY243" s="3">
        <v>1.4172206634521489E-2</v>
      </c>
      <c r="AZ243" s="3">
        <v>48.18590663817448</v>
      </c>
      <c r="BA243" s="3">
        <v>151.42371569714277</v>
      </c>
      <c r="BB243" s="3">
        <v>799.32899964319074</v>
      </c>
      <c r="BC243" s="3">
        <v>36.733644856746629</v>
      </c>
      <c r="BD243" s="3">
        <v>0.26995464581298834</v>
      </c>
      <c r="BE243" s="3">
        <v>0.33905410180664053</v>
      </c>
      <c r="BF243" s="3">
        <v>0.26928223437499998</v>
      </c>
      <c r="BG243" s="3">
        <v>56.460692087463386</v>
      </c>
      <c r="BH243" s="3">
        <v>9.534261117431635</v>
      </c>
      <c r="BI243" s="3">
        <v>10.187216893733728</v>
      </c>
      <c r="BJ243" s="3">
        <v>-7.8299560546841278E-6</v>
      </c>
      <c r="BK243" s="15">
        <v>2349.3235640011858</v>
      </c>
    </row>
    <row r="244" spans="1:63" hidden="1" outlineLevel="1">
      <c r="A244">
        <v>82</v>
      </c>
      <c r="B244" t="s">
        <v>134</v>
      </c>
      <c r="C244" s="168"/>
      <c r="D244" s="167" t="s">
        <v>61</v>
      </c>
      <c r="E244" s="27" t="s">
        <v>90</v>
      </c>
      <c r="F244" s="3">
        <v>325.61486766184009</v>
      </c>
      <c r="G244" s="3">
        <v>0.32588987878000003</v>
      </c>
      <c r="H244" s="3">
        <v>282.82360895817993</v>
      </c>
      <c r="I244" s="3">
        <v>1166.3995583744804</v>
      </c>
      <c r="J244" s="3">
        <v>56.735085119579999</v>
      </c>
      <c r="K244" s="3">
        <v>102.70618256159</v>
      </c>
      <c r="L244" s="3">
        <v>348.44903635531</v>
      </c>
      <c r="M244" s="3">
        <v>179.70560341873008</v>
      </c>
      <c r="N244" s="3">
        <v>11035.3009776413</v>
      </c>
      <c r="O244" s="3">
        <v>175.84951586604987</v>
      </c>
      <c r="P244" s="3">
        <v>75.848760672940003</v>
      </c>
      <c r="Q244" s="3">
        <v>646.53362753399028</v>
      </c>
      <c r="R244" s="3">
        <v>146.49073714321983</v>
      </c>
      <c r="S244" s="3">
        <v>50.742394033379995</v>
      </c>
      <c r="T244" s="3">
        <v>10181.138911593664</v>
      </c>
      <c r="U244" s="3">
        <v>12.248350335749999</v>
      </c>
      <c r="V244" s="3">
        <v>1060.3024497337296</v>
      </c>
      <c r="W244" s="3">
        <v>0</v>
      </c>
      <c r="X244" s="3">
        <v>5485.5992857252431</v>
      </c>
      <c r="Y244" s="3">
        <v>3330.5117290577009</v>
      </c>
      <c r="Z244" s="3">
        <v>0</v>
      </c>
      <c r="AA244" s="3">
        <v>274.20081018024001</v>
      </c>
      <c r="AB244" s="3">
        <v>0</v>
      </c>
      <c r="AC244" s="3">
        <v>2468.8118410851121</v>
      </c>
      <c r="AD244" s="3">
        <v>0</v>
      </c>
      <c r="AE244" s="3">
        <v>0</v>
      </c>
      <c r="AF244" s="3">
        <v>953.52922692852962</v>
      </c>
      <c r="AG244" s="3">
        <v>692.54106037651991</v>
      </c>
      <c r="AH244" s="3">
        <v>3649.8103438789317</v>
      </c>
      <c r="AI244" s="3">
        <v>11687.438607572642</v>
      </c>
      <c r="AJ244" s="3">
        <v>900.20134160391069</v>
      </c>
      <c r="AK244" s="3">
        <v>1992.7477512901228</v>
      </c>
      <c r="AL244" s="3">
        <v>27.279591848660004</v>
      </c>
      <c r="AM244" s="3">
        <v>1.0527555964500002</v>
      </c>
      <c r="AN244" s="3">
        <v>12.594547286759992</v>
      </c>
      <c r="AO244" s="3">
        <v>0</v>
      </c>
      <c r="AP244" s="3">
        <v>0</v>
      </c>
      <c r="AQ244" s="3">
        <v>218.33934295261002</v>
      </c>
      <c r="AR244" s="3">
        <v>150.33577228290002</v>
      </c>
      <c r="AS244" s="3">
        <v>63.693695399380012</v>
      </c>
      <c r="AT244" s="3">
        <v>27.65076800268</v>
      </c>
      <c r="AU244" s="3">
        <v>333.24723585129976</v>
      </c>
      <c r="AV244" s="3">
        <v>2765.1629419013507</v>
      </c>
      <c r="AW244" s="3">
        <v>0</v>
      </c>
      <c r="AX244" s="3">
        <v>11.828267067419999</v>
      </c>
      <c r="AY244" s="3">
        <v>0</v>
      </c>
      <c r="AZ244" s="3">
        <v>1147.1616912125003</v>
      </c>
      <c r="BA244" s="3">
        <v>929.98094104662027</v>
      </c>
      <c r="BB244" s="3">
        <v>1404.8214977451707</v>
      </c>
      <c r="BC244" s="3">
        <v>133.28876808279</v>
      </c>
      <c r="BD244" s="3">
        <v>52.794940229799991</v>
      </c>
      <c r="BE244" s="3">
        <v>165.98216543486996</v>
      </c>
      <c r="BF244" s="3">
        <v>0</v>
      </c>
      <c r="BG244" s="3">
        <v>2.1869044795899999</v>
      </c>
      <c r="BH244" s="3">
        <v>101.74273550027002</v>
      </c>
      <c r="BI244" s="3">
        <v>127.52453914062001</v>
      </c>
      <c r="BJ244" s="3">
        <v>0</v>
      </c>
      <c r="BK244" s="15">
        <v>22946.210602324456</v>
      </c>
    </row>
    <row r="245" spans="1:63" hidden="1" outlineLevel="1">
      <c r="A245">
        <v>82</v>
      </c>
      <c r="B245" t="s">
        <v>135</v>
      </c>
      <c r="C245" s="169"/>
      <c r="D245" s="170" t="s">
        <v>61</v>
      </c>
      <c r="E245" s="28" t="s">
        <v>91</v>
      </c>
      <c r="F245" s="2">
        <v>1.1202946105957021E-2</v>
      </c>
      <c r="G245" s="2">
        <v>2.0438857421876855E-3</v>
      </c>
      <c r="H245" s="2">
        <v>-3.5265258789064609E-5</v>
      </c>
      <c r="I245" s="2">
        <v>5.0229529136658138E-2</v>
      </c>
      <c r="J245" s="2">
        <v>13.383101905639649</v>
      </c>
      <c r="K245" s="2">
        <v>-3.3283896484375434E-3</v>
      </c>
      <c r="L245" s="2">
        <v>36.598048436471899</v>
      </c>
      <c r="M245" s="2">
        <v>1.7769799804678494E-4</v>
      </c>
      <c r="N245" s="2">
        <v>4.4026170555487525</v>
      </c>
      <c r="O245" s="2">
        <v>0.21759248927248973</v>
      </c>
      <c r="P245" s="2">
        <v>3.2468600332734352E-5</v>
      </c>
      <c r="Q245" s="2">
        <v>5.0125397997856022E-2</v>
      </c>
      <c r="R245" s="2">
        <v>3.7947435453261451E-2</v>
      </c>
      <c r="S245" s="2">
        <v>4.8199700927734735E-4</v>
      </c>
      <c r="T245" s="2">
        <v>273.66801529895747</v>
      </c>
      <c r="U245" s="2">
        <v>6.467750976562406E-3</v>
      </c>
      <c r="V245" s="2">
        <v>-5.3358593749415104E-4</v>
      </c>
      <c r="W245" s="2">
        <v>1.564316611686706</v>
      </c>
      <c r="X245" s="2">
        <v>2.7414859008787389E-3</v>
      </c>
      <c r="Y245" s="2">
        <v>13.776546151497897</v>
      </c>
      <c r="Z245" s="2">
        <v>9.0837843310053721</v>
      </c>
      <c r="AA245" s="2">
        <v>4.2712402344440188E-7</v>
      </c>
      <c r="AB245" s="2">
        <v>6.6744152832031974E-4</v>
      </c>
      <c r="AC245" s="2">
        <v>1335.497866598475</v>
      </c>
      <c r="AD245" s="2">
        <v>0.80785056103515607</v>
      </c>
      <c r="AE245" s="2">
        <v>1875.6286540021999</v>
      </c>
      <c r="AF245" s="2">
        <v>4.2872838717346209</v>
      </c>
      <c r="AG245" s="2">
        <v>7.8675987731323218</v>
      </c>
      <c r="AH245" s="2">
        <v>1.977949218733164E-4</v>
      </c>
      <c r="AI245" s="2">
        <v>167.85317002814264</v>
      </c>
      <c r="AJ245" s="2">
        <v>8.7183301353016756</v>
      </c>
      <c r="AK245" s="2">
        <v>16.340896272137147</v>
      </c>
      <c r="AL245" s="2">
        <v>6.4912289428711921E-4</v>
      </c>
      <c r="AM245" s="2">
        <v>4.9977999999999995E-2</v>
      </c>
      <c r="AN245" s="2">
        <v>0</v>
      </c>
      <c r="AO245" s="2">
        <v>4.9979225667953486E-2</v>
      </c>
      <c r="AP245" s="2">
        <v>5.0003999999999993E-2</v>
      </c>
      <c r="AQ245" s="2">
        <v>1.7192640072200994E-4</v>
      </c>
      <c r="AR245" s="2">
        <v>1.1772840103149331E-2</v>
      </c>
      <c r="AS245" s="2">
        <v>0.17951437832641598</v>
      </c>
      <c r="AT245" s="2">
        <v>3.1589046055175309</v>
      </c>
      <c r="AU245" s="2">
        <v>839.96411785080272</v>
      </c>
      <c r="AV245" s="2">
        <v>5.0092346679687025E-2</v>
      </c>
      <c r="AW245" s="2">
        <v>0.26994322910356505</v>
      </c>
      <c r="AX245" s="2">
        <v>249.9726240123573</v>
      </c>
      <c r="AY245" s="2">
        <v>1.0715261077880859E-4</v>
      </c>
      <c r="AZ245" s="2">
        <v>6.8719237060552345E-3</v>
      </c>
      <c r="BA245" s="2">
        <v>9.9857790537221938</v>
      </c>
      <c r="BB245" s="2">
        <v>2.8760479560546877</v>
      </c>
      <c r="BC245" s="2">
        <v>1.1023565917968757E-2</v>
      </c>
      <c r="BD245" s="2">
        <v>0.36038603484603099</v>
      </c>
      <c r="BE245" s="2">
        <v>7.5740427139467962E-3</v>
      </c>
      <c r="BF245" s="2">
        <v>1.3630676269547979E-5</v>
      </c>
      <c r="BG245" s="2">
        <v>56.191509060774457</v>
      </c>
      <c r="BH245" s="2">
        <v>6.3961352539063001E-4</v>
      </c>
      <c r="BI245" s="2">
        <v>7.294096679687441E-4</v>
      </c>
      <c r="BJ245" s="2">
        <v>1.8017004394531587E-4</v>
      </c>
      <c r="BK245" s="16">
        <v>1.1035673828124818E-3</v>
      </c>
    </row>
    <row r="246" spans="1:63" hidden="1" outlineLevel="1">
      <c r="A246" t="s">
        <v>151</v>
      </c>
      <c r="B246" t="s">
        <v>155</v>
      </c>
      <c r="C246" s="171" t="s">
        <v>74</v>
      </c>
      <c r="D246" s="172" t="s">
        <v>153</v>
      </c>
      <c r="E246" s="25" t="s">
        <v>108</v>
      </c>
      <c r="F246" s="5">
        <v>0</v>
      </c>
      <c r="G246" s="5">
        <v>0</v>
      </c>
      <c r="H246" s="5">
        <v>0</v>
      </c>
      <c r="I246" s="5">
        <v>0.24512444444444445</v>
      </c>
      <c r="J246" s="5">
        <v>0</v>
      </c>
      <c r="K246" s="5">
        <v>0</v>
      </c>
      <c r="L246" s="5">
        <v>0.94205888888888889</v>
      </c>
      <c r="M246" s="5">
        <v>3.4501111111111116</v>
      </c>
      <c r="N246" s="5">
        <v>436.19206333333335</v>
      </c>
      <c r="O246" s="5">
        <v>14.511645555555559</v>
      </c>
      <c r="P246" s="5">
        <v>0.6027122222222222</v>
      </c>
      <c r="Q246" s="5">
        <v>1.1221077777777777</v>
      </c>
      <c r="R246" s="5">
        <v>47.079641111111108</v>
      </c>
      <c r="S246" s="5">
        <v>0</v>
      </c>
      <c r="T246" s="5">
        <v>153.17440555555558</v>
      </c>
      <c r="U246" s="5">
        <v>0</v>
      </c>
      <c r="V246" s="5">
        <v>0</v>
      </c>
      <c r="W246" s="5">
        <v>0</v>
      </c>
      <c r="X246" s="5">
        <v>85.239894444444445</v>
      </c>
      <c r="Y246" s="5">
        <v>0</v>
      </c>
      <c r="Z246" s="5">
        <v>0</v>
      </c>
      <c r="AA246" s="5">
        <v>0</v>
      </c>
      <c r="AB246" s="5">
        <v>0</v>
      </c>
      <c r="AC246" s="5">
        <v>327.67466777777776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8.8596544444444447</v>
      </c>
      <c r="AJ246" s="5">
        <v>7.2319677777777782</v>
      </c>
      <c r="AK246" s="5">
        <v>4.303098888888889</v>
      </c>
      <c r="AL246" s="5">
        <v>0</v>
      </c>
      <c r="AM246" s="5">
        <v>0</v>
      </c>
      <c r="AN246" s="5">
        <v>0</v>
      </c>
      <c r="AO246" s="5">
        <v>0</v>
      </c>
      <c r="AP246" s="5">
        <v>2.0819333333333332</v>
      </c>
      <c r="AQ246" s="5">
        <v>0</v>
      </c>
      <c r="AR246" s="5">
        <v>0</v>
      </c>
      <c r="AS246" s="5">
        <v>0</v>
      </c>
      <c r="AT246" s="5">
        <v>4.8333333333333336E-3</v>
      </c>
      <c r="AU246" s="5">
        <v>310.63978111111112</v>
      </c>
      <c r="AV246" s="5">
        <v>1.5865055555555554</v>
      </c>
      <c r="AW246" s="5">
        <v>0.49048333333333338</v>
      </c>
      <c r="AX246" s="5">
        <v>286.77999777777774</v>
      </c>
      <c r="AY246" s="5">
        <v>1.7526433333333333</v>
      </c>
      <c r="AZ246" s="5">
        <v>14.25325111111111</v>
      </c>
      <c r="BA246" s="5">
        <v>148.15447777777777</v>
      </c>
      <c r="BB246" s="5">
        <v>0.91255555555555545</v>
      </c>
      <c r="BC246" s="5">
        <v>0</v>
      </c>
      <c r="BD246" s="5">
        <v>487.0816322222222</v>
      </c>
      <c r="BE246" s="5">
        <v>128.70557888888888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</row>
    <row r="247" spans="1:63" hidden="1" outlineLevel="1">
      <c r="A247" t="s">
        <v>151</v>
      </c>
      <c r="B247" t="s">
        <v>156</v>
      </c>
      <c r="C247" s="173"/>
      <c r="D247" s="174" t="s">
        <v>153</v>
      </c>
      <c r="E247" s="26" t="s">
        <v>84</v>
      </c>
      <c r="F247" s="7">
        <v>4.1239949544269882E-5</v>
      </c>
      <c r="G247" s="7">
        <v>5.9060970052083337E-4</v>
      </c>
      <c r="H247" s="7">
        <v>4.4092830403643274E-4</v>
      </c>
      <c r="I247" s="7">
        <v>3.3394038338419598</v>
      </c>
      <c r="J247" s="7">
        <v>6.4794832415974932</v>
      </c>
      <c r="K247" s="7">
        <v>-3.1983102213542732E-3</v>
      </c>
      <c r="L247" s="7">
        <v>2.7770211586470026</v>
      </c>
      <c r="M247" s="7">
        <v>5.2528052749023431</v>
      </c>
      <c r="N247" s="7">
        <v>475.47953379890652</v>
      </c>
      <c r="O247" s="7">
        <v>16.037747123875508</v>
      </c>
      <c r="P247" s="7">
        <v>3.7529914652081828</v>
      </c>
      <c r="Q247" s="7">
        <v>19.792827892463006</v>
      </c>
      <c r="R247" s="7">
        <v>7.2025324707072356</v>
      </c>
      <c r="S247" s="7">
        <v>2.7142078918457036E-2</v>
      </c>
      <c r="T247" s="7">
        <v>359.15573252880267</v>
      </c>
      <c r="U247" s="7">
        <v>2.3475229166666719E-2</v>
      </c>
      <c r="V247" s="7">
        <v>0.69146462239582929</v>
      </c>
      <c r="W247" s="7">
        <v>0.10168700856908164</v>
      </c>
      <c r="X247" s="7">
        <v>185.54327501965133</v>
      </c>
      <c r="Y247" s="7">
        <v>-3.2804046630866593E-4</v>
      </c>
      <c r="Z247" s="7">
        <v>-5.2885470659223052E-4</v>
      </c>
      <c r="AA247" s="7">
        <v>5.0440266927078129E-5</v>
      </c>
      <c r="AB247" s="7">
        <v>7.2766774495442715E-5</v>
      </c>
      <c r="AC247" s="7">
        <v>747.98515013647057</v>
      </c>
      <c r="AD247" s="7">
        <v>0.18569701757812504</v>
      </c>
      <c r="AE247" s="7">
        <v>1683.4375720030032</v>
      </c>
      <c r="AF247" s="7">
        <v>3.8295766662597673E-2</v>
      </c>
      <c r="AG247" s="7">
        <v>4.8549378987630142E-2</v>
      </c>
      <c r="AH247" s="7">
        <v>-3.1818307291666729E-3</v>
      </c>
      <c r="AI247" s="7">
        <v>3.0147035552502235</v>
      </c>
      <c r="AJ247" s="7">
        <v>5.9420856779713418</v>
      </c>
      <c r="AK247" s="7">
        <v>0.80622045085410965</v>
      </c>
      <c r="AL247" s="7">
        <v>1.9359243245442723E-2</v>
      </c>
      <c r="AM247" s="7">
        <v>1.8573606666666669</v>
      </c>
      <c r="AN247" s="7">
        <v>0.22193866666666665</v>
      </c>
      <c r="AO247" s="7">
        <v>3.3736883818079626</v>
      </c>
      <c r="AP247" s="7">
        <v>4.4505573333333324</v>
      </c>
      <c r="AQ247" s="7">
        <v>1.9340002563476566E-2</v>
      </c>
      <c r="AR247" s="7">
        <v>4.4449460347493553E-4</v>
      </c>
      <c r="AS247" s="7">
        <v>2.4891020711263106E-4</v>
      </c>
      <c r="AT247" s="7">
        <v>4.5301570241170007E-2</v>
      </c>
      <c r="AU247" s="7">
        <v>355.1310142276468</v>
      </c>
      <c r="AV247" s="7">
        <v>65.493760734857801</v>
      </c>
      <c r="AW247" s="7">
        <v>1.4639577650340676</v>
      </c>
      <c r="AX247" s="7">
        <v>97.404307111009132</v>
      </c>
      <c r="AY247" s="7">
        <v>7.6634730214436828E-2</v>
      </c>
      <c r="AZ247" s="7">
        <v>15.53612687889178</v>
      </c>
      <c r="BA247" s="7">
        <v>53.882304180613488</v>
      </c>
      <c r="BB247" s="7">
        <v>9.863420507812537E-2</v>
      </c>
      <c r="BC247" s="7">
        <v>2.8473470052093887E-5</v>
      </c>
      <c r="BD247" s="7">
        <v>2.3259022543334953</v>
      </c>
      <c r="BE247" s="7">
        <v>1.5836518134969075</v>
      </c>
      <c r="BF247" s="7">
        <v>8.4494251464843698E-2</v>
      </c>
      <c r="BG247" s="7">
        <v>18.815065579040528</v>
      </c>
      <c r="BH247" s="7">
        <v>5.6231551106770831E-4</v>
      </c>
      <c r="BI247" s="7">
        <v>2.4707829688313798</v>
      </c>
      <c r="BJ247" s="7">
        <v>-7.4736620585124324E-6</v>
      </c>
      <c r="BK247" s="7">
        <v>4.4175781250000004E-4</v>
      </c>
    </row>
    <row r="248" spans="1:63" hidden="1" outlineLevel="1">
      <c r="A248" t="s">
        <v>151</v>
      </c>
      <c r="B248" t="s">
        <v>157</v>
      </c>
      <c r="C248" s="173"/>
      <c r="D248" s="174" t="s">
        <v>153</v>
      </c>
      <c r="E248" s="26" t="s">
        <v>85</v>
      </c>
      <c r="F248" s="7">
        <v>2.1906616210936539E-5</v>
      </c>
      <c r="G248" s="7">
        <v>9.7927636718750008E-4</v>
      </c>
      <c r="H248" s="7">
        <v>5.0261637369766082E-5</v>
      </c>
      <c r="I248" s="7">
        <v>3.2117678338419595</v>
      </c>
      <c r="J248" s="7">
        <v>6.4787532354939783</v>
      </c>
      <c r="K248" s="7">
        <v>-3.1069768880209402E-3</v>
      </c>
      <c r="L248" s="7">
        <v>1.5019054649635397</v>
      </c>
      <c r="M248" s="7">
        <v>3.7443026082356763</v>
      </c>
      <c r="N248" s="7">
        <v>479.71596972201252</v>
      </c>
      <c r="O248" s="7">
        <v>15.782323966401115</v>
      </c>
      <c r="P248" s="7">
        <v>3.4311174652081822</v>
      </c>
      <c r="Q248" s="7">
        <v>19.31696461912631</v>
      </c>
      <c r="R248" s="7">
        <v>7.0922672681959709</v>
      </c>
      <c r="S248" s="7">
        <v>5.0135412251790364E-2</v>
      </c>
      <c r="T248" s="7">
        <v>362.73435467100217</v>
      </c>
      <c r="U248" s="7">
        <v>4.7490562500000055E-2</v>
      </c>
      <c r="V248" s="7">
        <v>0.57910728906249587</v>
      </c>
      <c r="W248" s="7">
        <v>3.5596752357482907E-3</v>
      </c>
      <c r="X248" s="7">
        <v>194.34631804627921</v>
      </c>
      <c r="Y248" s="7">
        <v>-1.9804046630866621E-4</v>
      </c>
      <c r="Z248" s="7">
        <v>-5.6018803992556284E-4</v>
      </c>
      <c r="AA248" s="7">
        <v>-9.0893066406255209E-5</v>
      </c>
      <c r="AB248" s="7">
        <v>-3.8998921712239583E-6</v>
      </c>
      <c r="AC248" s="7">
        <v>748.84250148724288</v>
      </c>
      <c r="AD248" s="7">
        <v>0.35868062695312503</v>
      </c>
      <c r="AE248" s="7">
        <v>1683.4375686798423</v>
      </c>
      <c r="AF248" s="7">
        <v>2.3175766662597672E-2</v>
      </c>
      <c r="AG248" s="7">
        <v>2.280804565429681E-2</v>
      </c>
      <c r="AH248" s="7">
        <v>-3.1478307291666727E-3</v>
      </c>
      <c r="AI248" s="7">
        <v>3.5640690266344723</v>
      </c>
      <c r="AJ248" s="7">
        <v>0.49041692040399626</v>
      </c>
      <c r="AK248" s="7">
        <v>1.7453604234241691</v>
      </c>
      <c r="AL248" s="7">
        <v>4.2445909912109392E-2</v>
      </c>
      <c r="AM248" s="7">
        <v>1.7707020000000002</v>
      </c>
      <c r="AN248" s="7">
        <v>0.171042</v>
      </c>
      <c r="AO248" s="7">
        <v>3.2729563818079623</v>
      </c>
      <c r="AP248" s="7">
        <v>4.3593606666666664</v>
      </c>
      <c r="AQ248" s="7">
        <v>4.2488669230143224E-2</v>
      </c>
      <c r="AR248" s="7">
        <v>5.9649460347493543E-4</v>
      </c>
      <c r="AS248" s="7">
        <v>2.1691020711263101E-4</v>
      </c>
      <c r="AT248" s="7">
        <v>4.6957303802367921E-2</v>
      </c>
      <c r="AU248" s="7">
        <v>355.53954124150852</v>
      </c>
      <c r="AV248" s="7">
        <v>71.685602673162336</v>
      </c>
      <c r="AW248" s="7">
        <v>1.8921504317007336</v>
      </c>
      <c r="AX248" s="7">
        <v>93.069207786523364</v>
      </c>
      <c r="AY248" s="7">
        <v>0.11192273021443683</v>
      </c>
      <c r="AZ248" s="7">
        <v>14.676496747244315</v>
      </c>
      <c r="BA248" s="7">
        <v>49.223909602226236</v>
      </c>
      <c r="BB248" s="7">
        <v>-7.8846158854126895E-4</v>
      </c>
      <c r="BC248" s="7">
        <v>-1.4019319661457287E-4</v>
      </c>
      <c r="BD248" s="7">
        <v>2.5402621045939124</v>
      </c>
      <c r="BE248" s="7">
        <v>1.4668078489379877</v>
      </c>
      <c r="BF248" s="7">
        <v>0.10720958479817704</v>
      </c>
      <c r="BG248" s="7">
        <v>18.837764894063312</v>
      </c>
      <c r="BH248" s="7">
        <v>4.123155110677084E-4</v>
      </c>
      <c r="BI248" s="7">
        <v>1.8979829688313805</v>
      </c>
      <c r="BJ248" s="7">
        <v>-7.4736620585124324E-6</v>
      </c>
      <c r="BK248" s="7">
        <v>3.8509114583333337E-4</v>
      </c>
    </row>
    <row r="249" spans="1:63" hidden="1" outlineLevel="1">
      <c r="A249" t="s">
        <v>151</v>
      </c>
      <c r="B249" t="s">
        <v>158</v>
      </c>
      <c r="C249" s="173"/>
      <c r="D249" s="174" t="s">
        <v>153</v>
      </c>
      <c r="E249" s="27" t="s">
        <v>86</v>
      </c>
      <c r="F249" s="7">
        <v>2.0641444905597638E-4</v>
      </c>
      <c r="G249" s="7">
        <v>3.9176756184895453E-2</v>
      </c>
      <c r="H249" s="7">
        <v>1.0656359863280998E-4</v>
      </c>
      <c r="I249" s="7">
        <v>16.075317292500817</v>
      </c>
      <c r="J249" s="7">
        <v>12.727573507120768</v>
      </c>
      <c r="K249" s="7">
        <v>-3.2200914713541788E-3</v>
      </c>
      <c r="L249" s="7">
        <v>11.756634158374377</v>
      </c>
      <c r="M249" s="7">
        <v>3.012751527343752</v>
      </c>
      <c r="N249" s="7">
        <v>1935.442271730949</v>
      </c>
      <c r="O249" s="7">
        <v>46.997375441888778</v>
      </c>
      <c r="P249" s="7">
        <v>12.770040587280988</v>
      </c>
      <c r="Q249" s="7">
        <v>119.74668420383891</v>
      </c>
      <c r="R249" s="7">
        <v>23.548977926353604</v>
      </c>
      <c r="S249" s="7">
        <v>0.187364051167806</v>
      </c>
      <c r="T249" s="7">
        <v>4845.5891349121994</v>
      </c>
      <c r="U249" s="7">
        <v>0.14482880680338542</v>
      </c>
      <c r="V249" s="7">
        <v>16.818230469401048</v>
      </c>
      <c r="W249" s="7">
        <v>9.270805634053543E-2</v>
      </c>
      <c r="X249" s="7">
        <v>418.38303870933061</v>
      </c>
      <c r="Y249" s="7">
        <v>2.0861478678351451E-4</v>
      </c>
      <c r="Z249" s="7">
        <v>1.4581135847445401</v>
      </c>
      <c r="AA249" s="7">
        <v>2.6653645831981543E-6</v>
      </c>
      <c r="AB249" s="7">
        <v>1.7013081614176433E-4</v>
      </c>
      <c r="AC249" s="7">
        <v>1776.6298488065247</v>
      </c>
      <c r="AD249" s="7">
        <v>1.4456627072774271</v>
      </c>
      <c r="AE249" s="7">
        <v>1921.0524013363474</v>
      </c>
      <c r="AF249" s="7">
        <v>0.17379342901611328</v>
      </c>
      <c r="AG249" s="7">
        <v>0.18269399723307309</v>
      </c>
      <c r="AH249" s="7">
        <v>-2.0009977213537853E-3</v>
      </c>
      <c r="AI249" s="7">
        <v>17.108189495291171</v>
      </c>
      <c r="AJ249" s="7">
        <v>2.202652434084118</v>
      </c>
      <c r="AK249" s="7">
        <v>3.9039420226877835</v>
      </c>
      <c r="AL249" s="7">
        <v>0.17915480802408854</v>
      </c>
      <c r="AM249" s="7">
        <v>6.0147493333333353</v>
      </c>
      <c r="AN249" s="7">
        <v>2.5677499999999998</v>
      </c>
      <c r="AO249" s="7">
        <v>9.2855633873875956</v>
      </c>
      <c r="AP249" s="7">
        <v>32.526172666666682</v>
      </c>
      <c r="AQ249" s="7">
        <v>0.17932215870656246</v>
      </c>
      <c r="AR249" s="7">
        <v>2.6815641276034307E-4</v>
      </c>
      <c r="AS249" s="7">
        <v>3.7624354044596436E-4</v>
      </c>
      <c r="AT249" s="7">
        <v>0.21211216964709453</v>
      </c>
      <c r="AU249" s="7">
        <v>327.93492265507575</v>
      </c>
      <c r="AV249" s="7">
        <v>654.60989046000577</v>
      </c>
      <c r="AW249" s="7">
        <v>5.4447594432799029</v>
      </c>
      <c r="AX249" s="7">
        <v>108.76454220544899</v>
      </c>
      <c r="AY249" s="7">
        <v>1.2252298103434252</v>
      </c>
      <c r="AZ249" s="7">
        <v>33.316331924483848</v>
      </c>
      <c r="BA249" s="7">
        <v>171.94563687258358</v>
      </c>
      <c r="BB249" s="7">
        <v>0.13442513460286459</v>
      </c>
      <c r="BC249" s="7">
        <v>-3.5542073567707759E-4</v>
      </c>
      <c r="BD249" s="7">
        <v>13.353912592327184</v>
      </c>
      <c r="BE249" s="7">
        <v>7.5875201573400766</v>
      </c>
      <c r="BF249" s="7">
        <v>0.88854514599609358</v>
      </c>
      <c r="BG249" s="7">
        <v>19.660968796488444</v>
      </c>
      <c r="BH249" s="7">
        <v>3.2861035156249999E-4</v>
      </c>
      <c r="BI249" s="7">
        <v>0.26497355834960928</v>
      </c>
      <c r="BJ249" s="7">
        <v>4.6089399973548346E-5</v>
      </c>
      <c r="BK249" s="7">
        <v>1.8837930013021024E-2</v>
      </c>
    </row>
    <row r="250" spans="1:63" hidden="1" outlineLevel="1">
      <c r="A250" t="s">
        <v>151</v>
      </c>
      <c r="B250" t="s">
        <v>159</v>
      </c>
      <c r="C250" s="173"/>
      <c r="D250" s="174" t="s">
        <v>153</v>
      </c>
      <c r="E250" s="27" t="s">
        <v>87</v>
      </c>
      <c r="F250" s="7">
        <v>0</v>
      </c>
      <c r="G250" s="7">
        <v>0</v>
      </c>
      <c r="H250" s="7">
        <v>0</v>
      </c>
      <c r="I250" s="7">
        <v>38.04768915415</v>
      </c>
      <c r="J250" s="7">
        <v>0</v>
      </c>
      <c r="K250" s="7">
        <v>0</v>
      </c>
      <c r="L250" s="7">
        <v>181.66451994002327</v>
      </c>
      <c r="M250" s="7">
        <v>0</v>
      </c>
      <c r="N250" s="7">
        <v>7387.1330722194944</v>
      </c>
      <c r="O250" s="7">
        <v>181.87654145401339</v>
      </c>
      <c r="P250" s="7">
        <v>48.87002704533333</v>
      </c>
      <c r="Q250" s="7">
        <v>1682.2172252906623</v>
      </c>
      <c r="R250" s="7">
        <v>149.73498963844676</v>
      </c>
      <c r="S250" s="7">
        <v>5.758085277696666</v>
      </c>
      <c r="T250" s="7">
        <v>9175.7230111684676</v>
      </c>
      <c r="U250" s="7">
        <v>21.151890388366667</v>
      </c>
      <c r="V250" s="7">
        <v>124.68622564225332</v>
      </c>
      <c r="W250" s="7">
        <v>0</v>
      </c>
      <c r="X250" s="7">
        <v>3490.6873235953735</v>
      </c>
      <c r="Y250" s="7">
        <v>597.48024561614659</v>
      </c>
      <c r="Z250" s="7">
        <v>0</v>
      </c>
      <c r="AA250" s="7">
        <v>0</v>
      </c>
      <c r="AB250" s="7">
        <v>0</v>
      </c>
      <c r="AC250" s="7">
        <v>1857.6935624083007</v>
      </c>
      <c r="AD250" s="7">
        <v>0</v>
      </c>
      <c r="AE250" s="7">
        <v>0</v>
      </c>
      <c r="AF250" s="7">
        <v>19.775817674946666</v>
      </c>
      <c r="AG250" s="7">
        <v>1.3901383289566667</v>
      </c>
      <c r="AH250" s="7">
        <v>0.12187205660666667</v>
      </c>
      <c r="AI250" s="7">
        <v>2221.3750406774939</v>
      </c>
      <c r="AJ250" s="7">
        <v>413.17134899650341</v>
      </c>
      <c r="AK250" s="7">
        <v>863.77098697808015</v>
      </c>
      <c r="AL250" s="7">
        <v>0</v>
      </c>
      <c r="AM250" s="7">
        <v>0</v>
      </c>
      <c r="AN250" s="7">
        <v>0</v>
      </c>
      <c r="AO250" s="7">
        <v>0</v>
      </c>
      <c r="AP250" s="7">
        <v>0</v>
      </c>
      <c r="AQ250" s="7">
        <v>1.8423376735366663</v>
      </c>
      <c r="AR250" s="7">
        <v>0</v>
      </c>
      <c r="AS250" s="7">
        <v>0</v>
      </c>
      <c r="AT250" s="7">
        <v>128.37118095566339</v>
      </c>
      <c r="AU250" s="7">
        <v>233.4658147897367</v>
      </c>
      <c r="AV250" s="7">
        <v>4839.7714920345561</v>
      </c>
      <c r="AW250" s="7">
        <v>72.430674378590027</v>
      </c>
      <c r="AX250" s="7">
        <v>125.33797149278327</v>
      </c>
      <c r="AY250" s="7">
        <v>100.34801136225012</v>
      </c>
      <c r="AZ250" s="7">
        <v>7.9921536533433333</v>
      </c>
      <c r="BA250" s="7">
        <v>680.600819559667</v>
      </c>
      <c r="BB250" s="7">
        <v>1.6618125060400002</v>
      </c>
      <c r="BC250" s="7">
        <v>0</v>
      </c>
      <c r="BD250" s="7">
        <v>101.16198765977998</v>
      </c>
      <c r="BE250" s="7">
        <v>296.15323891698364</v>
      </c>
      <c r="BF250" s="7">
        <v>2.6075152473466665</v>
      </c>
      <c r="BG250" s="7">
        <v>2.9064892599999999E-2</v>
      </c>
      <c r="BH250" s="7">
        <v>0</v>
      </c>
      <c r="BI250" s="7">
        <v>0</v>
      </c>
      <c r="BJ250" s="7">
        <v>0</v>
      </c>
      <c r="BK250" s="7">
        <v>1883.4325190223501</v>
      </c>
    </row>
    <row r="251" spans="1:63" hidden="1" outlineLevel="1">
      <c r="A251" t="s">
        <v>151</v>
      </c>
      <c r="B251" t="s">
        <v>160</v>
      </c>
      <c r="C251" s="173"/>
      <c r="D251" s="174" t="s">
        <v>153</v>
      </c>
      <c r="E251" s="27" t="s">
        <v>88</v>
      </c>
      <c r="F251" s="7">
        <v>29.937679416766667</v>
      </c>
      <c r="G251" s="7">
        <v>0</v>
      </c>
      <c r="H251" s="7">
        <v>0</v>
      </c>
      <c r="I251" s="7">
        <v>2866.2441016649632</v>
      </c>
      <c r="J251" s="7">
        <v>0</v>
      </c>
      <c r="K251" s="7">
        <v>0</v>
      </c>
      <c r="L251" s="7">
        <v>1049.6209655957568</v>
      </c>
      <c r="M251" s="7">
        <v>0</v>
      </c>
      <c r="N251" s="7">
        <v>38169.721214905272</v>
      </c>
      <c r="O251" s="7">
        <v>392.90053750609923</v>
      </c>
      <c r="P251" s="7">
        <v>612.60737092177703</v>
      </c>
      <c r="Q251" s="7">
        <v>3131.6569711278848</v>
      </c>
      <c r="R251" s="7">
        <v>576.16722111921638</v>
      </c>
      <c r="S251" s="7">
        <v>61.444300250596655</v>
      </c>
      <c r="T251" s="7">
        <v>50658.653093072237</v>
      </c>
      <c r="U251" s="7">
        <v>90.217926128863283</v>
      </c>
      <c r="V251" s="7">
        <v>960.02178561026301</v>
      </c>
      <c r="W251" s="7">
        <v>0</v>
      </c>
      <c r="X251" s="7">
        <v>2092.7988849926569</v>
      </c>
      <c r="Y251" s="7">
        <v>308.44638987688995</v>
      </c>
      <c r="Z251" s="7">
        <v>0</v>
      </c>
      <c r="AA251" s="7">
        <v>0</v>
      </c>
      <c r="AB251" s="7">
        <v>0</v>
      </c>
      <c r="AC251" s="7">
        <v>2673.7775174159601</v>
      </c>
      <c r="AD251" s="7">
        <v>0</v>
      </c>
      <c r="AE251" s="7">
        <v>0</v>
      </c>
      <c r="AF251" s="7">
        <v>34.382228066113335</v>
      </c>
      <c r="AG251" s="7">
        <v>9.9980668575466662</v>
      </c>
      <c r="AH251" s="7">
        <v>0</v>
      </c>
      <c r="AI251" s="7">
        <v>5286.8064252605081</v>
      </c>
      <c r="AJ251" s="7">
        <v>1572.3470119534002</v>
      </c>
      <c r="AK251" s="7">
        <v>3557.0729692334567</v>
      </c>
      <c r="AL251" s="7">
        <v>272.07236731647339</v>
      </c>
      <c r="AM251" s="7">
        <v>42.444490485373308</v>
      </c>
      <c r="AN251" s="7">
        <v>210.12483828412033</v>
      </c>
      <c r="AO251" s="7">
        <v>0</v>
      </c>
      <c r="AP251" s="7">
        <v>0</v>
      </c>
      <c r="AQ251" s="7">
        <v>86.552602486830025</v>
      </c>
      <c r="AR251" s="7">
        <v>430.1853050908133</v>
      </c>
      <c r="AS251" s="7">
        <v>0</v>
      </c>
      <c r="AT251" s="7">
        <v>551.58529562220292</v>
      </c>
      <c r="AU251" s="7">
        <v>499.79078019277966</v>
      </c>
      <c r="AV251" s="7">
        <v>21773.1774366879</v>
      </c>
      <c r="AW251" s="7">
        <v>708.30753102189249</v>
      </c>
      <c r="AX251" s="7">
        <v>301.14935891335676</v>
      </c>
      <c r="AY251" s="7">
        <v>324.67571377062353</v>
      </c>
      <c r="AZ251" s="7">
        <v>8549.5693246633491</v>
      </c>
      <c r="BA251" s="7">
        <v>14908.30409251623</v>
      </c>
      <c r="BB251" s="7">
        <v>3.4166600496666664E-2</v>
      </c>
      <c r="BC251" s="7">
        <v>0</v>
      </c>
      <c r="BD251" s="7">
        <v>310.7233590337201</v>
      </c>
      <c r="BE251" s="7">
        <v>1031.4324723047503</v>
      </c>
      <c r="BF251" s="7">
        <v>118.48197445003996</v>
      </c>
      <c r="BG251" s="7">
        <v>67.281426019763344</v>
      </c>
      <c r="BH251" s="7">
        <v>0</v>
      </c>
      <c r="BI251" s="7">
        <v>0</v>
      </c>
      <c r="BJ251" s="7">
        <v>0</v>
      </c>
      <c r="BK251" s="7">
        <v>36886.053178396141</v>
      </c>
    </row>
    <row r="252" spans="1:63" hidden="1" outlineLevel="1">
      <c r="A252" t="s">
        <v>151</v>
      </c>
      <c r="B252" t="s">
        <v>161</v>
      </c>
      <c r="C252" s="173"/>
      <c r="D252" s="174" t="s">
        <v>153</v>
      </c>
      <c r="E252" s="27" t="s">
        <v>89</v>
      </c>
      <c r="F252" s="7">
        <v>18.950010845502472</v>
      </c>
      <c r="G252" s="7">
        <v>8.9752760992838514</v>
      </c>
      <c r="H252" s="7">
        <v>12.253125252331742</v>
      </c>
      <c r="I252" s="7">
        <v>32.935254058614085</v>
      </c>
      <c r="J252" s="7">
        <v>31.567039337463385</v>
      </c>
      <c r="K252" s="7">
        <v>8.7743803382161456</v>
      </c>
      <c r="L252" s="7">
        <v>28.867757086393329</v>
      </c>
      <c r="M252" s="7">
        <v>21.721403280720448</v>
      </c>
      <c r="N252" s="7">
        <v>2273.0571020159637</v>
      </c>
      <c r="O252" s="7">
        <v>41.206377361967135</v>
      </c>
      <c r="P252" s="7">
        <v>12.486529720196058</v>
      </c>
      <c r="Q252" s="7">
        <v>127.76623540278831</v>
      </c>
      <c r="R252" s="7">
        <v>24.050008729475525</v>
      </c>
      <c r="S252" s="7">
        <v>1.0324169834187824</v>
      </c>
      <c r="T252" s="7">
        <v>8186.7975207421368</v>
      </c>
      <c r="U252" s="7">
        <v>0.89720047721354168</v>
      </c>
      <c r="V252" s="7">
        <v>47.224715730374122</v>
      </c>
      <c r="W252" s="7">
        <v>4.0206080031723737</v>
      </c>
      <c r="X252" s="7">
        <v>431.78841697166337</v>
      </c>
      <c r="Y252" s="7">
        <v>11.222975639648439</v>
      </c>
      <c r="Z252" s="7">
        <v>14.028325615681018</v>
      </c>
      <c r="AA252" s="7">
        <v>8.9374356822506922</v>
      </c>
      <c r="AB252" s="7">
        <v>8.5784187309036213</v>
      </c>
      <c r="AC252" s="7">
        <v>1792.0069384062301</v>
      </c>
      <c r="AD252" s="7">
        <v>2.318241853621307</v>
      </c>
      <c r="AE252" s="7">
        <v>348.16007198006281</v>
      </c>
      <c r="AF252" s="7">
        <v>17.228267110204104</v>
      </c>
      <c r="AG252" s="7">
        <v>14.44985991650293</v>
      </c>
      <c r="AH252" s="7">
        <v>9.2842887949780604</v>
      </c>
      <c r="AI252" s="7">
        <v>166.36278493833836</v>
      </c>
      <c r="AJ252" s="7">
        <v>60.18608771304789</v>
      </c>
      <c r="AK252" s="7">
        <v>43.488359407947634</v>
      </c>
      <c r="AL252" s="7">
        <v>0.87650813191731747</v>
      </c>
      <c r="AM252" s="7">
        <v>10.894022751493294</v>
      </c>
      <c r="AN252" s="7">
        <v>7.215920154811502</v>
      </c>
      <c r="AO252" s="7">
        <v>15.719485131197606</v>
      </c>
      <c r="AP252" s="7">
        <v>29.469906000000009</v>
      </c>
      <c r="AQ252" s="7">
        <v>1.0099511184082031</v>
      </c>
      <c r="AR252" s="7">
        <v>11.114493919608689</v>
      </c>
      <c r="AS252" s="7">
        <v>14.592649609084717</v>
      </c>
      <c r="AT252" s="7">
        <v>5.969324520458545</v>
      </c>
      <c r="AU252" s="7">
        <v>332.10218708704951</v>
      </c>
      <c r="AV252" s="7">
        <v>617.71607828543335</v>
      </c>
      <c r="AW252" s="7">
        <v>13.480230389516324</v>
      </c>
      <c r="AX252" s="7">
        <v>167.43984350844815</v>
      </c>
      <c r="AY252" s="7">
        <v>2.1746527168070466</v>
      </c>
      <c r="AZ252" s="7">
        <v>51.951918476135738</v>
      </c>
      <c r="BA252" s="7">
        <v>417.5849359869282</v>
      </c>
      <c r="BB252" s="7">
        <v>866.08588420361502</v>
      </c>
      <c r="BC252" s="7">
        <v>43.378019932954061</v>
      </c>
      <c r="BD252" s="7">
        <v>23.664132747345008</v>
      </c>
      <c r="BE252" s="7">
        <v>19.209013089859692</v>
      </c>
      <c r="BF252" s="7">
        <v>1.8935619778645831</v>
      </c>
      <c r="BG252" s="7">
        <v>20.643622740010581</v>
      </c>
      <c r="BH252" s="7">
        <v>10.088338743229501</v>
      </c>
      <c r="BI252" s="7">
        <v>16.384968435283263</v>
      </c>
      <c r="BJ252" s="7">
        <v>-1.1910600026451649E-5</v>
      </c>
      <c r="BK252" s="7">
        <v>2404.8097108378238</v>
      </c>
    </row>
    <row r="253" spans="1:63" hidden="1" outlineLevel="1">
      <c r="A253" t="s">
        <v>151</v>
      </c>
      <c r="B253" t="s">
        <v>162</v>
      </c>
      <c r="C253" s="173"/>
      <c r="D253" s="174" t="s">
        <v>153</v>
      </c>
      <c r="E253" s="27" t="s">
        <v>90</v>
      </c>
      <c r="F253" s="7">
        <v>354.11868287290991</v>
      </c>
      <c r="G253" s="7">
        <v>3.5878894728499997</v>
      </c>
      <c r="H253" s="7">
        <v>335.27547029923994</v>
      </c>
      <c r="I253" s="7">
        <v>1333.6183256458833</v>
      </c>
      <c r="J253" s="7">
        <v>40.313894342443326</v>
      </c>
      <c r="K253" s="7">
        <v>101.85017744532998</v>
      </c>
      <c r="L253" s="7">
        <v>359.81270851612317</v>
      </c>
      <c r="M253" s="7">
        <v>229.50827941175672</v>
      </c>
      <c r="N253" s="7">
        <v>12198.165809890297</v>
      </c>
      <c r="O253" s="7">
        <v>189.04768204418329</v>
      </c>
      <c r="P253" s="7">
        <v>144.25484637704002</v>
      </c>
      <c r="Q253" s="7">
        <v>831.25489983808984</v>
      </c>
      <c r="R253" s="7">
        <v>171.80923351494008</v>
      </c>
      <c r="S253" s="7">
        <v>51.961772491290013</v>
      </c>
      <c r="T253" s="7">
        <v>12176.890525795934</v>
      </c>
      <c r="U253" s="7">
        <v>70.812125856176678</v>
      </c>
      <c r="V253" s="7">
        <v>1273.7010929469166</v>
      </c>
      <c r="W253" s="7">
        <v>0</v>
      </c>
      <c r="X253" s="7">
        <v>5599.9525678797936</v>
      </c>
      <c r="Y253" s="7">
        <v>2991.4678085015162</v>
      </c>
      <c r="Z253" s="7">
        <v>0</v>
      </c>
      <c r="AA253" s="7">
        <v>292.38607091427338</v>
      </c>
      <c r="AB253" s="7">
        <v>0</v>
      </c>
      <c r="AC253" s="7">
        <v>2137.3357816439006</v>
      </c>
      <c r="AD253" s="7">
        <v>0</v>
      </c>
      <c r="AE253" s="7">
        <v>0</v>
      </c>
      <c r="AF253" s="7">
        <v>1007.4830587432731</v>
      </c>
      <c r="AG253" s="7">
        <v>753.00259711441311</v>
      </c>
      <c r="AH253" s="7">
        <v>3787.0878985940744</v>
      </c>
      <c r="AI253" s="7">
        <v>12626.971118394496</v>
      </c>
      <c r="AJ253" s="7">
        <v>999.27365742649363</v>
      </c>
      <c r="AK253" s="7">
        <v>2113.6182862451237</v>
      </c>
      <c r="AL253" s="7">
        <v>43.424984925593328</v>
      </c>
      <c r="AM253" s="7">
        <v>1.5124445859800006</v>
      </c>
      <c r="AN253" s="7">
        <v>13.175216159563325</v>
      </c>
      <c r="AO253" s="7">
        <v>0</v>
      </c>
      <c r="AP253" s="7">
        <v>0</v>
      </c>
      <c r="AQ253" s="7">
        <v>249.78871205060327</v>
      </c>
      <c r="AR253" s="7">
        <v>169.37933375163004</v>
      </c>
      <c r="AS253" s="7">
        <v>82.224081341186647</v>
      </c>
      <c r="AT253" s="7">
        <v>30.937198284906685</v>
      </c>
      <c r="AU253" s="7">
        <v>255.8288010297199</v>
      </c>
      <c r="AV253" s="7">
        <v>3190.1512717862529</v>
      </c>
      <c r="AW253" s="7">
        <v>189.19182926499352</v>
      </c>
      <c r="AX253" s="7">
        <v>564.86717012443353</v>
      </c>
      <c r="AY253" s="7">
        <v>10.550163862643332</v>
      </c>
      <c r="AZ253" s="7">
        <v>1293.3068302133399</v>
      </c>
      <c r="BA253" s="7">
        <v>1498.52169977887</v>
      </c>
      <c r="BB253" s="7">
        <v>1557.4485783698931</v>
      </c>
      <c r="BC253" s="7">
        <v>153.50407655903669</v>
      </c>
      <c r="BD253" s="7">
        <v>117.25064376465667</v>
      </c>
      <c r="BE253" s="7">
        <v>468.02254447921354</v>
      </c>
      <c r="BF253" s="7">
        <v>96.072292087856667</v>
      </c>
      <c r="BG253" s="7">
        <v>7.2739603094733338</v>
      </c>
      <c r="BH253" s="7">
        <v>131.32253417231004</v>
      </c>
      <c r="BI253" s="7">
        <v>134.07056311906334</v>
      </c>
      <c r="BJ253" s="7">
        <v>0</v>
      </c>
      <c r="BK253" s="7">
        <v>22661.140813911286</v>
      </c>
    </row>
    <row r="254" spans="1:63" hidden="1" outlineLevel="1">
      <c r="A254" t="s">
        <v>151</v>
      </c>
      <c r="B254" t="s">
        <v>163</v>
      </c>
      <c r="C254" s="175"/>
      <c r="D254" s="176" t="s">
        <v>153</v>
      </c>
      <c r="E254" s="28" t="s">
        <v>91</v>
      </c>
      <c r="F254" s="9">
        <v>1.3695747782389309E-2</v>
      </c>
      <c r="G254" s="9">
        <v>0.12380460319010428</v>
      </c>
      <c r="H254" s="9">
        <v>2.5635986328099715E-6</v>
      </c>
      <c r="I254" s="9">
        <v>1.774489199320467E-2</v>
      </c>
      <c r="J254" s="9">
        <v>13.300326475138347</v>
      </c>
      <c r="K254" s="9">
        <v>-3.3417506510416868E-3</v>
      </c>
      <c r="L254" s="9">
        <v>39.31021555014177</v>
      </c>
      <c r="M254" s="9">
        <v>0.15352589111328122</v>
      </c>
      <c r="N254" s="9">
        <v>42.538772432591053</v>
      </c>
      <c r="O254" s="9">
        <v>1.330994306503708</v>
      </c>
      <c r="P254" s="9">
        <v>0.24105005570152652</v>
      </c>
      <c r="Q254" s="9">
        <v>1.2858425711863839</v>
      </c>
      <c r="R254" s="9">
        <v>0.44602544169234831</v>
      </c>
      <c r="S254" s="9">
        <v>9.0987538655599336E-4</v>
      </c>
      <c r="T254" s="9">
        <v>596.66323589911531</v>
      </c>
      <c r="U254" s="9">
        <v>7.6795961263020782E-2</v>
      </c>
      <c r="V254" s="9">
        <v>3.6850000001093457E-4</v>
      </c>
      <c r="W254" s="9">
        <v>1.5658043414725522</v>
      </c>
      <c r="X254" s="9">
        <v>0.26202054022216975</v>
      </c>
      <c r="Y254" s="9">
        <v>8.05865115453377</v>
      </c>
      <c r="Z254" s="9">
        <v>4.4757588048166488</v>
      </c>
      <c r="AA254" s="9">
        <v>1.8959393310543824E-4</v>
      </c>
      <c r="AB254" s="9">
        <v>5.9707287597658048E-4</v>
      </c>
      <c r="AC254" s="9">
        <v>1173.3322234744642</v>
      </c>
      <c r="AD254" s="9">
        <v>1.2108700124349738</v>
      </c>
      <c r="AE254" s="9">
        <v>1921.0524099704619</v>
      </c>
      <c r="AF254" s="9">
        <v>4.2100839823913585</v>
      </c>
      <c r="AG254" s="9">
        <v>8.9104689200236002</v>
      </c>
      <c r="AH254" s="9">
        <v>-1.604142252606191E-4</v>
      </c>
      <c r="AI254" s="9">
        <v>165.26749267613187</v>
      </c>
      <c r="AJ254" s="9">
        <v>12.678842941738553</v>
      </c>
      <c r="AK254" s="9">
        <v>19.024814974627009</v>
      </c>
      <c r="AL254" s="9">
        <v>1.0745274658203188E-3</v>
      </c>
      <c r="AM254" s="9">
        <v>1.7636666666666665E-2</v>
      </c>
      <c r="AN254" s="9">
        <v>9.7733333333333331E-4</v>
      </c>
      <c r="AO254" s="9">
        <v>0.4875580769952137</v>
      </c>
      <c r="AP254" s="9">
        <v>0.27300999999999997</v>
      </c>
      <c r="AQ254" s="9">
        <v>8.4160809470288798E-4</v>
      </c>
      <c r="AR254" s="9">
        <v>1.4220156412760343E-2</v>
      </c>
      <c r="AS254" s="9">
        <v>0.13107091020711262</v>
      </c>
      <c r="AT254" s="9">
        <v>3.8746462287413341</v>
      </c>
      <c r="AU254" s="9">
        <v>737.9479735777968</v>
      </c>
      <c r="AV254" s="9">
        <v>0.95410411739095025</v>
      </c>
      <c r="AW254" s="9">
        <v>37.781440071140359</v>
      </c>
      <c r="AX254" s="9">
        <v>481.12822748272453</v>
      </c>
      <c r="AY254" s="9">
        <v>1.194449063372294</v>
      </c>
      <c r="AZ254" s="9">
        <v>0.30999353285726022</v>
      </c>
      <c r="BA254" s="9">
        <v>104.55538373192188</v>
      </c>
      <c r="BB254" s="9">
        <v>7.2370364186738749</v>
      </c>
      <c r="BC254" s="9">
        <v>1.3521245930989587E-2</v>
      </c>
      <c r="BD254" s="9">
        <v>40.767523128700155</v>
      </c>
      <c r="BE254" s="9">
        <v>28.711724459088416</v>
      </c>
      <c r="BF254" s="9">
        <v>6.9917565104166843E-2</v>
      </c>
      <c r="BG254" s="9">
        <v>18.800406908042213</v>
      </c>
      <c r="BH254" s="9">
        <v>8.297233072916692E-4</v>
      </c>
      <c r="BI254" s="9">
        <v>7.1279996744791037E-4</v>
      </c>
      <c r="BJ254" s="9">
        <v>1.2275606664021504E-4</v>
      </c>
      <c r="BK254" s="9">
        <v>8.9859667968769273E-4</v>
      </c>
    </row>
    <row r="255" spans="1:63" hidden="1" outlineLevel="1">
      <c r="C255"/>
      <c r="E255" s="177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</row>
    <row r="256" spans="1:63" hidden="1" outlineLevel="1">
      <c r="C256" s="1"/>
      <c r="E256" s="177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</row>
    <row r="257" spans="1:61" hidden="1" outlineLevel="1">
      <c r="C257" s="1"/>
      <c r="E257" s="17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</row>
    <row r="258" spans="1:61" collapsed="1">
      <c r="C258" s="1" t="s">
        <v>120</v>
      </c>
      <c r="D258" s="1" t="s">
        <v>121</v>
      </c>
      <c r="E258" s="177" t="s">
        <v>0</v>
      </c>
      <c r="F258" s="24" t="s">
        <v>1</v>
      </c>
      <c r="G258" s="4" t="s">
        <v>2</v>
      </c>
      <c r="H258" s="4" t="s">
        <v>3</v>
      </c>
      <c r="I258" s="4" t="s">
        <v>4</v>
      </c>
      <c r="J258" s="4" t="s">
        <v>5</v>
      </c>
      <c r="K258" s="4" t="s">
        <v>6</v>
      </c>
      <c r="L258" s="4" t="s">
        <v>7</v>
      </c>
      <c r="M258" s="4" t="s">
        <v>8</v>
      </c>
      <c r="N258" s="4" t="s">
        <v>9</v>
      </c>
      <c r="O258" s="4" t="s">
        <v>78</v>
      </c>
      <c r="P258" s="4" t="s">
        <v>14</v>
      </c>
      <c r="Q258" s="4" t="s">
        <v>15</v>
      </c>
      <c r="R258" s="4" t="s">
        <v>16</v>
      </c>
      <c r="S258" s="4" t="s">
        <v>17</v>
      </c>
      <c r="T258" s="4" t="s">
        <v>19</v>
      </c>
      <c r="U258" s="4" t="s">
        <v>20</v>
      </c>
      <c r="V258" s="4" t="s">
        <v>22</v>
      </c>
      <c r="W258" s="4" t="s">
        <v>23</v>
      </c>
      <c r="X258" s="4" t="s">
        <v>24</v>
      </c>
      <c r="Y258" s="4" t="s">
        <v>25</v>
      </c>
      <c r="Z258" s="4" t="s">
        <v>26</v>
      </c>
      <c r="AA258" s="4" t="s">
        <v>79</v>
      </c>
      <c r="AB258" s="4" t="s">
        <v>33</v>
      </c>
      <c r="AC258" s="4" t="s">
        <v>80</v>
      </c>
      <c r="AD258" s="4" t="s">
        <v>38</v>
      </c>
      <c r="AE258" s="4" t="s">
        <v>39</v>
      </c>
      <c r="AF258" s="4" t="s">
        <v>40</v>
      </c>
      <c r="AG258" s="4" t="s">
        <v>41</v>
      </c>
      <c r="AH258" s="4" t="s">
        <v>42</v>
      </c>
      <c r="AI258" s="4" t="s">
        <v>43</v>
      </c>
      <c r="AJ258" s="4" t="s">
        <v>81</v>
      </c>
      <c r="AK258" s="4" t="s">
        <v>47</v>
      </c>
      <c r="AL258" s="4" t="s">
        <v>48</v>
      </c>
      <c r="AM258" s="4" t="s">
        <v>49</v>
      </c>
      <c r="AN258" s="4" t="s">
        <v>50</v>
      </c>
      <c r="AO258" s="4" t="s">
        <v>82</v>
      </c>
      <c r="AP258" s="4" t="s">
        <v>55</v>
      </c>
      <c r="AQ258" s="4" t="s">
        <v>56</v>
      </c>
      <c r="AR258" s="4" t="s">
        <v>57</v>
      </c>
      <c r="AS258" s="4" t="s">
        <v>58</v>
      </c>
      <c r="BH258" s="11"/>
      <c r="BI258" s="11"/>
    </row>
    <row r="259" spans="1:61">
      <c r="A259" s="116" t="s">
        <v>150</v>
      </c>
      <c r="B259" t="s">
        <v>124</v>
      </c>
      <c r="C259" s="95" t="s">
        <v>65</v>
      </c>
      <c r="D259" s="105" t="s">
        <v>63</v>
      </c>
      <c r="E259" s="25" t="s">
        <v>108</v>
      </c>
      <c r="F259" s="13">
        <v>40.140790000000003</v>
      </c>
      <c r="G259" s="13">
        <v>36.44867</v>
      </c>
      <c r="H259" s="13">
        <v>36.761710000000001</v>
      </c>
      <c r="I259" s="13">
        <v>32.320860000000003</v>
      </c>
      <c r="J259" s="13">
        <v>36.945279999999997</v>
      </c>
      <c r="K259" s="13">
        <v>36.56758</v>
      </c>
      <c r="L259" s="13">
        <v>85.639470000000003</v>
      </c>
      <c r="M259" s="13">
        <v>34.074120000000001</v>
      </c>
      <c r="N259" s="13">
        <v>32.794165</v>
      </c>
      <c r="O259" s="13">
        <v>31.733063333333334</v>
      </c>
      <c r="P259" s="13">
        <v>37.635950000000001</v>
      </c>
      <c r="Q259" s="13">
        <v>40.040329999999997</v>
      </c>
      <c r="R259" s="13">
        <v>32.78228</v>
      </c>
      <c r="S259" s="13">
        <v>27.261469999999999</v>
      </c>
      <c r="T259" s="13">
        <v>36.41872</v>
      </c>
      <c r="U259" s="13">
        <v>44.486989999999999</v>
      </c>
      <c r="V259" s="13">
        <v>37.107970000000002</v>
      </c>
      <c r="W259" s="13">
        <v>37.103360000000002</v>
      </c>
      <c r="X259" s="13">
        <v>34.156759999999998</v>
      </c>
      <c r="Y259" s="13">
        <v>0</v>
      </c>
      <c r="Z259" s="13">
        <v>0</v>
      </c>
      <c r="AA259" s="13">
        <v>38.921495</v>
      </c>
      <c r="AB259" s="13">
        <v>37.155270000000002</v>
      </c>
      <c r="AC259" s="13">
        <v>32.042412499999998</v>
      </c>
      <c r="AD259" s="13">
        <v>37.157519999999998</v>
      </c>
      <c r="AE259" s="13">
        <v>37.079549999999998</v>
      </c>
      <c r="AF259" s="13">
        <v>40.149430000000002</v>
      </c>
      <c r="AG259" s="13">
        <v>42.704279999999997</v>
      </c>
      <c r="AH259" s="13">
        <v>33.897030000000001</v>
      </c>
      <c r="AI259" s="13">
        <v>34.572099999999999</v>
      </c>
      <c r="AJ259" s="13">
        <v>76.332809999999995</v>
      </c>
      <c r="AK259" s="13">
        <v>36.319749999999999</v>
      </c>
      <c r="AL259" s="13">
        <v>40.159030000000001</v>
      </c>
      <c r="AM259" s="13">
        <v>36.74877</v>
      </c>
      <c r="AN259" s="13">
        <v>36.788080000000001</v>
      </c>
      <c r="AO259" s="13">
        <v>107.50933000000001</v>
      </c>
      <c r="AP259" s="13">
        <v>37.104109999999999</v>
      </c>
      <c r="AQ259" s="13">
        <v>34.184939999999997</v>
      </c>
      <c r="AR259" s="13">
        <v>0</v>
      </c>
      <c r="AS259" s="14">
        <v>45.094859999999997</v>
      </c>
      <c r="BH259" s="11"/>
      <c r="BI259" s="11"/>
    </row>
    <row r="260" spans="1:61">
      <c r="A260" t="s">
        <v>150</v>
      </c>
      <c r="B260" t="s">
        <v>125</v>
      </c>
      <c r="C260" s="95"/>
      <c r="D260" s="107" t="s">
        <v>63</v>
      </c>
      <c r="E260" s="26" t="s">
        <v>84</v>
      </c>
      <c r="F260" s="3">
        <v>56.088262475953414</v>
      </c>
      <c r="G260" s="3">
        <v>51.114701466671534</v>
      </c>
      <c r="H260" s="3">
        <v>52.730594105456554</v>
      </c>
      <c r="I260" s="3">
        <v>50.278210767877134</v>
      </c>
      <c r="J260" s="3">
        <v>53.906138454137121</v>
      </c>
      <c r="K260" s="3">
        <v>52.070601004690936</v>
      </c>
      <c r="L260" s="3">
        <v>116.30930750579839</v>
      </c>
      <c r="M260" s="3">
        <v>49.890558223839939</v>
      </c>
      <c r="N260" s="3">
        <v>48.363865769697746</v>
      </c>
      <c r="O260" s="3">
        <v>48.143978283939703</v>
      </c>
      <c r="P260" s="3">
        <v>50.499830364947123</v>
      </c>
      <c r="Q260" s="3">
        <v>48.296092952780953</v>
      </c>
      <c r="R260" s="3">
        <v>46.123772629934628</v>
      </c>
      <c r="S260" s="3">
        <v>131.53898791702545</v>
      </c>
      <c r="T260" s="3">
        <v>49.044091564499695</v>
      </c>
      <c r="U260" s="3">
        <v>136.05192583191808</v>
      </c>
      <c r="V260" s="3">
        <v>54.331863213011161</v>
      </c>
      <c r="W260" s="3">
        <v>53.255860945294671</v>
      </c>
      <c r="X260" s="3">
        <v>50.989370058892121</v>
      </c>
      <c r="Y260" s="3">
        <v>63.458744505131378</v>
      </c>
      <c r="Z260" s="3">
        <v>0</v>
      </c>
      <c r="AA260" s="3">
        <v>56.422901728807346</v>
      </c>
      <c r="AB260" s="3">
        <v>50.419351257482369</v>
      </c>
      <c r="AC260" s="3">
        <v>49.638744167091303</v>
      </c>
      <c r="AD260" s="3">
        <v>50.859976691069534</v>
      </c>
      <c r="AE260" s="3">
        <v>52.96866342835979</v>
      </c>
      <c r="AF260" s="3">
        <v>55.829519304222835</v>
      </c>
      <c r="AG260" s="3">
        <v>63.957600872569003</v>
      </c>
      <c r="AH260" s="3">
        <v>51.054193014993182</v>
      </c>
      <c r="AI260" s="3">
        <v>49.545017514589233</v>
      </c>
      <c r="AJ260" s="3">
        <v>127.42211458301253</v>
      </c>
      <c r="AK260" s="3">
        <v>49.451849564604608</v>
      </c>
      <c r="AL260" s="3">
        <v>48.015554295871802</v>
      </c>
      <c r="AM260" s="3">
        <v>52.498721312603891</v>
      </c>
      <c r="AN260" s="3">
        <v>53.005014305979785</v>
      </c>
      <c r="AO260" s="3">
        <v>175.73722953061758</v>
      </c>
      <c r="AP260" s="3">
        <v>53.794539438836111</v>
      </c>
      <c r="AQ260" s="3">
        <v>50.323815408710487</v>
      </c>
      <c r="AR260" s="3">
        <v>77.949661449860756</v>
      </c>
      <c r="AS260" s="15">
        <v>63.198984826349957</v>
      </c>
      <c r="BH260" s="11"/>
      <c r="BI260" s="11"/>
    </row>
    <row r="261" spans="1:61">
      <c r="A261" t="s">
        <v>150</v>
      </c>
      <c r="B261" t="s">
        <v>126</v>
      </c>
      <c r="C261" s="95"/>
      <c r="D261" s="107" t="s">
        <v>63</v>
      </c>
      <c r="E261" s="26" t="s">
        <v>85</v>
      </c>
      <c r="F261" s="3">
        <v>71.294202118859971</v>
      </c>
      <c r="G261" s="3">
        <v>63.729257749815858</v>
      </c>
      <c r="H261" s="3">
        <v>66.808111551375902</v>
      </c>
      <c r="I261" s="3">
        <v>60.904053990869429</v>
      </c>
      <c r="J261" s="3">
        <v>71.898636720346801</v>
      </c>
      <c r="K261" s="3">
        <v>64.020269383773552</v>
      </c>
      <c r="L261" s="3">
        <v>129.31035608997132</v>
      </c>
      <c r="M261" s="3">
        <v>62.836683470630092</v>
      </c>
      <c r="N261" s="3">
        <v>60.05111606454841</v>
      </c>
      <c r="O261" s="3">
        <v>59.649817281426174</v>
      </c>
      <c r="P261" s="3">
        <v>64.865160896498764</v>
      </c>
      <c r="Q261" s="3">
        <v>56.565579617458567</v>
      </c>
      <c r="R261" s="3">
        <v>59.213680283199757</v>
      </c>
      <c r="S261" s="3">
        <v>149.30810446657367</v>
      </c>
      <c r="T261" s="3">
        <v>59.317062474481588</v>
      </c>
      <c r="U261" s="3">
        <v>165.36797128180774</v>
      </c>
      <c r="V261" s="3">
        <v>66.707474768853075</v>
      </c>
      <c r="W261" s="3">
        <v>66.519670359145294</v>
      </c>
      <c r="X261" s="3">
        <v>59.565549705584409</v>
      </c>
      <c r="Y261" s="3">
        <v>73.474781136059647</v>
      </c>
      <c r="Z261" s="3">
        <v>0</v>
      </c>
      <c r="AA261" s="3">
        <v>66.741900733714132</v>
      </c>
      <c r="AB261" s="3">
        <v>64.818520336939031</v>
      </c>
      <c r="AC261" s="3">
        <v>60.609108984610813</v>
      </c>
      <c r="AD261" s="3">
        <v>64.864764279737102</v>
      </c>
      <c r="AE261" s="3">
        <v>66.51794410802151</v>
      </c>
      <c r="AF261" s="3">
        <v>71.659993808706545</v>
      </c>
      <c r="AG261" s="3">
        <v>72.753717768148732</v>
      </c>
      <c r="AH261" s="3">
        <v>60.102279776887258</v>
      </c>
      <c r="AI261" s="3">
        <v>60.983821213989906</v>
      </c>
      <c r="AJ261" s="3">
        <v>163.21655355693633</v>
      </c>
      <c r="AK261" s="3">
        <v>65.050679474581415</v>
      </c>
      <c r="AL261" s="3">
        <v>56.397066647048362</v>
      </c>
      <c r="AM261" s="3">
        <v>67.532984959473225</v>
      </c>
      <c r="AN261" s="3">
        <v>66.862581319012023</v>
      </c>
      <c r="AO261" s="3">
        <v>223.37368415113957</v>
      </c>
      <c r="AP261" s="3">
        <v>66.500042885257358</v>
      </c>
      <c r="AQ261" s="3">
        <v>63.007907420431344</v>
      </c>
      <c r="AR261" s="3">
        <v>87.252005536462264</v>
      </c>
      <c r="AS261" s="15">
        <v>77.477842281712157</v>
      </c>
      <c r="BH261" s="11"/>
      <c r="BI261" s="11"/>
    </row>
    <row r="262" spans="1:61">
      <c r="A262" t="s">
        <v>150</v>
      </c>
      <c r="B262" t="s">
        <v>136</v>
      </c>
      <c r="C262" s="95"/>
      <c r="D262" s="107" t="s">
        <v>63</v>
      </c>
      <c r="E262" s="26" t="s">
        <v>86</v>
      </c>
      <c r="F262" s="3">
        <v>93.074401557717749</v>
      </c>
      <c r="G262" s="3">
        <v>86.103921110139311</v>
      </c>
      <c r="H262" s="3">
        <v>91.437223698581349</v>
      </c>
      <c r="I262" s="3">
        <v>80.98505822712437</v>
      </c>
      <c r="J262" s="3">
        <v>93.836983585516947</v>
      </c>
      <c r="K262" s="3">
        <v>87.213640134792499</v>
      </c>
      <c r="L262" s="3">
        <v>171.87169775059087</v>
      </c>
      <c r="M262" s="3">
        <v>85.440423283600381</v>
      </c>
      <c r="N262" s="3">
        <v>78.231032707221829</v>
      </c>
      <c r="O262" s="3">
        <v>77.453292003833852</v>
      </c>
      <c r="P262" s="3">
        <v>90.741249150277014</v>
      </c>
      <c r="Q262" s="3">
        <v>59.177270251016054</v>
      </c>
      <c r="R262" s="3">
        <v>82.618686145745727</v>
      </c>
      <c r="S262" s="3">
        <v>222.33178713306538</v>
      </c>
      <c r="T262" s="3">
        <v>77.495653472047167</v>
      </c>
      <c r="U262" s="3">
        <v>186.84409072329512</v>
      </c>
      <c r="V262" s="3">
        <v>90.752289041217892</v>
      </c>
      <c r="W262" s="3">
        <v>90.55865553299148</v>
      </c>
      <c r="X262" s="3">
        <v>77.921404749482321</v>
      </c>
      <c r="Y262" s="3">
        <v>101.7274558541621</v>
      </c>
      <c r="Z262" s="3">
        <v>0</v>
      </c>
      <c r="AA262" s="3">
        <v>91.186616122972907</v>
      </c>
      <c r="AB262" s="3">
        <v>87.048613601832642</v>
      </c>
      <c r="AC262" s="3">
        <v>80.418026438301638</v>
      </c>
      <c r="AD262" s="3">
        <v>87.46636564020946</v>
      </c>
      <c r="AE262" s="3">
        <v>91.209480493224831</v>
      </c>
      <c r="AF262" s="3">
        <v>93.046301364682421</v>
      </c>
      <c r="AG262" s="3">
        <v>97.940544437274383</v>
      </c>
      <c r="AH262" s="3">
        <v>77.721115289176083</v>
      </c>
      <c r="AI262" s="3">
        <v>79.236124271941009</v>
      </c>
      <c r="AJ262" s="3">
        <v>198.94219940454954</v>
      </c>
      <c r="AK262" s="3">
        <v>90.397993068048194</v>
      </c>
      <c r="AL262" s="3">
        <v>60.81522261768275</v>
      </c>
      <c r="AM262" s="3">
        <v>92.079449504893475</v>
      </c>
      <c r="AN262" s="3">
        <v>91.140577086616048</v>
      </c>
      <c r="AO262" s="3">
        <v>276.52721726081614</v>
      </c>
      <c r="AP262" s="3">
        <v>90.533620634862459</v>
      </c>
      <c r="AQ262" s="3">
        <v>85.703838511716228</v>
      </c>
      <c r="AR262" s="3">
        <v>108.42972869536914</v>
      </c>
      <c r="AS262" s="15">
        <v>91.252870483051694</v>
      </c>
      <c r="BH262" s="11"/>
      <c r="BI262" s="11"/>
    </row>
    <row r="263" spans="1:61">
      <c r="A263" t="s">
        <v>150</v>
      </c>
      <c r="B263" t="s">
        <v>137</v>
      </c>
      <c r="C263" s="95"/>
      <c r="D263" s="107" t="s">
        <v>63</v>
      </c>
      <c r="E263" s="26" t="s">
        <v>87</v>
      </c>
      <c r="F263" s="3">
        <v>54.865706114561533</v>
      </c>
      <c r="G263" s="3">
        <v>49.08355905853098</v>
      </c>
      <c r="H263" s="3">
        <v>55.151515466786364</v>
      </c>
      <c r="I263" s="3">
        <v>41.666806486315728</v>
      </c>
      <c r="J263" s="3">
        <v>54.483392009905693</v>
      </c>
      <c r="K263" s="3">
        <v>49.23340603534816</v>
      </c>
      <c r="L263" s="3">
        <v>50.342454110727083</v>
      </c>
      <c r="M263" s="3">
        <v>54.757680014863809</v>
      </c>
      <c r="N263" s="3">
        <v>39.729281209956675</v>
      </c>
      <c r="O263" s="3">
        <v>38.70742047352649</v>
      </c>
      <c r="P263" s="3">
        <v>54.647711660067017</v>
      </c>
      <c r="Q263" s="3">
        <v>31.830686288646771</v>
      </c>
      <c r="R263" s="3">
        <v>44.094543168658774</v>
      </c>
      <c r="S263" s="3">
        <v>39.9153031830635</v>
      </c>
      <c r="T263" s="3">
        <v>37.960944693330397</v>
      </c>
      <c r="U263" s="3">
        <v>50.338123419314648</v>
      </c>
      <c r="V263" s="3">
        <v>55.19437615025484</v>
      </c>
      <c r="W263" s="3">
        <v>55.593318978177379</v>
      </c>
      <c r="X263" s="3">
        <v>39.181256998159533</v>
      </c>
      <c r="Y263" s="3">
        <v>0</v>
      </c>
      <c r="Z263" s="3">
        <v>0</v>
      </c>
      <c r="AA263" s="3">
        <v>50.377584653686888</v>
      </c>
      <c r="AB263" s="3">
        <v>52.79036318345436</v>
      </c>
      <c r="AC263" s="3">
        <v>41.1957234059348</v>
      </c>
      <c r="AD263" s="3">
        <v>52.763634346171465</v>
      </c>
      <c r="AE263" s="3">
        <v>54.64938915632883</v>
      </c>
      <c r="AF263" s="3">
        <v>54.668520832154421</v>
      </c>
      <c r="AG263" s="3">
        <v>55.489169442947592</v>
      </c>
      <c r="AH263" s="3">
        <v>39.204785124585428</v>
      </c>
      <c r="AI263" s="3">
        <v>40.365058523069102</v>
      </c>
      <c r="AJ263" s="3">
        <v>80.922085787653515</v>
      </c>
      <c r="AK263" s="3">
        <v>59.544718671936181</v>
      </c>
      <c r="AL263" s="3">
        <v>30.463695798461533</v>
      </c>
      <c r="AM263" s="3">
        <v>54.445459410514864</v>
      </c>
      <c r="AN263" s="3">
        <v>55.023477806713579</v>
      </c>
      <c r="AO263" s="3">
        <v>127.50307543030097</v>
      </c>
      <c r="AP263" s="3">
        <v>55.661235180827738</v>
      </c>
      <c r="AQ263" s="3">
        <v>54.548604468619132</v>
      </c>
      <c r="AR263" s="3">
        <v>0</v>
      </c>
      <c r="AS263" s="15">
        <v>43.422716424179853</v>
      </c>
      <c r="BH263" s="11"/>
      <c r="BI263" s="11"/>
    </row>
    <row r="264" spans="1:61">
      <c r="A264" t="s">
        <v>150</v>
      </c>
      <c r="B264" t="s">
        <v>138</v>
      </c>
      <c r="C264" s="95"/>
      <c r="D264" s="107" t="s">
        <v>63</v>
      </c>
      <c r="E264" s="26" t="s">
        <v>88</v>
      </c>
      <c r="F264" s="3">
        <v>89.781106454263011</v>
      </c>
      <c r="G264" s="3">
        <v>61.008181315043998</v>
      </c>
      <c r="H264" s="3">
        <v>91.727160582098975</v>
      </c>
      <c r="I264" s="3">
        <v>43.566604798179554</v>
      </c>
      <c r="J264" s="3">
        <v>91.841965695422644</v>
      </c>
      <c r="K264" s="3">
        <v>57.480821262987043</v>
      </c>
      <c r="L264" s="3">
        <v>83.057156153285291</v>
      </c>
      <c r="M264" s="3">
        <v>80.433173084706453</v>
      </c>
      <c r="N264" s="3">
        <v>40.687247667405757</v>
      </c>
      <c r="O264" s="3">
        <v>38.361712863369348</v>
      </c>
      <c r="P264" s="3">
        <v>47.995022208859247</v>
      </c>
      <c r="Q264" s="3">
        <v>23.216826443757274</v>
      </c>
      <c r="R264" s="3">
        <v>45.81550318395675</v>
      </c>
      <c r="S264" s="3">
        <v>42.790614217454277</v>
      </c>
      <c r="T264" s="3">
        <v>45.419598996696138</v>
      </c>
      <c r="U264" s="3">
        <v>83.251118502691185</v>
      </c>
      <c r="V264" s="3">
        <v>91.720567767325988</v>
      </c>
      <c r="W264" s="3">
        <v>91.75108778315041</v>
      </c>
      <c r="X264" s="3">
        <v>58.424783912667593</v>
      </c>
      <c r="Y264" s="3">
        <v>0</v>
      </c>
      <c r="Z264" s="3">
        <v>0</v>
      </c>
      <c r="AA264" s="3">
        <v>77.284594847475361</v>
      </c>
      <c r="AB264" s="3">
        <v>43.65978950805755</v>
      </c>
      <c r="AC264" s="3">
        <v>41.338566163196802</v>
      </c>
      <c r="AD264" s="3">
        <v>42.53635021374604</v>
      </c>
      <c r="AE264" s="3">
        <v>79.946685110787953</v>
      </c>
      <c r="AF264" s="3">
        <v>91.774632648607124</v>
      </c>
      <c r="AG264" s="3">
        <v>84.092287730266705</v>
      </c>
      <c r="AH264" s="3">
        <v>58.654953619370453</v>
      </c>
      <c r="AI264" s="3">
        <v>41.939124393091085</v>
      </c>
      <c r="AJ264" s="3">
        <v>84.343111930630442</v>
      </c>
      <c r="AK264" s="3">
        <v>72.963336421385137</v>
      </c>
      <c r="AL264" s="3">
        <v>21.031832618468481</v>
      </c>
      <c r="AM264" s="3">
        <v>91.66873713199432</v>
      </c>
      <c r="AN264" s="3">
        <v>91.669088918258311</v>
      </c>
      <c r="AO264" s="3">
        <v>129.53328086474346</v>
      </c>
      <c r="AP264" s="3">
        <v>90.653804802964871</v>
      </c>
      <c r="AQ264" s="3">
        <v>79.830543374141399</v>
      </c>
      <c r="AR264" s="3">
        <v>0</v>
      </c>
      <c r="AS264" s="15">
        <v>33.537610586755598</v>
      </c>
      <c r="BH264" s="11"/>
      <c r="BI264" s="11"/>
    </row>
    <row r="265" spans="1:61">
      <c r="A265" t="s">
        <v>150</v>
      </c>
      <c r="B265" t="s">
        <v>127</v>
      </c>
      <c r="C265" s="95"/>
      <c r="D265" s="107" t="s">
        <v>63</v>
      </c>
      <c r="E265" s="27" t="s">
        <v>89</v>
      </c>
      <c r="F265" s="3">
        <v>67.748221468529252</v>
      </c>
      <c r="G265" s="3">
        <v>67.003795711458679</v>
      </c>
      <c r="H265" s="3">
        <v>66.808322619643334</v>
      </c>
      <c r="I265" s="3">
        <v>64.940037831026615</v>
      </c>
      <c r="J265" s="3">
        <v>67.035526046548881</v>
      </c>
      <c r="K265" s="3">
        <v>68.536142762241482</v>
      </c>
      <c r="L265" s="3">
        <v>159.01130582177572</v>
      </c>
      <c r="M265" s="3">
        <v>66.909901850178628</v>
      </c>
      <c r="N265" s="3">
        <v>61.339021325091977</v>
      </c>
      <c r="O265" s="3">
        <v>60.98244885985153</v>
      </c>
      <c r="P265" s="3">
        <v>68.238665774746096</v>
      </c>
      <c r="Q265" s="3">
        <v>48.130432897575204</v>
      </c>
      <c r="R265" s="3">
        <v>61.014523409030879</v>
      </c>
      <c r="S265" s="3">
        <v>175.86842545462116</v>
      </c>
      <c r="T265" s="3">
        <v>63.13846058217554</v>
      </c>
      <c r="U265" s="3">
        <v>142.95236651454428</v>
      </c>
      <c r="V265" s="3">
        <v>70.957150155327412</v>
      </c>
      <c r="W265" s="3">
        <v>70.568056185129905</v>
      </c>
      <c r="X265" s="3">
        <v>63.737865633410237</v>
      </c>
      <c r="Y265" s="3">
        <v>84.509652493663879</v>
      </c>
      <c r="Z265" s="3">
        <v>734.89010313187907</v>
      </c>
      <c r="AA265" s="3">
        <v>72.761692743687945</v>
      </c>
      <c r="AB265" s="3">
        <v>65.203597889985943</v>
      </c>
      <c r="AC265" s="3">
        <v>64.216430777691073</v>
      </c>
      <c r="AD265" s="3">
        <v>65.604704206288517</v>
      </c>
      <c r="AE265" s="3">
        <v>67.65208267563338</v>
      </c>
      <c r="AF265" s="3">
        <v>69.164853966484799</v>
      </c>
      <c r="AG265" s="3">
        <v>82.247840132596224</v>
      </c>
      <c r="AH265" s="3">
        <v>63.607005295522278</v>
      </c>
      <c r="AI265" s="3">
        <v>63.099544995421489</v>
      </c>
      <c r="AJ265" s="3">
        <v>138.42700167663708</v>
      </c>
      <c r="AK265" s="3">
        <v>67.333262894851117</v>
      </c>
      <c r="AL265" s="3">
        <v>48.799754141716008</v>
      </c>
      <c r="AM265" s="3">
        <v>62.585657547067605</v>
      </c>
      <c r="AN265" s="3">
        <v>66.013525284137032</v>
      </c>
      <c r="AO265" s="3">
        <v>193.86704820711594</v>
      </c>
      <c r="AP265" s="3">
        <v>70.425236658455589</v>
      </c>
      <c r="AQ265" s="3">
        <v>66.720316473621551</v>
      </c>
      <c r="AR265" s="3">
        <v>93.187992916062541</v>
      </c>
      <c r="AS265" s="15">
        <v>60.519445055643793</v>
      </c>
      <c r="BH265" s="11"/>
      <c r="BI265" s="11"/>
    </row>
    <row r="266" spans="1:61">
      <c r="A266" t="s">
        <v>150</v>
      </c>
      <c r="B266" t="s">
        <v>128</v>
      </c>
      <c r="C266" s="95"/>
      <c r="D266" s="107" t="s">
        <v>63</v>
      </c>
      <c r="E266" s="27" t="s">
        <v>90</v>
      </c>
      <c r="F266" s="3">
        <v>71.286689144047216</v>
      </c>
      <c r="G266" s="3">
        <v>65.35942523851692</v>
      </c>
      <c r="H266" s="3">
        <v>72.281840167873</v>
      </c>
      <c r="I266" s="3">
        <v>57.727712746663947</v>
      </c>
      <c r="J266" s="3">
        <v>71.936006997113182</v>
      </c>
      <c r="K266" s="3">
        <v>63.306641759888386</v>
      </c>
      <c r="L266" s="3">
        <v>69.993466007483164</v>
      </c>
      <c r="M266" s="3">
        <v>77.382859540223166</v>
      </c>
      <c r="N266" s="3">
        <v>56.693458335103628</v>
      </c>
      <c r="O266" s="3">
        <v>56.954963901035363</v>
      </c>
      <c r="P266" s="3">
        <v>67.357789204969052</v>
      </c>
      <c r="Q266" s="3">
        <v>47.628511089430908</v>
      </c>
      <c r="R266" s="3">
        <v>54.634696145714294</v>
      </c>
      <c r="S266" s="3">
        <v>56.297948002368138</v>
      </c>
      <c r="T266" s="3">
        <v>57.146127230922616</v>
      </c>
      <c r="U266" s="3">
        <v>69.989399343092174</v>
      </c>
      <c r="V266" s="3">
        <v>74.999053064691864</v>
      </c>
      <c r="W266" s="3">
        <v>76.14470983876592</v>
      </c>
      <c r="X266" s="3">
        <v>55.439149881982416</v>
      </c>
      <c r="Y266" s="3">
        <v>0</v>
      </c>
      <c r="Z266" s="3">
        <v>0</v>
      </c>
      <c r="AA266" s="3">
        <v>62.90084951329635</v>
      </c>
      <c r="AB266" s="3">
        <v>67.297513599299833</v>
      </c>
      <c r="AC266" s="3">
        <v>57.173817559236412</v>
      </c>
      <c r="AD266" s="3">
        <v>66.444843043365822</v>
      </c>
      <c r="AE266" s="3">
        <v>67.104923822435651</v>
      </c>
      <c r="AF266" s="3">
        <v>71.633732640278794</v>
      </c>
      <c r="AG266" s="3">
        <v>92.101193527903675</v>
      </c>
      <c r="AH266" s="3">
        <v>55.733185352106148</v>
      </c>
      <c r="AI266" s="3">
        <v>57.975746487464356</v>
      </c>
      <c r="AJ266" s="3">
        <v>110.16156390371876</v>
      </c>
      <c r="AK266" s="3">
        <v>80.377305537606304</v>
      </c>
      <c r="AL266" s="3">
        <v>44.120056443917065</v>
      </c>
      <c r="AM266" s="3">
        <v>71.734036837664448</v>
      </c>
      <c r="AN266" s="3">
        <v>71.629003955433149</v>
      </c>
      <c r="AO266" s="3">
        <v>171.84728182395963</v>
      </c>
      <c r="AP266" s="3">
        <v>74.980243542870596</v>
      </c>
      <c r="AQ266" s="3">
        <v>75.897000891872565</v>
      </c>
      <c r="AR266" s="3">
        <v>0</v>
      </c>
      <c r="AS266" s="15">
        <v>51.804011872835133</v>
      </c>
      <c r="BH266" s="11"/>
      <c r="BI266" s="11"/>
    </row>
    <row r="267" spans="1:61">
      <c r="A267" t="s">
        <v>150</v>
      </c>
      <c r="B267" t="s">
        <v>129</v>
      </c>
      <c r="C267" s="95"/>
      <c r="D267" s="109" t="s">
        <v>63</v>
      </c>
      <c r="E267" s="28" t="s">
        <v>91</v>
      </c>
      <c r="F267" s="2">
        <v>62.644720244854888</v>
      </c>
      <c r="G267" s="2">
        <v>67.07611067561858</v>
      </c>
      <c r="H267" s="2">
        <v>62.733549460701035</v>
      </c>
      <c r="I267" s="2">
        <v>67.727810515111599</v>
      </c>
      <c r="J267" s="2">
        <v>61.686658038952032</v>
      </c>
      <c r="K267" s="2">
        <v>68.334344313872776</v>
      </c>
      <c r="L267" s="2">
        <v>63.321745034926423</v>
      </c>
      <c r="M267" s="2">
        <v>65.35350645811863</v>
      </c>
      <c r="N267" s="2">
        <v>66.51252493160581</v>
      </c>
      <c r="O267" s="2">
        <v>74.753551449574033</v>
      </c>
      <c r="P267" s="2">
        <v>74.092075007334799</v>
      </c>
      <c r="Q267" s="2">
        <v>60.778137716270308</v>
      </c>
      <c r="R267" s="2">
        <v>62.080574194162395</v>
      </c>
      <c r="S267" s="2">
        <v>171.18531962496161</v>
      </c>
      <c r="T267" s="2">
        <v>66.999461971849726</v>
      </c>
      <c r="U267" s="2">
        <v>135.13383475118508</v>
      </c>
      <c r="V267" s="2">
        <v>64.369236058025166</v>
      </c>
      <c r="W267" s="2">
        <v>64.487612796707879</v>
      </c>
      <c r="X267" s="2">
        <v>62.192629141158179</v>
      </c>
      <c r="Y267" s="2">
        <v>72.903495614732037</v>
      </c>
      <c r="Z267" s="2">
        <v>0</v>
      </c>
      <c r="AA267" s="2">
        <v>67.806571842664454</v>
      </c>
      <c r="AB267" s="2">
        <v>64.474651864126898</v>
      </c>
      <c r="AC267" s="2">
        <v>67.835512643780334</v>
      </c>
      <c r="AD267" s="2">
        <v>65.056590794082837</v>
      </c>
      <c r="AE267" s="2">
        <v>62.535171292635027</v>
      </c>
      <c r="AF267" s="2">
        <v>62.403303660997722</v>
      </c>
      <c r="AG267" s="2">
        <v>63.605397075388851</v>
      </c>
      <c r="AH267" s="2">
        <v>62.916171387553348</v>
      </c>
      <c r="AI267" s="2">
        <v>68.088020324466413</v>
      </c>
      <c r="AJ267" s="2">
        <v>146.59223767296777</v>
      </c>
      <c r="AK267" s="2">
        <v>76.608776154022067</v>
      </c>
      <c r="AL267" s="2">
        <v>59.741721596605558</v>
      </c>
      <c r="AM267" s="2">
        <v>61.931233034332521</v>
      </c>
      <c r="AN267" s="2">
        <v>61.925103650867314</v>
      </c>
      <c r="AO267" s="2">
        <v>237.58060195394467</v>
      </c>
      <c r="AP267" s="2">
        <v>64.838390337871104</v>
      </c>
      <c r="AQ267" s="2">
        <v>64.494311854226083</v>
      </c>
      <c r="AR267" s="2">
        <v>73.347841670808478</v>
      </c>
      <c r="AS267" s="16">
        <v>58.828562006634264</v>
      </c>
      <c r="BH267" s="11"/>
      <c r="BI267" s="11"/>
    </row>
    <row r="268" spans="1:61">
      <c r="A268">
        <v>84</v>
      </c>
      <c r="B268" t="s">
        <v>110</v>
      </c>
      <c r="C268" s="95" t="s">
        <v>72</v>
      </c>
      <c r="D268" s="105" t="s">
        <v>63</v>
      </c>
      <c r="E268" s="25" t="s">
        <v>108</v>
      </c>
      <c r="F268" s="13">
        <v>40.340690000000002</v>
      </c>
      <c r="G268" s="13">
        <v>38.689129999999999</v>
      </c>
      <c r="H268" s="13">
        <v>38.109380000000002</v>
      </c>
      <c r="I268" s="13">
        <v>36.050829999999998</v>
      </c>
      <c r="J268" s="13">
        <v>38.127070000000003</v>
      </c>
      <c r="K268" s="13">
        <v>38.899540000000002</v>
      </c>
      <c r="L268" s="13">
        <v>79.379739999999998</v>
      </c>
      <c r="M268" s="13">
        <v>36.476689999999998</v>
      </c>
      <c r="N268" s="13">
        <v>36.552144999999996</v>
      </c>
      <c r="O268" s="13">
        <v>37.627536666666664</v>
      </c>
      <c r="P268" s="13">
        <v>41.361559999999997</v>
      </c>
      <c r="Q268" s="13">
        <v>43.719610000000003</v>
      </c>
      <c r="R268" s="13">
        <v>40.222920000000002</v>
      </c>
      <c r="S268" s="13">
        <v>33.602200000000003</v>
      </c>
      <c r="T268" s="13">
        <v>38.66377</v>
      </c>
      <c r="U268" s="13">
        <v>44.616320000000002</v>
      </c>
      <c r="V268" s="13">
        <v>38.498060000000002</v>
      </c>
      <c r="W268" s="13">
        <v>38.494590000000002</v>
      </c>
      <c r="X268" s="13">
        <v>35.611890000000002</v>
      </c>
      <c r="Y268" s="13">
        <v>0</v>
      </c>
      <c r="Z268" s="13">
        <v>0</v>
      </c>
      <c r="AA268" s="13">
        <v>38.954031666666673</v>
      </c>
      <c r="AB268" s="13">
        <v>40.974130000000002</v>
      </c>
      <c r="AC268" s="13">
        <v>35.963495000000002</v>
      </c>
      <c r="AD268" s="13">
        <v>40.97833</v>
      </c>
      <c r="AE268" s="13">
        <v>38.2746</v>
      </c>
      <c r="AF268" s="13">
        <v>40.346600000000002</v>
      </c>
      <c r="AG268" s="13">
        <v>42.411879999999996</v>
      </c>
      <c r="AH268" s="13">
        <v>35.47692</v>
      </c>
      <c r="AI268" s="13">
        <v>37.452599999999997</v>
      </c>
      <c r="AJ268" s="13">
        <v>110.60335000000001</v>
      </c>
      <c r="AK268" s="13">
        <v>37.142910000000001</v>
      </c>
      <c r="AL268" s="13">
        <v>43.724409999999999</v>
      </c>
      <c r="AM268" s="13">
        <v>37.882840000000002</v>
      </c>
      <c r="AN268" s="13">
        <v>38.172879999999999</v>
      </c>
      <c r="AO268" s="13">
        <v>147.70832999999999</v>
      </c>
      <c r="AP268" s="13">
        <v>38.496670000000002</v>
      </c>
      <c r="AQ268" s="13">
        <v>36.58681</v>
      </c>
      <c r="AR268" s="13">
        <v>0</v>
      </c>
      <c r="AS268" s="14">
        <v>45.160600000000002</v>
      </c>
      <c r="BH268" s="11"/>
      <c r="BI268" s="11"/>
    </row>
    <row r="269" spans="1:61">
      <c r="A269">
        <v>84</v>
      </c>
      <c r="B269" t="s">
        <v>111</v>
      </c>
      <c r="C269" s="95"/>
      <c r="D269" s="107" t="s">
        <v>63</v>
      </c>
      <c r="E269" s="26" t="s">
        <v>84</v>
      </c>
      <c r="F269" s="3">
        <v>56.78957723053793</v>
      </c>
      <c r="G269" s="3">
        <v>55.04110950696969</v>
      </c>
      <c r="H269" s="3">
        <v>54.729096990545465</v>
      </c>
      <c r="I269" s="3">
        <v>54.315283673522416</v>
      </c>
      <c r="J269" s="3">
        <v>55.010976876331597</v>
      </c>
      <c r="K269" s="3">
        <v>55.685173193272782</v>
      </c>
      <c r="L269" s="3">
        <v>101.60147369815766</v>
      </c>
      <c r="M269" s="3">
        <v>53.718248939338551</v>
      </c>
      <c r="N269" s="3">
        <v>53.120011491232511</v>
      </c>
      <c r="O269" s="3">
        <v>53.309709659881946</v>
      </c>
      <c r="P269" s="3">
        <v>54.842098725096079</v>
      </c>
      <c r="Q269" s="3">
        <v>55.400868909946851</v>
      </c>
      <c r="R269" s="3">
        <v>53.358300802648863</v>
      </c>
      <c r="S269" s="3">
        <v>119.49070571974883</v>
      </c>
      <c r="T269" s="3">
        <v>53.699630295140238</v>
      </c>
      <c r="U269" s="3">
        <v>114.61419819680066</v>
      </c>
      <c r="V269" s="3">
        <v>55.981376550583853</v>
      </c>
      <c r="W269" s="3">
        <v>55.922076445059361</v>
      </c>
      <c r="X269" s="3">
        <v>54.463963258145057</v>
      </c>
      <c r="Y269" s="3">
        <v>62.810209515259331</v>
      </c>
      <c r="Z269" s="3">
        <v>0</v>
      </c>
      <c r="AA269" s="3">
        <v>56.989110748012529</v>
      </c>
      <c r="AB269" s="3">
        <v>54.666140998749668</v>
      </c>
      <c r="AC269" s="3">
        <v>54.107416244650238</v>
      </c>
      <c r="AD269" s="3">
        <v>55.30497147785362</v>
      </c>
      <c r="AE269" s="3">
        <v>54.759159848237893</v>
      </c>
      <c r="AF269" s="3">
        <v>56.478650423870945</v>
      </c>
      <c r="AG269" s="3">
        <v>63.875548502502411</v>
      </c>
      <c r="AH269" s="3">
        <v>54.396718656843269</v>
      </c>
      <c r="AI269" s="3">
        <v>53.758366551905816</v>
      </c>
      <c r="AJ269" s="3">
        <v>153.44047437892607</v>
      </c>
      <c r="AK269" s="3">
        <v>56.379449136260362</v>
      </c>
      <c r="AL269" s="3">
        <v>55.413857850786862</v>
      </c>
      <c r="AM269" s="3">
        <v>54.643143953609396</v>
      </c>
      <c r="AN269" s="3">
        <v>54.874547421686522</v>
      </c>
      <c r="AO269" s="3">
        <v>207.6248328878026</v>
      </c>
      <c r="AP269" s="3">
        <v>55.658472338964124</v>
      </c>
      <c r="AQ269" s="3">
        <v>53.58215786254874</v>
      </c>
      <c r="AR269" s="3">
        <v>76.95404919481733</v>
      </c>
      <c r="AS269" s="15">
        <v>61.16420766007603</v>
      </c>
      <c r="BH269" s="11"/>
      <c r="BI269" s="11"/>
    </row>
    <row r="270" spans="1:61">
      <c r="A270">
        <v>84</v>
      </c>
      <c r="B270" t="s">
        <v>112</v>
      </c>
      <c r="C270" s="95"/>
      <c r="D270" s="107" t="s">
        <v>63</v>
      </c>
      <c r="E270" s="26" t="s">
        <v>85</v>
      </c>
      <c r="F270" s="3">
        <v>70.917444328037689</v>
      </c>
      <c r="G270" s="3">
        <v>66.222005877343804</v>
      </c>
      <c r="H270" s="3">
        <v>67.497292123402715</v>
      </c>
      <c r="I270" s="3">
        <v>64.627552887563439</v>
      </c>
      <c r="J270" s="3">
        <v>71.477710967088768</v>
      </c>
      <c r="K270" s="3">
        <v>66.58088119415423</v>
      </c>
      <c r="L270" s="3">
        <v>115.71574960650246</v>
      </c>
      <c r="M270" s="3">
        <v>65.45509587185245</v>
      </c>
      <c r="N270" s="3">
        <v>63.981678020019331</v>
      </c>
      <c r="O270" s="3">
        <v>63.930344871683211</v>
      </c>
      <c r="P270" s="3">
        <v>66.660441560452099</v>
      </c>
      <c r="Q270" s="3">
        <v>63.792924402967074</v>
      </c>
      <c r="R270" s="3">
        <v>64.800509551775917</v>
      </c>
      <c r="S270" s="3">
        <v>139.56519749729759</v>
      </c>
      <c r="T270" s="3">
        <v>63.852703979485156</v>
      </c>
      <c r="U270" s="3">
        <v>143.5660424197597</v>
      </c>
      <c r="V270" s="3">
        <v>67.658716933964413</v>
      </c>
      <c r="W270" s="3">
        <v>67.40925897098542</v>
      </c>
      <c r="X270" s="3">
        <v>63.270724717653685</v>
      </c>
      <c r="Y270" s="3">
        <v>72.802904865885296</v>
      </c>
      <c r="Z270" s="3">
        <v>0</v>
      </c>
      <c r="AA270" s="3">
        <v>67.039673449816974</v>
      </c>
      <c r="AB270" s="3">
        <v>66.522119027105063</v>
      </c>
      <c r="AC270" s="3">
        <v>64.704862197890662</v>
      </c>
      <c r="AD270" s="3">
        <v>66.625647851369195</v>
      </c>
      <c r="AE270" s="3">
        <v>66.784526075573282</v>
      </c>
      <c r="AF270" s="3">
        <v>71.037839561871223</v>
      </c>
      <c r="AG270" s="3">
        <v>72.266656462559553</v>
      </c>
      <c r="AH270" s="3">
        <v>63.339974818496856</v>
      </c>
      <c r="AI270" s="3">
        <v>64.471401691008168</v>
      </c>
      <c r="AJ270" s="3">
        <v>183.43198517919376</v>
      </c>
      <c r="AK270" s="3">
        <v>70.741148009653017</v>
      </c>
      <c r="AL270" s="3">
        <v>64.311470888399199</v>
      </c>
      <c r="AM270" s="3">
        <v>67.321397192367002</v>
      </c>
      <c r="AN270" s="3">
        <v>66.917956823320139</v>
      </c>
      <c r="AO270" s="3">
        <v>249.11113695840868</v>
      </c>
      <c r="AP270" s="3">
        <v>67.129769149960836</v>
      </c>
      <c r="AQ270" s="3">
        <v>65.314442017103943</v>
      </c>
      <c r="AR270" s="3">
        <v>87.176823872069363</v>
      </c>
      <c r="AS270" s="15">
        <v>76.304632287258414</v>
      </c>
      <c r="BH270" s="11"/>
      <c r="BI270" s="11"/>
    </row>
    <row r="271" spans="1:61">
      <c r="A271">
        <v>84</v>
      </c>
      <c r="B271" t="s">
        <v>113</v>
      </c>
      <c r="C271" s="95"/>
      <c r="D271" s="107" t="s">
        <v>63</v>
      </c>
      <c r="E271" s="27" t="s">
        <v>86</v>
      </c>
      <c r="F271" s="3">
        <v>92.561591946675733</v>
      </c>
      <c r="G271" s="3">
        <v>90.843455146240345</v>
      </c>
      <c r="H271" s="3">
        <v>91.794664799910706</v>
      </c>
      <c r="I271" s="3">
        <v>87.651228763621731</v>
      </c>
      <c r="J271" s="3">
        <v>93.49971261949311</v>
      </c>
      <c r="K271" s="3">
        <v>91.465273952378013</v>
      </c>
      <c r="L271" s="3">
        <v>163.54940220049048</v>
      </c>
      <c r="M271" s="3">
        <v>90.209008672234717</v>
      </c>
      <c r="N271" s="3">
        <v>86.311591896773734</v>
      </c>
      <c r="O271" s="3">
        <v>86.491494020382717</v>
      </c>
      <c r="P271" s="3">
        <v>93.076157997242078</v>
      </c>
      <c r="Q271" s="3">
        <v>71.503110757828054</v>
      </c>
      <c r="R271" s="3">
        <v>91.660901564166124</v>
      </c>
      <c r="S271" s="3">
        <v>207.26520334640514</v>
      </c>
      <c r="T271" s="3">
        <v>85.942919582145834</v>
      </c>
      <c r="U271" s="3">
        <v>185.85000200028603</v>
      </c>
      <c r="V271" s="3">
        <v>91.998797507375215</v>
      </c>
      <c r="W271" s="3">
        <v>92.075587294620505</v>
      </c>
      <c r="X271" s="3">
        <v>86.702267725872318</v>
      </c>
      <c r="Y271" s="3">
        <v>101.0405906301784</v>
      </c>
      <c r="Z271" s="3">
        <v>0</v>
      </c>
      <c r="AA271" s="3">
        <v>91.439030736943153</v>
      </c>
      <c r="AB271" s="3">
        <v>91.925742798132205</v>
      </c>
      <c r="AC271" s="3">
        <v>87.515140928580351</v>
      </c>
      <c r="AD271" s="3">
        <v>92.194835986644307</v>
      </c>
      <c r="AE271" s="3">
        <v>92.118827614919411</v>
      </c>
      <c r="AF271" s="3">
        <v>93.301207026875858</v>
      </c>
      <c r="AG271" s="3">
        <v>96.778365620934309</v>
      </c>
      <c r="AH271" s="3">
        <v>85.800369498060491</v>
      </c>
      <c r="AI271" s="3">
        <v>86.609660230981092</v>
      </c>
      <c r="AJ271" s="3">
        <v>245.31307809870265</v>
      </c>
      <c r="AK271" s="3">
        <v>93.765726036803386</v>
      </c>
      <c r="AL271" s="3">
        <v>74.957478749029605</v>
      </c>
      <c r="AM271" s="3">
        <v>91.486685594618535</v>
      </c>
      <c r="AN271" s="3">
        <v>91.815246598716371</v>
      </c>
      <c r="AO271" s="3">
        <v>335.67721798731492</v>
      </c>
      <c r="AP271" s="3">
        <v>92.17181946654128</v>
      </c>
      <c r="AQ271" s="3">
        <v>90.127572811994099</v>
      </c>
      <c r="AR271" s="3">
        <v>106.50426531669245</v>
      </c>
      <c r="AS271" s="15">
        <v>90.025018183686115</v>
      </c>
      <c r="BH271" s="11"/>
      <c r="BI271" s="11"/>
    </row>
    <row r="272" spans="1:61">
      <c r="A272">
        <v>84</v>
      </c>
      <c r="B272" t="s">
        <v>114</v>
      </c>
      <c r="C272" s="95"/>
      <c r="D272" s="107" t="s">
        <v>63</v>
      </c>
      <c r="E272" s="27" t="s">
        <v>87</v>
      </c>
      <c r="F272" s="3">
        <v>55.745453029149431</v>
      </c>
      <c r="G272" s="3">
        <v>54.887502433691772</v>
      </c>
      <c r="H272" s="3">
        <v>55.891523981154421</v>
      </c>
      <c r="I272" s="3">
        <v>48.552272470029465</v>
      </c>
      <c r="J272" s="3">
        <v>55.519976332103013</v>
      </c>
      <c r="K272" s="3">
        <v>54.652963970301258</v>
      </c>
      <c r="L272" s="3">
        <v>50.972930768850894</v>
      </c>
      <c r="M272" s="3">
        <v>58.712983358963662</v>
      </c>
      <c r="N272" s="3">
        <v>47.644492933670584</v>
      </c>
      <c r="O272" s="3">
        <v>48.977025731608499</v>
      </c>
      <c r="P272" s="3">
        <v>61.017059296019042</v>
      </c>
      <c r="Q272" s="3">
        <v>39.34235127271247</v>
      </c>
      <c r="R272" s="3">
        <v>56.551962088101831</v>
      </c>
      <c r="S272" s="3">
        <v>47.178560927346147</v>
      </c>
      <c r="T272" s="3">
        <v>45.147206022731005</v>
      </c>
      <c r="U272" s="3">
        <v>50.968983553043145</v>
      </c>
      <c r="V272" s="3">
        <v>55.981822126369906</v>
      </c>
      <c r="W272" s="3">
        <v>57.026290612972439</v>
      </c>
      <c r="X272" s="3">
        <v>44.842526494842105</v>
      </c>
      <c r="Y272" s="3">
        <v>0</v>
      </c>
      <c r="Z272" s="3">
        <v>0</v>
      </c>
      <c r="AA272" s="3">
        <v>50.417650200999766</v>
      </c>
      <c r="AB272" s="3">
        <v>60.301502389495681</v>
      </c>
      <c r="AC272" s="3">
        <v>48.11509077504418</v>
      </c>
      <c r="AD272" s="3">
        <v>60.295068841469259</v>
      </c>
      <c r="AE272" s="3">
        <v>55.59229385328026</v>
      </c>
      <c r="AF272" s="3">
        <v>55.645578903098539</v>
      </c>
      <c r="AG272" s="3">
        <v>53.027278138813898</v>
      </c>
      <c r="AH272" s="3">
        <v>44.873325837921058</v>
      </c>
      <c r="AI272" s="3">
        <v>47.732443962823602</v>
      </c>
      <c r="AJ272" s="3">
        <v>132.86580443115881</v>
      </c>
      <c r="AK272" s="3">
        <v>63.656549001353262</v>
      </c>
      <c r="AL272" s="3">
        <v>40.202011876106269</v>
      </c>
      <c r="AM272" s="3">
        <v>55.346511001040142</v>
      </c>
      <c r="AN272" s="3">
        <v>55.82738836219783</v>
      </c>
      <c r="AO272" s="3">
        <v>198.60643108460806</v>
      </c>
      <c r="AP272" s="3">
        <v>57.12653197512283</v>
      </c>
      <c r="AQ272" s="3">
        <v>57.023693358598535</v>
      </c>
      <c r="AR272" s="3">
        <v>0</v>
      </c>
      <c r="AS272" s="15">
        <v>44.126933148840607</v>
      </c>
      <c r="BH272" s="11"/>
      <c r="BI272" s="11"/>
    </row>
    <row r="273" spans="1:61">
      <c r="A273">
        <v>84</v>
      </c>
      <c r="B273" t="s">
        <v>109</v>
      </c>
      <c r="C273" s="95"/>
      <c r="D273" s="107" t="s">
        <v>63</v>
      </c>
      <c r="E273" s="27" t="s">
        <v>88</v>
      </c>
      <c r="F273" s="3">
        <v>89.216938838411039</v>
      </c>
      <c r="G273" s="3">
        <v>75.978642836066982</v>
      </c>
      <c r="H273" s="3">
        <v>91.863141477547728</v>
      </c>
      <c r="I273" s="3">
        <v>54.326636789172447</v>
      </c>
      <c r="J273" s="3">
        <v>91.74425796494647</v>
      </c>
      <c r="K273" s="3">
        <v>72.175400976695485</v>
      </c>
      <c r="L273" s="3">
        <v>83.133347450994307</v>
      </c>
      <c r="M273" s="3">
        <v>90.023288465852602</v>
      </c>
      <c r="N273" s="3">
        <v>54.287288892118511</v>
      </c>
      <c r="O273" s="3">
        <v>53.945672325851149</v>
      </c>
      <c r="P273" s="3">
        <v>63.990730518826169</v>
      </c>
      <c r="Q273" s="3">
        <v>31.868445301216095</v>
      </c>
      <c r="R273" s="3">
        <v>61.603936896869719</v>
      </c>
      <c r="S273" s="3">
        <v>54.173068174243248</v>
      </c>
      <c r="T273" s="3">
        <v>56.90715533183343</v>
      </c>
      <c r="U273" s="3">
        <v>83.476084788409452</v>
      </c>
      <c r="V273" s="3">
        <v>91.857243098537367</v>
      </c>
      <c r="W273" s="3">
        <v>91.871184553406721</v>
      </c>
      <c r="X273" s="3">
        <v>65.730147265849581</v>
      </c>
      <c r="Y273" s="3">
        <v>0</v>
      </c>
      <c r="Z273" s="3">
        <v>0</v>
      </c>
      <c r="AA273" s="3">
        <v>74.132784585879804</v>
      </c>
      <c r="AB273" s="3">
        <v>59.809958606210451</v>
      </c>
      <c r="AC273" s="3">
        <v>52.603936225617929</v>
      </c>
      <c r="AD273" s="3">
        <v>59.537548014313749</v>
      </c>
      <c r="AE273" s="3">
        <v>77.801968609347057</v>
      </c>
      <c r="AF273" s="3">
        <v>91.71446741194751</v>
      </c>
      <c r="AG273" s="3">
        <v>81.374986269708415</v>
      </c>
      <c r="AH273" s="3">
        <v>65.815196507628031</v>
      </c>
      <c r="AI273" s="3">
        <v>53.649089872658202</v>
      </c>
      <c r="AJ273" s="3">
        <v>133.56397433002246</v>
      </c>
      <c r="AK273" s="3">
        <v>100.41358161277552</v>
      </c>
      <c r="AL273" s="3">
        <v>29.046327906840908</v>
      </c>
      <c r="AM273" s="3">
        <v>91.555070454826506</v>
      </c>
      <c r="AN273" s="3">
        <v>91.55546011373103</v>
      </c>
      <c r="AO273" s="3">
        <v>198.67760449884094</v>
      </c>
      <c r="AP273" s="3">
        <v>91.040158735354566</v>
      </c>
      <c r="AQ273" s="3">
        <v>88.615616880981207</v>
      </c>
      <c r="AR273" s="3">
        <v>0</v>
      </c>
      <c r="AS273" s="15">
        <v>35.469906062947629</v>
      </c>
      <c r="BH273" s="11"/>
      <c r="BI273" s="11"/>
    </row>
    <row r="274" spans="1:61">
      <c r="A274">
        <v>84</v>
      </c>
      <c r="B274" t="s">
        <v>115</v>
      </c>
      <c r="C274" s="95"/>
      <c r="D274" s="107" t="s">
        <v>63</v>
      </c>
      <c r="E274" s="27" t="s">
        <v>89</v>
      </c>
      <c r="F274" s="3">
        <v>69.498690442503957</v>
      </c>
      <c r="G274" s="3">
        <v>72.892102870480358</v>
      </c>
      <c r="H274" s="3">
        <v>69.596779085886084</v>
      </c>
      <c r="I274" s="3">
        <v>72.534622935830299</v>
      </c>
      <c r="J274" s="3">
        <v>67.768853637899099</v>
      </c>
      <c r="K274" s="3">
        <v>74.505923673569711</v>
      </c>
      <c r="L274" s="3">
        <v>150.16715733941555</v>
      </c>
      <c r="M274" s="3">
        <v>72.30766120206502</v>
      </c>
      <c r="N274" s="3">
        <v>69.368758856955139</v>
      </c>
      <c r="O274" s="3">
        <v>69.769805997088682</v>
      </c>
      <c r="P274" s="3">
        <v>73.031499279021929</v>
      </c>
      <c r="Q274" s="3">
        <v>59.392700363300456</v>
      </c>
      <c r="R274" s="3">
        <v>71.406448036792483</v>
      </c>
      <c r="S274" s="3">
        <v>162.2562312168518</v>
      </c>
      <c r="T274" s="3">
        <v>71.049554688342738</v>
      </c>
      <c r="U274" s="3">
        <v>142.30951152866936</v>
      </c>
      <c r="V274" s="3">
        <v>74.152507600232553</v>
      </c>
      <c r="W274" s="3">
        <v>73.827290417670753</v>
      </c>
      <c r="X274" s="3">
        <v>67.947456606233672</v>
      </c>
      <c r="Y274" s="3">
        <v>83.439417741585586</v>
      </c>
      <c r="Z274" s="3">
        <v>991.41483373626454</v>
      </c>
      <c r="AA274" s="3">
        <v>73.707737950456291</v>
      </c>
      <c r="AB274" s="3">
        <v>71.875088503475311</v>
      </c>
      <c r="AC274" s="3">
        <v>71.741292464529423</v>
      </c>
      <c r="AD274" s="3">
        <v>72.009234538165671</v>
      </c>
      <c r="AE274" s="3">
        <v>69.397563156419878</v>
      </c>
      <c r="AF274" s="3">
        <v>69.981242710253582</v>
      </c>
      <c r="AG274" s="3">
        <v>80.820823592277392</v>
      </c>
      <c r="AH274" s="3">
        <v>68.087172402090829</v>
      </c>
      <c r="AI274" s="3">
        <v>71.095458595990237</v>
      </c>
      <c r="AJ274" s="3">
        <v>186.61412419126844</v>
      </c>
      <c r="AK274" s="3">
        <v>72.070612902488477</v>
      </c>
      <c r="AL274" s="3">
        <v>60.921826088948798</v>
      </c>
      <c r="AM274" s="3">
        <v>64.055719484008947</v>
      </c>
      <c r="AN274" s="3">
        <v>68.132162286093831</v>
      </c>
      <c r="AO274" s="3">
        <v>256.48362462356334</v>
      </c>
      <c r="AP274" s="3">
        <v>73.482775462797292</v>
      </c>
      <c r="AQ274" s="3">
        <v>72.210530704627061</v>
      </c>
      <c r="AR274" s="3">
        <v>92.304455827936607</v>
      </c>
      <c r="AS274" s="15">
        <v>60.657705522037233</v>
      </c>
      <c r="BH274" s="11"/>
      <c r="BI274" s="11"/>
    </row>
    <row r="275" spans="1:61">
      <c r="A275">
        <v>84</v>
      </c>
      <c r="B275" t="s">
        <v>116</v>
      </c>
      <c r="C275" s="95"/>
      <c r="D275" s="107" t="s">
        <v>63</v>
      </c>
      <c r="E275" s="27" t="s">
        <v>90</v>
      </c>
      <c r="F275" s="3">
        <v>73.080463125078211</v>
      </c>
      <c r="G275" s="3">
        <v>76.272341948948835</v>
      </c>
      <c r="H275" s="3">
        <v>74.227566129324686</v>
      </c>
      <c r="I275" s="3">
        <v>69.424629181220169</v>
      </c>
      <c r="J275" s="3">
        <v>74.02666158909409</v>
      </c>
      <c r="K275" s="3">
        <v>74.94482072761258</v>
      </c>
      <c r="L275" s="3">
        <v>71.765234789994423</v>
      </c>
      <c r="M275" s="3">
        <v>83.463602736920549</v>
      </c>
      <c r="N275" s="3">
        <v>68.836335345885203</v>
      </c>
      <c r="O275" s="3">
        <v>70.25502659836701</v>
      </c>
      <c r="P275" s="3">
        <v>78.074133208962223</v>
      </c>
      <c r="Q275" s="3">
        <v>62.213270138517743</v>
      </c>
      <c r="R275" s="3">
        <v>73.330791753483766</v>
      </c>
      <c r="S275" s="3">
        <v>67.995904696409085</v>
      </c>
      <c r="T275" s="3">
        <v>68.980773824580282</v>
      </c>
      <c r="U275" s="3">
        <v>71.76215878267206</v>
      </c>
      <c r="V275" s="3">
        <v>76.317841559145236</v>
      </c>
      <c r="W275" s="3">
        <v>77.857498200513675</v>
      </c>
      <c r="X275" s="3">
        <v>65.156297716052848</v>
      </c>
      <c r="Y275" s="3">
        <v>0</v>
      </c>
      <c r="Z275" s="3">
        <v>0</v>
      </c>
      <c r="AA275" s="3">
        <v>63.871512059363958</v>
      </c>
      <c r="AB275" s="3">
        <v>78.163795150194204</v>
      </c>
      <c r="AC275" s="3">
        <v>68.562384351635288</v>
      </c>
      <c r="AD275" s="3">
        <v>78.006829301698289</v>
      </c>
      <c r="AE275" s="3">
        <v>68.077571642321885</v>
      </c>
      <c r="AF275" s="3">
        <v>73.679340450535207</v>
      </c>
      <c r="AG275" s="3">
        <v>83.870342451627309</v>
      </c>
      <c r="AH275" s="3">
        <v>65.327918330898925</v>
      </c>
      <c r="AI275" s="3">
        <v>69.65286287012789</v>
      </c>
      <c r="AJ275" s="3">
        <v>166.87119764892083</v>
      </c>
      <c r="AK275" s="3">
        <v>87.954944329986361</v>
      </c>
      <c r="AL275" s="3">
        <v>61.509851584806995</v>
      </c>
      <c r="AM275" s="3">
        <v>73.298286114818879</v>
      </c>
      <c r="AN275" s="3">
        <v>73.485625886333949</v>
      </c>
      <c r="AO275" s="3">
        <v>254.40960721183424</v>
      </c>
      <c r="AP275" s="3">
        <v>77.521714668360914</v>
      </c>
      <c r="AQ275" s="3">
        <v>80.125727802827896</v>
      </c>
      <c r="AR275" s="3">
        <v>0</v>
      </c>
      <c r="AS275" s="15">
        <v>53.83910621786405</v>
      </c>
      <c r="BH275" s="11"/>
      <c r="BI275" s="11"/>
    </row>
    <row r="276" spans="1:61">
      <c r="A276">
        <v>84</v>
      </c>
      <c r="B276" t="s">
        <v>117</v>
      </c>
      <c r="C276" s="95"/>
      <c r="D276" s="109" t="s">
        <v>63</v>
      </c>
      <c r="E276" s="28" t="s">
        <v>91</v>
      </c>
      <c r="F276" s="2">
        <v>63.131899259778962</v>
      </c>
      <c r="G276" s="2">
        <v>69.295195048493071</v>
      </c>
      <c r="H276" s="2">
        <v>63.114850630861191</v>
      </c>
      <c r="I276" s="2">
        <v>69.967437748271351</v>
      </c>
      <c r="J276" s="2">
        <v>62.157680368713351</v>
      </c>
      <c r="K276" s="2">
        <v>70.153726524898673</v>
      </c>
      <c r="L276" s="2">
        <v>62.752774942930749</v>
      </c>
      <c r="M276" s="2">
        <v>67.662345471895506</v>
      </c>
      <c r="N276" s="2">
        <v>69.187994606382915</v>
      </c>
      <c r="O276" s="2">
        <v>79.923756548973202</v>
      </c>
      <c r="P276" s="2">
        <v>72.506001266341912</v>
      </c>
      <c r="Q276" s="2">
        <v>66.777524654555322</v>
      </c>
      <c r="R276" s="2">
        <v>67.23095720271121</v>
      </c>
      <c r="S276" s="2">
        <v>153.21947901447362</v>
      </c>
      <c r="T276" s="2">
        <v>69.731805295430121</v>
      </c>
      <c r="U276" s="2">
        <v>125.78561762724512</v>
      </c>
      <c r="V276" s="2">
        <v>65.588778647053303</v>
      </c>
      <c r="W276" s="2">
        <v>66.102351806940305</v>
      </c>
      <c r="X276" s="2">
        <v>63.846107203127566</v>
      </c>
      <c r="Y276" s="2">
        <v>72.613082641737066</v>
      </c>
      <c r="Z276" s="2">
        <v>0</v>
      </c>
      <c r="AA276" s="2">
        <v>67.652007947867887</v>
      </c>
      <c r="AB276" s="2">
        <v>68.075084355109738</v>
      </c>
      <c r="AC276" s="2">
        <v>70.360881072293154</v>
      </c>
      <c r="AD276" s="2">
        <v>68.740024904911706</v>
      </c>
      <c r="AE276" s="2">
        <v>62.967958477396905</v>
      </c>
      <c r="AF276" s="2">
        <v>62.140998099841568</v>
      </c>
      <c r="AG276" s="2">
        <v>63.242260234602426</v>
      </c>
      <c r="AH276" s="2">
        <v>64.10334808224016</v>
      </c>
      <c r="AI276" s="2">
        <v>70.015191167876125</v>
      </c>
      <c r="AJ276" s="2">
        <v>168.78222858533294</v>
      </c>
      <c r="AK276" s="2">
        <v>78.253981024080204</v>
      </c>
      <c r="AL276" s="2">
        <v>66.481470370120078</v>
      </c>
      <c r="AM276" s="2">
        <v>62.475179599070692</v>
      </c>
      <c r="AN276" s="2">
        <v>62.252097161697904</v>
      </c>
      <c r="AO276" s="2">
        <v>265.19311271975994</v>
      </c>
      <c r="AP276" s="2">
        <v>66.136652588659842</v>
      </c>
      <c r="AQ276" s="2">
        <v>65.742284131683817</v>
      </c>
      <c r="AR276" s="2">
        <v>72.934746441653644</v>
      </c>
      <c r="AS276" s="16">
        <v>58.575465089964588</v>
      </c>
      <c r="BH276" s="11"/>
      <c r="BI276" s="11"/>
    </row>
    <row r="277" spans="1:61">
      <c r="A277">
        <v>82</v>
      </c>
      <c r="B277" t="s">
        <v>130</v>
      </c>
      <c r="C277" s="95" t="s">
        <v>73</v>
      </c>
      <c r="D277" s="107" t="s">
        <v>63</v>
      </c>
      <c r="E277" s="25" t="s">
        <v>108</v>
      </c>
      <c r="F277" s="13">
        <v>41.10322</v>
      </c>
      <c r="G277" s="13">
        <v>39.41281</v>
      </c>
      <c r="H277" s="13">
        <v>39.237670000000001</v>
      </c>
      <c r="I277" s="13">
        <v>36.116459999999996</v>
      </c>
      <c r="J277" s="13">
        <v>38.925429999999999</v>
      </c>
      <c r="K277" s="13">
        <v>39.554510000000001</v>
      </c>
      <c r="L277" s="13">
        <v>81.451759999999993</v>
      </c>
      <c r="M277" s="13">
        <v>37.283070000000002</v>
      </c>
      <c r="N277" s="13">
        <v>37.724209999999999</v>
      </c>
      <c r="O277" s="13">
        <v>42.204149999999998</v>
      </c>
      <c r="P277" s="13">
        <v>45.640889999999999</v>
      </c>
      <c r="Q277" s="13">
        <v>43.844299999999997</v>
      </c>
      <c r="R277" s="13">
        <v>45.800939999999997</v>
      </c>
      <c r="S277" s="13">
        <v>33.655140000000003</v>
      </c>
      <c r="T277" s="13">
        <v>38.01352</v>
      </c>
      <c r="U277" s="13">
        <v>44.634219999999999</v>
      </c>
      <c r="V277" s="13">
        <v>39.413159999999998</v>
      </c>
      <c r="W277" s="13">
        <v>39.40945</v>
      </c>
      <c r="X277" s="13">
        <v>33.142130000000002</v>
      </c>
      <c r="Y277" s="13">
        <v>0</v>
      </c>
      <c r="Z277" s="13">
        <v>0</v>
      </c>
      <c r="AA277" s="13">
        <v>39.904655000000005</v>
      </c>
      <c r="AB277" s="13">
        <v>45.215879999999999</v>
      </c>
      <c r="AC277" s="13">
        <v>36.312959999999997</v>
      </c>
      <c r="AD277" s="13">
        <v>45.219329999999999</v>
      </c>
      <c r="AE277" s="13">
        <v>39.437910000000002</v>
      </c>
      <c r="AF277" s="13">
        <v>41.111040000000003</v>
      </c>
      <c r="AG277" s="13">
        <v>43.238309999999998</v>
      </c>
      <c r="AH277" s="13">
        <v>33.217260000000003</v>
      </c>
      <c r="AI277" s="13">
        <v>38.054659999999998</v>
      </c>
      <c r="AJ277" s="13">
        <v>136.81087000000002</v>
      </c>
      <c r="AK277" s="13">
        <v>37.449289999999998</v>
      </c>
      <c r="AL277" s="13">
        <v>43.857700000000001</v>
      </c>
      <c r="AM277" s="13">
        <v>39.209449999999997</v>
      </c>
      <c r="AN277" s="13">
        <v>39.268940000000001</v>
      </c>
      <c r="AO277" s="13">
        <v>179.78962000000001</v>
      </c>
      <c r="AP277" s="13">
        <v>39.411029999999997</v>
      </c>
      <c r="AQ277" s="13">
        <v>37.44746</v>
      </c>
      <c r="AR277" s="13">
        <v>0</v>
      </c>
      <c r="AS277" s="14">
        <v>45.111969999999999</v>
      </c>
      <c r="BH277" s="11"/>
      <c r="BI277" s="11"/>
    </row>
    <row r="278" spans="1:61">
      <c r="A278">
        <v>82</v>
      </c>
      <c r="B278" t="s">
        <v>131</v>
      </c>
      <c r="C278" s="95"/>
      <c r="D278" s="107" t="s">
        <v>63</v>
      </c>
      <c r="E278" s="26" t="s">
        <v>84</v>
      </c>
      <c r="F278" s="3">
        <v>53.808726219327035</v>
      </c>
      <c r="G278" s="3">
        <v>52.346926477574883</v>
      </c>
      <c r="H278" s="3">
        <v>52.414461834850172</v>
      </c>
      <c r="I278" s="3">
        <v>51.446950032325923</v>
      </c>
      <c r="J278" s="3">
        <v>52.856829421415135</v>
      </c>
      <c r="K278" s="3">
        <v>52.813973580427401</v>
      </c>
      <c r="L278" s="3">
        <v>107.86601490054925</v>
      </c>
      <c r="M278" s="3">
        <v>51.169948364435463</v>
      </c>
      <c r="N278" s="3">
        <v>50.613605736765038</v>
      </c>
      <c r="O278" s="3">
        <v>51.168136741117195</v>
      </c>
      <c r="P278" s="3">
        <v>53.246585050691124</v>
      </c>
      <c r="Q278" s="3">
        <v>54.1364642112772</v>
      </c>
      <c r="R278" s="3">
        <v>52.993210816856575</v>
      </c>
      <c r="S278" s="3">
        <v>107.49061573608158</v>
      </c>
      <c r="T278" s="3">
        <v>50.911217263364257</v>
      </c>
      <c r="U278" s="3">
        <v>138.46538319125051</v>
      </c>
      <c r="V278" s="3">
        <v>52.86303025248899</v>
      </c>
      <c r="W278" s="3">
        <v>52.861637098588503</v>
      </c>
      <c r="X278" s="3">
        <v>49.1571520463282</v>
      </c>
      <c r="Y278" s="3">
        <v>62.684280698707866</v>
      </c>
      <c r="Z278" s="3">
        <v>0</v>
      </c>
      <c r="AA278" s="3">
        <v>54.089624955920421</v>
      </c>
      <c r="AB278" s="3">
        <v>53.152898838250408</v>
      </c>
      <c r="AC278" s="3">
        <v>51.108807433845719</v>
      </c>
      <c r="AD278" s="3">
        <v>53.214783110007978</v>
      </c>
      <c r="AE278" s="3">
        <v>52.506199535886537</v>
      </c>
      <c r="AF278" s="3">
        <v>53.834771342792976</v>
      </c>
      <c r="AG278" s="3">
        <v>60.941881803203231</v>
      </c>
      <c r="AH278" s="3">
        <v>49.157804581886388</v>
      </c>
      <c r="AI278" s="3">
        <v>50.860545262745504</v>
      </c>
      <c r="AJ278" s="3">
        <v>156.16181523827393</v>
      </c>
      <c r="AK278" s="3">
        <v>52.113385238682724</v>
      </c>
      <c r="AL278" s="3">
        <v>54.32480384092581</v>
      </c>
      <c r="AM278" s="3">
        <v>52.32100096099132</v>
      </c>
      <c r="AN278" s="3">
        <v>52.420516575157741</v>
      </c>
      <c r="AO278" s="3">
        <v>208.28985528729675</v>
      </c>
      <c r="AP278" s="3">
        <v>52.875795886444095</v>
      </c>
      <c r="AQ278" s="3">
        <v>51.21796225069518</v>
      </c>
      <c r="AR278" s="3">
        <v>76.73101424450698</v>
      </c>
      <c r="AS278" s="15">
        <v>58.975810475499927</v>
      </c>
      <c r="BH278" s="11"/>
      <c r="BI278" s="11"/>
    </row>
    <row r="279" spans="1:61">
      <c r="A279">
        <v>82</v>
      </c>
      <c r="B279" t="s">
        <v>139</v>
      </c>
      <c r="C279" s="95"/>
      <c r="D279" s="107" t="s">
        <v>63</v>
      </c>
      <c r="E279" s="26" t="s">
        <v>85</v>
      </c>
      <c r="F279" s="3">
        <v>71.213999507989783</v>
      </c>
      <c r="G279" s="3">
        <v>66.325415927978895</v>
      </c>
      <c r="H279" s="3">
        <v>67.706110986545397</v>
      </c>
      <c r="I279" s="3">
        <v>64.492852946924089</v>
      </c>
      <c r="J279" s="3">
        <v>71.586917076549966</v>
      </c>
      <c r="K279" s="3">
        <v>66.241050910191689</v>
      </c>
      <c r="L279" s="3">
        <v>122.92124649908146</v>
      </c>
      <c r="M279" s="3">
        <v>66.082319816394971</v>
      </c>
      <c r="N279" s="3">
        <v>64.417282343713964</v>
      </c>
      <c r="O279" s="3">
        <v>64.699962590829102</v>
      </c>
      <c r="P279" s="3">
        <v>67.922741845145651</v>
      </c>
      <c r="Q279" s="3">
        <v>64.735440197145593</v>
      </c>
      <c r="R279" s="3">
        <v>67.068512363244253</v>
      </c>
      <c r="S279" s="3">
        <v>133.57609800514743</v>
      </c>
      <c r="T279" s="3">
        <v>63.266223830410695</v>
      </c>
      <c r="U279" s="3">
        <v>181.1054060490068</v>
      </c>
      <c r="V279" s="3">
        <v>67.379625132905204</v>
      </c>
      <c r="W279" s="3">
        <v>67.453054019572122</v>
      </c>
      <c r="X279" s="3">
        <v>60.00443495206023</v>
      </c>
      <c r="Y279" s="3">
        <v>73.225102904318845</v>
      </c>
      <c r="Z279" s="3">
        <v>0</v>
      </c>
      <c r="AA279" s="3">
        <v>67.151070934279872</v>
      </c>
      <c r="AB279" s="3">
        <v>67.63744583467718</v>
      </c>
      <c r="AC279" s="3">
        <v>64.432305046183743</v>
      </c>
      <c r="AD279" s="3">
        <v>67.607645064394049</v>
      </c>
      <c r="AE279" s="3">
        <v>67.239549072498022</v>
      </c>
      <c r="AF279" s="3">
        <v>71.983542456612938</v>
      </c>
      <c r="AG279" s="3">
        <v>73.486896886221132</v>
      </c>
      <c r="AH279" s="3">
        <v>60.020126822519742</v>
      </c>
      <c r="AI279" s="3">
        <v>64.438499806932427</v>
      </c>
      <c r="AJ279" s="3">
        <v>193.84613221682085</v>
      </c>
      <c r="AK279" s="3">
        <v>70.683224834911229</v>
      </c>
      <c r="AL279" s="3">
        <v>64.815777225521856</v>
      </c>
      <c r="AM279" s="3">
        <v>68.346262717749212</v>
      </c>
      <c r="AN279" s="3">
        <v>67.255868355885639</v>
      </c>
      <c r="AO279" s="3">
        <v>261.07638046153619</v>
      </c>
      <c r="AP279" s="3">
        <v>67.364242670730079</v>
      </c>
      <c r="AQ279" s="3">
        <v>65.779661512119873</v>
      </c>
      <c r="AR279" s="3">
        <v>87.721177578971819</v>
      </c>
      <c r="AS279" s="15">
        <v>76.453821238649795</v>
      </c>
      <c r="BH279" s="11"/>
      <c r="BI279" s="11"/>
    </row>
    <row r="280" spans="1:61">
      <c r="A280">
        <v>82</v>
      </c>
      <c r="B280" t="s">
        <v>140</v>
      </c>
      <c r="C280" s="95"/>
      <c r="D280" s="107" t="s">
        <v>63</v>
      </c>
      <c r="E280" s="26" t="s">
        <v>86</v>
      </c>
      <c r="F280" s="3">
        <v>93.985805390533983</v>
      </c>
      <c r="G280" s="3">
        <v>91.481406055741814</v>
      </c>
      <c r="H280" s="3">
        <v>92.788016087570739</v>
      </c>
      <c r="I280" s="3">
        <v>87.340075969048087</v>
      </c>
      <c r="J280" s="3">
        <v>94.512391271204294</v>
      </c>
      <c r="K280" s="3">
        <v>91.894517813362867</v>
      </c>
      <c r="L280" s="3">
        <v>167.01108797923348</v>
      </c>
      <c r="M280" s="3">
        <v>90.81785912607387</v>
      </c>
      <c r="N280" s="3">
        <v>86.254569568103705</v>
      </c>
      <c r="O280" s="3">
        <v>87.356187087119949</v>
      </c>
      <c r="P280" s="3">
        <v>95.050299466339865</v>
      </c>
      <c r="Q280" s="3">
        <v>76.412478508357182</v>
      </c>
      <c r="R280" s="3">
        <v>94.907206843307335</v>
      </c>
      <c r="S280" s="3">
        <v>199.84780470044822</v>
      </c>
      <c r="T280" s="3">
        <v>84.305560411398488</v>
      </c>
      <c r="U280" s="3">
        <v>189.91745869097429</v>
      </c>
      <c r="V280" s="3">
        <v>92.488593059747487</v>
      </c>
      <c r="W280" s="3">
        <v>92.634661615739816</v>
      </c>
      <c r="X280" s="3">
        <v>81.324225829827128</v>
      </c>
      <c r="Y280" s="3">
        <v>104.88416795843423</v>
      </c>
      <c r="Z280" s="3">
        <v>0</v>
      </c>
      <c r="AA280" s="3">
        <v>92.205554089387036</v>
      </c>
      <c r="AB280" s="3">
        <v>93.086930541929135</v>
      </c>
      <c r="AC280" s="3">
        <v>87.243651906956103</v>
      </c>
      <c r="AD280" s="3">
        <v>93.121589143479895</v>
      </c>
      <c r="AE280" s="3">
        <v>92.534124792534641</v>
      </c>
      <c r="AF280" s="3">
        <v>93.878854754531488</v>
      </c>
      <c r="AG280" s="3">
        <v>98.374552853026387</v>
      </c>
      <c r="AH280" s="3">
        <v>81.598171877098849</v>
      </c>
      <c r="AI280" s="3">
        <v>86.633502106632903</v>
      </c>
      <c r="AJ280" s="3">
        <v>265.1444196694747</v>
      </c>
      <c r="AK280" s="3">
        <v>94.393768437799295</v>
      </c>
      <c r="AL280" s="3">
        <v>80.051719101069111</v>
      </c>
      <c r="AM280" s="3">
        <v>92.826132308265684</v>
      </c>
      <c r="AN280" s="3">
        <v>92.663623282659074</v>
      </c>
      <c r="AO280" s="3">
        <v>355.38888364964316</v>
      </c>
      <c r="AP280" s="3">
        <v>92.7303733715748</v>
      </c>
      <c r="AQ280" s="3">
        <v>90.702803536898486</v>
      </c>
      <c r="AR280" s="3">
        <v>108.78518782552041</v>
      </c>
      <c r="AS280" s="15">
        <v>90.305775942323947</v>
      </c>
      <c r="BH280" s="11"/>
      <c r="BI280" s="11"/>
    </row>
    <row r="281" spans="1:61">
      <c r="A281">
        <v>82</v>
      </c>
      <c r="B281" t="s">
        <v>141</v>
      </c>
      <c r="C281" s="95"/>
      <c r="D281" s="107" t="s">
        <v>63</v>
      </c>
      <c r="E281" s="26" t="s">
        <v>87</v>
      </c>
      <c r="F281" s="3">
        <v>56.751150373415449</v>
      </c>
      <c r="G281" s="3">
        <v>54.77697830008659</v>
      </c>
      <c r="H281" s="3">
        <v>57.046712563252498</v>
      </c>
      <c r="I281" s="3">
        <v>47.667776736471851</v>
      </c>
      <c r="J281" s="3">
        <v>56.337313881782805</v>
      </c>
      <c r="K281" s="3">
        <v>54.65343942179716</v>
      </c>
      <c r="L281" s="3">
        <v>49.873965960647794</v>
      </c>
      <c r="M281" s="3">
        <v>59.559785762772236</v>
      </c>
      <c r="N281" s="3">
        <v>48.124810805022804</v>
      </c>
      <c r="O281" s="3">
        <v>50.394439625602423</v>
      </c>
      <c r="P281" s="3">
        <v>62.241289649129449</v>
      </c>
      <c r="Q281" s="3">
        <v>42.262457857881984</v>
      </c>
      <c r="R281" s="3">
        <v>59.841722313901165</v>
      </c>
      <c r="S281" s="3">
        <v>46.135309187518068</v>
      </c>
      <c r="T281" s="3">
        <v>43.061371680596309</v>
      </c>
      <c r="U281" s="3">
        <v>49.869670968761788</v>
      </c>
      <c r="V281" s="3">
        <v>57.184467817308416</v>
      </c>
      <c r="W281" s="3">
        <v>57.543308372541659</v>
      </c>
      <c r="X281" s="3">
        <v>41.779646180586255</v>
      </c>
      <c r="Y281" s="3">
        <v>0</v>
      </c>
      <c r="Z281" s="3">
        <v>0</v>
      </c>
      <c r="AA281" s="3">
        <v>51.470766422971799</v>
      </c>
      <c r="AB281" s="3">
        <v>61.413987042989248</v>
      </c>
      <c r="AC281" s="3">
        <v>47.569685992071364</v>
      </c>
      <c r="AD281" s="3">
        <v>61.40205533776129</v>
      </c>
      <c r="AE281" s="3">
        <v>56.552762921001225</v>
      </c>
      <c r="AF281" s="3">
        <v>56.353034405898619</v>
      </c>
      <c r="AG281" s="3">
        <v>55.288781682846889</v>
      </c>
      <c r="AH281" s="3">
        <v>41.798342915502808</v>
      </c>
      <c r="AI281" s="3">
        <v>46.963604171097565</v>
      </c>
      <c r="AJ281" s="3">
        <v>158.72232635648561</v>
      </c>
      <c r="AK281" s="3">
        <v>66.189407778681598</v>
      </c>
      <c r="AL281" s="3">
        <v>44.702295589655819</v>
      </c>
      <c r="AM281" s="3">
        <v>56.503238643890384</v>
      </c>
      <c r="AN281" s="3">
        <v>56.94234462877386</v>
      </c>
      <c r="AO281" s="3">
        <v>217.08140867385617</v>
      </c>
      <c r="AP281" s="3">
        <v>57.542918703970216</v>
      </c>
      <c r="AQ281" s="3">
        <v>57.476276942479224</v>
      </c>
      <c r="AR281" s="3">
        <v>0</v>
      </c>
      <c r="AS281" s="15">
        <v>41.395686777950601</v>
      </c>
      <c r="BH281" s="11"/>
      <c r="BI281" s="11"/>
    </row>
    <row r="282" spans="1:61">
      <c r="A282">
        <v>82</v>
      </c>
      <c r="B282" t="s">
        <v>132</v>
      </c>
      <c r="C282" s="95"/>
      <c r="D282" s="107" t="s">
        <v>63</v>
      </c>
      <c r="E282" s="26" t="s">
        <v>88</v>
      </c>
      <c r="F282" s="3">
        <v>94.997762299582433</v>
      </c>
      <c r="G282" s="3">
        <v>76.441870383622245</v>
      </c>
      <c r="H282" s="3">
        <v>98.106228444104616</v>
      </c>
      <c r="I282" s="3">
        <v>54.747172041724326</v>
      </c>
      <c r="J282" s="3">
        <v>98.040427682059942</v>
      </c>
      <c r="K282" s="3">
        <v>72.71793486089669</v>
      </c>
      <c r="L282" s="3">
        <v>85.460518839187884</v>
      </c>
      <c r="M282" s="3">
        <v>94.592796637525751</v>
      </c>
      <c r="N282" s="3">
        <v>56.864979654069487</v>
      </c>
      <c r="O282" s="3">
        <v>59.074290895902458</v>
      </c>
      <c r="P282" s="3">
        <v>67.139545109167656</v>
      </c>
      <c r="Q282" s="3">
        <v>39.422353147354151</v>
      </c>
      <c r="R282" s="3">
        <v>65.316859501523979</v>
      </c>
      <c r="S282" s="3">
        <v>54.308571805838135</v>
      </c>
      <c r="T282" s="3">
        <v>57.080408831904236</v>
      </c>
      <c r="U282" s="3">
        <v>85.756936508836162</v>
      </c>
      <c r="V282" s="3">
        <v>98.100092664611154</v>
      </c>
      <c r="W282" s="3">
        <v>98.105456468370704</v>
      </c>
      <c r="X282" s="3">
        <v>65.726123820191702</v>
      </c>
      <c r="Y282" s="3">
        <v>0</v>
      </c>
      <c r="Z282" s="3">
        <v>0</v>
      </c>
      <c r="AA282" s="3">
        <v>84.832191047232754</v>
      </c>
      <c r="AB282" s="3">
        <v>63.51729058517089</v>
      </c>
      <c r="AC282" s="3">
        <v>53.428240073109201</v>
      </c>
      <c r="AD282" s="3">
        <v>63.109923427519789</v>
      </c>
      <c r="AE282" s="3">
        <v>86.061149613548181</v>
      </c>
      <c r="AF282" s="3">
        <v>97.991029377683788</v>
      </c>
      <c r="AG282" s="3">
        <v>89.877788832693312</v>
      </c>
      <c r="AH282" s="3">
        <v>65.775584613207627</v>
      </c>
      <c r="AI282" s="3">
        <v>53.74095252153694</v>
      </c>
      <c r="AJ282" s="3">
        <v>163.58604590288149</v>
      </c>
      <c r="AK282" s="3">
        <v>112.99081811190378</v>
      </c>
      <c r="AL282" s="3">
        <v>38.778735946175608</v>
      </c>
      <c r="AM282" s="3">
        <v>97.901601302679538</v>
      </c>
      <c r="AN282" s="3">
        <v>97.900586068521008</v>
      </c>
      <c r="AO282" s="3">
        <v>233.6509104244335</v>
      </c>
      <c r="AP282" s="3">
        <v>97.204264287000257</v>
      </c>
      <c r="AQ282" s="3">
        <v>93.029714341260828</v>
      </c>
      <c r="AR282" s="3">
        <v>0</v>
      </c>
      <c r="AS282" s="15">
        <v>28.262213526742261</v>
      </c>
      <c r="BH282" s="11"/>
      <c r="BI282" s="11"/>
    </row>
    <row r="283" spans="1:61">
      <c r="A283">
        <v>82</v>
      </c>
      <c r="B283" t="s">
        <v>133</v>
      </c>
      <c r="C283" s="95"/>
      <c r="D283" s="107" t="s">
        <v>63</v>
      </c>
      <c r="E283" s="27" t="s">
        <v>89</v>
      </c>
      <c r="F283" s="3">
        <v>69.55958860572558</v>
      </c>
      <c r="G283" s="3">
        <v>73.334111252143487</v>
      </c>
      <c r="H283" s="3">
        <v>69.75610119744367</v>
      </c>
      <c r="I283" s="3">
        <v>71.851643437730516</v>
      </c>
      <c r="J283" s="3">
        <v>67.742675114878125</v>
      </c>
      <c r="K283" s="3">
        <v>74.86852733214954</v>
      </c>
      <c r="L283" s="3">
        <v>152.35003077469887</v>
      </c>
      <c r="M283" s="3">
        <v>72.492827631783896</v>
      </c>
      <c r="N283" s="3">
        <v>70.112838966212195</v>
      </c>
      <c r="O283" s="3">
        <v>71.338581490473402</v>
      </c>
      <c r="P283" s="3">
        <v>77.984840278754248</v>
      </c>
      <c r="Q283" s="3">
        <v>63.201633619744918</v>
      </c>
      <c r="R283" s="3">
        <v>78.149644244680985</v>
      </c>
      <c r="S283" s="3">
        <v>151.92798102547545</v>
      </c>
      <c r="T283" s="3">
        <v>70.644401346460796</v>
      </c>
      <c r="U283" s="3">
        <v>144.89500482328222</v>
      </c>
      <c r="V283" s="3">
        <v>74.44511753167896</v>
      </c>
      <c r="W283" s="3">
        <v>73.804902473906878</v>
      </c>
      <c r="X283" s="3">
        <v>63.577631586612483</v>
      </c>
      <c r="Y283" s="3">
        <v>87.502808169465737</v>
      </c>
      <c r="Z283" s="3">
        <v>1222.3901098901097</v>
      </c>
      <c r="AA283" s="3">
        <v>74.408379236945947</v>
      </c>
      <c r="AB283" s="3">
        <v>75.524937589186209</v>
      </c>
      <c r="AC283" s="3">
        <v>71.351997881451823</v>
      </c>
      <c r="AD283" s="3">
        <v>75.97513983264021</v>
      </c>
      <c r="AE283" s="3">
        <v>70.003792759712709</v>
      </c>
      <c r="AF283" s="3">
        <v>70.058325846781543</v>
      </c>
      <c r="AG283" s="3">
        <v>82.847773728035321</v>
      </c>
      <c r="AH283" s="3">
        <v>63.517490288085298</v>
      </c>
      <c r="AI283" s="3">
        <v>70.384372317073215</v>
      </c>
      <c r="AJ283" s="3">
        <v>216.77593964358579</v>
      </c>
      <c r="AK283" s="3">
        <v>72.544654103963893</v>
      </c>
      <c r="AL283" s="3">
        <v>64.71532424852154</v>
      </c>
      <c r="AM283" s="3">
        <v>64.566643497193454</v>
      </c>
      <c r="AN283" s="3">
        <v>68.470495002217746</v>
      </c>
      <c r="AO283" s="3">
        <v>289.95795438070866</v>
      </c>
      <c r="AP283" s="3">
        <v>73.864076932891507</v>
      </c>
      <c r="AQ283" s="3">
        <v>72.408753194712816</v>
      </c>
      <c r="AR283" s="3">
        <v>93.373853652744231</v>
      </c>
      <c r="AS283" s="15">
        <v>59.636541385221072</v>
      </c>
      <c r="BH283" s="11"/>
      <c r="BI283" s="11"/>
    </row>
    <row r="284" spans="1:61">
      <c r="A284">
        <v>82</v>
      </c>
      <c r="B284" t="s">
        <v>134</v>
      </c>
      <c r="C284" s="95"/>
      <c r="D284" s="107" t="s">
        <v>63</v>
      </c>
      <c r="E284" s="27" t="s">
        <v>90</v>
      </c>
      <c r="F284" s="3">
        <v>74.738240798826041</v>
      </c>
      <c r="G284" s="3">
        <v>77.789881624055809</v>
      </c>
      <c r="H284" s="3">
        <v>76.923075638373206</v>
      </c>
      <c r="I284" s="3">
        <v>69.929209610132503</v>
      </c>
      <c r="J284" s="3">
        <v>75.728867909259677</v>
      </c>
      <c r="K284" s="3">
        <v>76.077279668862886</v>
      </c>
      <c r="L284" s="3">
        <v>71.513524136769945</v>
      </c>
      <c r="M284" s="3">
        <v>84.682523683681453</v>
      </c>
      <c r="N284" s="3">
        <v>70.359330582707173</v>
      </c>
      <c r="O284" s="3">
        <v>73.168707315175936</v>
      </c>
      <c r="P284" s="3">
        <v>82.110891087191249</v>
      </c>
      <c r="Q284" s="3">
        <v>67.94895568134487</v>
      </c>
      <c r="R284" s="3">
        <v>80.094655079337215</v>
      </c>
      <c r="S284" s="3">
        <v>68.897772839931875</v>
      </c>
      <c r="T284" s="3">
        <v>68.721947123202924</v>
      </c>
      <c r="U284" s="3">
        <v>71.509930584556528</v>
      </c>
      <c r="V284" s="3">
        <v>79.673962196704878</v>
      </c>
      <c r="W284" s="3">
        <v>80.289700457089324</v>
      </c>
      <c r="X284" s="3">
        <v>63.19701930454341</v>
      </c>
      <c r="Y284" s="3">
        <v>0</v>
      </c>
      <c r="Z284" s="3">
        <v>0</v>
      </c>
      <c r="AA284" s="3">
        <v>66.540442296969857</v>
      </c>
      <c r="AB284" s="3">
        <v>82.349407793420369</v>
      </c>
      <c r="AC284" s="3">
        <v>69.510577419503392</v>
      </c>
      <c r="AD284" s="3">
        <v>81.875287216878661</v>
      </c>
      <c r="AE284" s="3">
        <v>71.210932620859325</v>
      </c>
      <c r="AF284" s="3">
        <v>75.391131383730652</v>
      </c>
      <c r="AG284" s="3">
        <v>85.236225217078214</v>
      </c>
      <c r="AH284" s="3">
        <v>63.321968341328549</v>
      </c>
      <c r="AI284" s="3">
        <v>70.280874289288334</v>
      </c>
      <c r="AJ284" s="3">
        <v>194.71158280442177</v>
      </c>
      <c r="AK284" s="3">
        <v>90.035951977609358</v>
      </c>
      <c r="AL284" s="3">
        <v>68.285471472192526</v>
      </c>
      <c r="AM284" s="3">
        <v>76.049271999675838</v>
      </c>
      <c r="AN284" s="3">
        <v>76.11859310286485</v>
      </c>
      <c r="AO284" s="3">
        <v>286.21402876365113</v>
      </c>
      <c r="AP284" s="3">
        <v>79.700372020483954</v>
      </c>
      <c r="AQ284" s="3">
        <v>82.090115293660688</v>
      </c>
      <c r="AR284" s="3">
        <v>0</v>
      </c>
      <c r="AS284" s="15">
        <v>50.217464711166834</v>
      </c>
      <c r="BH284" s="11"/>
      <c r="BI284" s="11"/>
    </row>
    <row r="285" spans="1:61">
      <c r="A285">
        <v>82</v>
      </c>
      <c r="B285" t="s">
        <v>135</v>
      </c>
      <c r="C285" s="95"/>
      <c r="D285" s="109" t="s">
        <v>63</v>
      </c>
      <c r="E285" s="28" t="s">
        <v>91</v>
      </c>
      <c r="F285" s="2">
        <v>63.593164646495282</v>
      </c>
      <c r="G285" s="2">
        <v>69.347539900320996</v>
      </c>
      <c r="H285" s="2">
        <v>63.728328550894595</v>
      </c>
      <c r="I285" s="2">
        <v>69.573878353245973</v>
      </c>
      <c r="J285" s="2">
        <v>62.59550839322786</v>
      </c>
      <c r="K285" s="2">
        <v>70.165151425156097</v>
      </c>
      <c r="L285" s="2">
        <v>62.933069268491444</v>
      </c>
      <c r="M285" s="2">
        <v>67.907889640315958</v>
      </c>
      <c r="N285" s="2">
        <v>69.369839274236895</v>
      </c>
      <c r="O285" s="2">
        <v>80.757920443922373</v>
      </c>
      <c r="P285" s="2">
        <v>73.667730722637373</v>
      </c>
      <c r="Q285" s="2">
        <v>67.512427860336217</v>
      </c>
      <c r="R285" s="2">
        <v>69.937992738738473</v>
      </c>
      <c r="S285" s="2">
        <v>143.76748926773044</v>
      </c>
      <c r="T285" s="2">
        <v>69.214357605922231</v>
      </c>
      <c r="U285" s="2">
        <v>149.38048475648904</v>
      </c>
      <c r="V285" s="2">
        <v>66.004056469116364</v>
      </c>
      <c r="W285" s="2">
        <v>65.984782321207121</v>
      </c>
      <c r="X285" s="2">
        <v>62.487225710804637</v>
      </c>
      <c r="Y285" s="2">
        <v>82.127941883261784</v>
      </c>
      <c r="Z285" s="2">
        <v>0</v>
      </c>
      <c r="AA285" s="2">
        <v>68.285122339722605</v>
      </c>
      <c r="AB285" s="2">
        <v>69.247539470748279</v>
      </c>
      <c r="AC285" s="2">
        <v>72.174529005650555</v>
      </c>
      <c r="AD285" s="2">
        <v>69.78126929902804</v>
      </c>
      <c r="AE285" s="2">
        <v>63.145587621006293</v>
      </c>
      <c r="AF285" s="2">
        <v>62.582803627392273</v>
      </c>
      <c r="AG285" s="2">
        <v>64.120862144309598</v>
      </c>
      <c r="AH285" s="2">
        <v>61.860549047629966</v>
      </c>
      <c r="AI285" s="2">
        <v>70.407194016335396</v>
      </c>
      <c r="AJ285" s="2">
        <v>193.85664322611018</v>
      </c>
      <c r="AK285" s="2">
        <v>78.576266320518201</v>
      </c>
      <c r="AL285" s="2">
        <v>67.230944305700504</v>
      </c>
      <c r="AM285" s="2">
        <v>63.074249076523571</v>
      </c>
      <c r="AN285" s="2">
        <v>62.716772912725162</v>
      </c>
      <c r="AO285" s="2">
        <v>275.74594539975038</v>
      </c>
      <c r="AP285" s="2">
        <v>66.472045874738654</v>
      </c>
      <c r="AQ285" s="2">
        <v>65.996219423735823</v>
      </c>
      <c r="AR285" s="2">
        <v>73.727043920556639</v>
      </c>
      <c r="AS285" s="16">
        <v>58.129637153147272</v>
      </c>
      <c r="BH285" s="11"/>
      <c r="BI285" s="11"/>
    </row>
    <row r="286" spans="1:61">
      <c r="A286" t="s">
        <v>151</v>
      </c>
      <c r="B286" t="s">
        <v>155</v>
      </c>
      <c r="C286" s="98" t="s">
        <v>74</v>
      </c>
      <c r="D286" s="111" t="s">
        <v>63</v>
      </c>
      <c r="E286" s="25" t="s">
        <v>108</v>
      </c>
      <c r="F286" s="13">
        <v>40.528233333333333</v>
      </c>
      <c r="G286" s="13">
        <v>38.183536666666669</v>
      </c>
      <c r="H286" s="13">
        <v>38.036253333333342</v>
      </c>
      <c r="I286" s="13">
        <v>34.829383333333332</v>
      </c>
      <c r="J286" s="13">
        <v>37.99926</v>
      </c>
      <c r="K286" s="13">
        <v>38.340543333333329</v>
      </c>
      <c r="L286" s="13">
        <v>82.156989999999993</v>
      </c>
      <c r="M286" s="13">
        <v>35.944626666666665</v>
      </c>
      <c r="N286" s="13">
        <v>35.690173333333334</v>
      </c>
      <c r="O286" s="13">
        <v>37.188250000000004</v>
      </c>
      <c r="P286" s="13">
        <v>41.546133333333337</v>
      </c>
      <c r="Q286" s="13">
        <v>42.53474666666667</v>
      </c>
      <c r="R286" s="13">
        <v>39.602046666666666</v>
      </c>
      <c r="S286" s="13">
        <v>15.753135</v>
      </c>
      <c r="T286" s="13">
        <v>37.69867</v>
      </c>
      <c r="U286" s="13">
        <v>22.289588333333331</v>
      </c>
      <c r="V286" s="13">
        <v>38.339730000000003</v>
      </c>
      <c r="W286" s="13">
        <v>38.335799999999999</v>
      </c>
      <c r="X286" s="13">
        <v>34.303593333333339</v>
      </c>
      <c r="Y286" s="13">
        <v>0</v>
      </c>
      <c r="Z286" s="13">
        <v>0</v>
      </c>
      <c r="AA286" s="13">
        <v>39.260060555555555</v>
      </c>
      <c r="AB286" s="13">
        <v>41.115093333333334</v>
      </c>
      <c r="AC286" s="13">
        <v>34.772955833333334</v>
      </c>
      <c r="AD286" s="13">
        <v>41.118393333333337</v>
      </c>
      <c r="AE286" s="13">
        <v>38.264020000000002</v>
      </c>
      <c r="AF286" s="13">
        <v>40.535690000000002</v>
      </c>
      <c r="AG286" s="13">
        <v>42.784823333333328</v>
      </c>
      <c r="AH286" s="13">
        <v>34.197070000000004</v>
      </c>
      <c r="AI286" s="13">
        <v>36.69312</v>
      </c>
      <c r="AJ286" s="13">
        <v>35.971892222222216</v>
      </c>
      <c r="AK286" s="13">
        <v>36.970649999999999</v>
      </c>
      <c r="AL286" s="13">
        <v>42.580379999999998</v>
      </c>
      <c r="AM286" s="13">
        <v>37.947020000000002</v>
      </c>
      <c r="AN286" s="13">
        <v>38.076633333333334</v>
      </c>
      <c r="AO286" s="13">
        <v>36.250606666666663</v>
      </c>
      <c r="AP286" s="13">
        <v>38.337269999999997</v>
      </c>
      <c r="AQ286" s="13">
        <v>36.073070000000001</v>
      </c>
      <c r="AR286" s="13">
        <v>0</v>
      </c>
      <c r="AS286" s="14">
        <v>45.122476666666671</v>
      </c>
      <c r="BH286" s="11"/>
      <c r="BI286" s="11"/>
    </row>
    <row r="287" spans="1:61">
      <c r="A287" t="s">
        <v>151</v>
      </c>
      <c r="B287" t="s">
        <v>156</v>
      </c>
      <c r="C287" s="98"/>
      <c r="D287" s="113" t="s">
        <v>63</v>
      </c>
      <c r="E287" s="26" t="s">
        <v>84</v>
      </c>
      <c r="F287" s="3">
        <v>55.562188641939457</v>
      </c>
      <c r="G287" s="3">
        <v>52.834245817072031</v>
      </c>
      <c r="H287" s="3">
        <v>53.291384310284059</v>
      </c>
      <c r="I287" s="3">
        <v>52.013481491241826</v>
      </c>
      <c r="J287" s="3">
        <v>53.924648250627946</v>
      </c>
      <c r="K287" s="3">
        <v>53.523249259463704</v>
      </c>
      <c r="L287" s="3">
        <v>108.59226536816844</v>
      </c>
      <c r="M287" s="3">
        <v>51.592918509204651</v>
      </c>
      <c r="N287" s="3">
        <v>50.699160999231765</v>
      </c>
      <c r="O287" s="3">
        <v>50.873941561646269</v>
      </c>
      <c r="P287" s="3">
        <v>52.862838046911442</v>
      </c>
      <c r="Q287" s="3">
        <v>52.611142024668332</v>
      </c>
      <c r="R287" s="3">
        <v>50.825094749813353</v>
      </c>
      <c r="S287" s="3">
        <v>59.753384895475975</v>
      </c>
      <c r="T287" s="3">
        <v>51.218313041001402</v>
      </c>
      <c r="U287" s="3">
        <v>64.855251203328208</v>
      </c>
      <c r="V287" s="3">
        <v>54.392090005361332</v>
      </c>
      <c r="W287" s="3">
        <v>54.013191496314185</v>
      </c>
      <c r="X287" s="3">
        <v>51.536828454455126</v>
      </c>
      <c r="Y287" s="3">
        <v>62.984411573032865</v>
      </c>
      <c r="Z287" s="3">
        <v>0</v>
      </c>
      <c r="AA287" s="3">
        <v>55.833879144246758</v>
      </c>
      <c r="AB287" s="3">
        <v>52.746130364827479</v>
      </c>
      <c r="AC287" s="3">
        <v>51.618322615195758</v>
      </c>
      <c r="AD287" s="3">
        <v>53.126577092977044</v>
      </c>
      <c r="AE287" s="3">
        <v>53.411340937494742</v>
      </c>
      <c r="AF287" s="3">
        <v>55.380980356962255</v>
      </c>
      <c r="AG287" s="3">
        <v>62.925010392758217</v>
      </c>
      <c r="AH287" s="3">
        <v>51.536238751240944</v>
      </c>
      <c r="AI287" s="3">
        <v>51.387976443080184</v>
      </c>
      <c r="AJ287" s="3">
        <v>48.558267133356942</v>
      </c>
      <c r="AK287" s="3">
        <v>52.648227979849231</v>
      </c>
      <c r="AL287" s="3">
        <v>52.58473866252816</v>
      </c>
      <c r="AM287" s="3">
        <v>53.15428874240154</v>
      </c>
      <c r="AN287" s="3">
        <v>53.433359434274678</v>
      </c>
      <c r="AO287" s="3">
        <v>49.304326475476408</v>
      </c>
      <c r="AP287" s="3">
        <v>54.109602554748108</v>
      </c>
      <c r="AQ287" s="3">
        <v>51.707978507318138</v>
      </c>
      <c r="AR287" s="3">
        <v>77.211574963061693</v>
      </c>
      <c r="AS287" s="15">
        <v>61.113000987308645</v>
      </c>
      <c r="BH287" s="11"/>
      <c r="BI287" s="11"/>
    </row>
    <row r="288" spans="1:61">
      <c r="A288" t="s">
        <v>151</v>
      </c>
      <c r="B288" t="s">
        <v>157</v>
      </c>
      <c r="C288" s="98"/>
      <c r="D288" s="113" t="s">
        <v>63</v>
      </c>
      <c r="E288" s="26" t="s">
        <v>85</v>
      </c>
      <c r="F288" s="3">
        <v>71.141881984962481</v>
      </c>
      <c r="G288" s="3">
        <v>65.425559851712862</v>
      </c>
      <c r="H288" s="3">
        <v>67.337171553774681</v>
      </c>
      <c r="I288" s="3">
        <v>63.341486608452321</v>
      </c>
      <c r="J288" s="3">
        <v>71.654421587995174</v>
      </c>
      <c r="K288" s="3">
        <v>65.61406716270649</v>
      </c>
      <c r="L288" s="3">
        <v>122.64911739851841</v>
      </c>
      <c r="M288" s="3">
        <v>64.791366386292495</v>
      </c>
      <c r="N288" s="3">
        <v>62.816692142760566</v>
      </c>
      <c r="O288" s="3">
        <v>62.760041581312827</v>
      </c>
      <c r="P288" s="3">
        <v>66.482781434032177</v>
      </c>
      <c r="Q288" s="3">
        <v>61.697981405857071</v>
      </c>
      <c r="R288" s="3">
        <v>63.694234066073307</v>
      </c>
      <c r="S288" s="3">
        <v>70.408233328169786</v>
      </c>
      <c r="T288" s="3">
        <v>62.145330094792484</v>
      </c>
      <c r="U288" s="3">
        <v>81.673236625095711</v>
      </c>
      <c r="V288" s="3">
        <v>67.248605611907564</v>
      </c>
      <c r="W288" s="3">
        <v>67.127327783234264</v>
      </c>
      <c r="X288" s="3">
        <v>60.946903125099446</v>
      </c>
      <c r="Y288" s="3">
        <v>73.167596302087929</v>
      </c>
      <c r="Z288" s="3">
        <v>0</v>
      </c>
      <c r="AA288" s="3">
        <v>66.977548372603664</v>
      </c>
      <c r="AB288" s="3">
        <v>66.326028399573758</v>
      </c>
      <c r="AC288" s="3">
        <v>63.24875874289507</v>
      </c>
      <c r="AD288" s="3">
        <v>66.366019065166782</v>
      </c>
      <c r="AE288" s="3">
        <v>66.847339752030933</v>
      </c>
      <c r="AF288" s="3">
        <v>71.560458609063573</v>
      </c>
      <c r="AG288" s="3">
        <v>72.835757038976467</v>
      </c>
      <c r="AH288" s="3">
        <v>61.154127139301288</v>
      </c>
      <c r="AI288" s="3">
        <v>63.297907570643495</v>
      </c>
      <c r="AJ288" s="3">
        <v>60.05496343921677</v>
      </c>
      <c r="AK288" s="3">
        <v>68.825017439715225</v>
      </c>
      <c r="AL288" s="3">
        <v>61.84143825365647</v>
      </c>
      <c r="AM288" s="3">
        <v>67.733548289863151</v>
      </c>
      <c r="AN288" s="3">
        <v>67.012135499405929</v>
      </c>
      <c r="AO288" s="3">
        <v>61.130100130923708</v>
      </c>
      <c r="AP288" s="3">
        <v>66.998018235316096</v>
      </c>
      <c r="AQ288" s="3">
        <v>64.700670316551722</v>
      </c>
      <c r="AR288" s="3">
        <v>87.383335662501153</v>
      </c>
      <c r="AS288" s="15">
        <v>76.745431935873455</v>
      </c>
      <c r="BH288" s="11"/>
      <c r="BI288" s="11"/>
    </row>
    <row r="289" spans="1:61">
      <c r="A289" t="s">
        <v>151</v>
      </c>
      <c r="B289" t="s">
        <v>158</v>
      </c>
      <c r="C289" s="98"/>
      <c r="D289" s="113" t="s">
        <v>63</v>
      </c>
      <c r="E289" s="27" t="s">
        <v>86</v>
      </c>
      <c r="F289" s="3">
        <v>93.20726629830915</v>
      </c>
      <c r="G289" s="3">
        <v>89.476260770707157</v>
      </c>
      <c r="H289" s="3">
        <v>92.006634862020931</v>
      </c>
      <c r="I289" s="3">
        <v>85.325454319931396</v>
      </c>
      <c r="J289" s="3">
        <v>93.949695825404788</v>
      </c>
      <c r="K289" s="3">
        <v>90.19114396684445</v>
      </c>
      <c r="L289" s="3">
        <v>167.47739597677162</v>
      </c>
      <c r="M289" s="3">
        <v>88.822430360636318</v>
      </c>
      <c r="N289" s="3">
        <v>83.599064724033099</v>
      </c>
      <c r="O289" s="3">
        <v>83.766991037112177</v>
      </c>
      <c r="P289" s="3">
        <v>92.955902204619647</v>
      </c>
      <c r="Q289" s="3">
        <v>69.03095317240043</v>
      </c>
      <c r="R289" s="3">
        <v>89.728931517739738</v>
      </c>
      <c r="S289" s="3">
        <v>104.90746586331979</v>
      </c>
      <c r="T289" s="3">
        <v>82.581377821863825</v>
      </c>
      <c r="U289" s="3">
        <v>93.768591902425896</v>
      </c>
      <c r="V289" s="3">
        <v>91.746559869446855</v>
      </c>
      <c r="W289" s="3">
        <v>91.756301481117262</v>
      </c>
      <c r="X289" s="3">
        <v>81.982632768393913</v>
      </c>
      <c r="Y289" s="3">
        <v>102.55073814759157</v>
      </c>
      <c r="Z289" s="3">
        <v>0</v>
      </c>
      <c r="AA289" s="3">
        <v>91.610400316434365</v>
      </c>
      <c r="AB289" s="3">
        <v>90.687095647297994</v>
      </c>
      <c r="AC289" s="3">
        <v>85.058939757946035</v>
      </c>
      <c r="AD289" s="3">
        <v>90.927596923444568</v>
      </c>
      <c r="AE289" s="3">
        <v>91.954144300226289</v>
      </c>
      <c r="AF289" s="3">
        <v>93.408787715363246</v>
      </c>
      <c r="AG289" s="3">
        <v>97.697820970411684</v>
      </c>
      <c r="AH289" s="3">
        <v>81.706552221445136</v>
      </c>
      <c r="AI289" s="3">
        <v>84.159762203184997</v>
      </c>
      <c r="AJ289" s="3">
        <v>78.822188574747429</v>
      </c>
      <c r="AK289" s="3">
        <v>92.852495847550287</v>
      </c>
      <c r="AL289" s="3">
        <v>71.941473489260488</v>
      </c>
      <c r="AM289" s="3">
        <v>92.13075580259256</v>
      </c>
      <c r="AN289" s="3">
        <v>91.873148989330502</v>
      </c>
      <c r="AO289" s="3">
        <v>80.632776574814528</v>
      </c>
      <c r="AP289" s="3">
        <v>91.811937824326165</v>
      </c>
      <c r="AQ289" s="3">
        <v>88.8447382868696</v>
      </c>
      <c r="AR289" s="3">
        <v>107.90639394586067</v>
      </c>
      <c r="AS289" s="15">
        <v>90.527888203020595</v>
      </c>
      <c r="BH289" s="11"/>
      <c r="BI289" s="11"/>
    </row>
    <row r="290" spans="1:61">
      <c r="A290" t="s">
        <v>151</v>
      </c>
      <c r="B290" t="s">
        <v>159</v>
      </c>
      <c r="C290" s="98"/>
      <c r="D290" s="113" t="s">
        <v>63</v>
      </c>
      <c r="E290" s="27" t="s">
        <v>87</v>
      </c>
      <c r="F290" s="3">
        <v>55.787436505708804</v>
      </c>
      <c r="G290" s="3">
        <v>52.916013264103121</v>
      </c>
      <c r="H290" s="3">
        <v>56.029917337064433</v>
      </c>
      <c r="I290" s="3">
        <v>45.962285230939017</v>
      </c>
      <c r="J290" s="3">
        <v>55.446894074597175</v>
      </c>
      <c r="K290" s="3">
        <v>52.846603142482195</v>
      </c>
      <c r="L290" s="3">
        <v>50.39645028007525</v>
      </c>
      <c r="M290" s="3">
        <v>57.676816378866569</v>
      </c>
      <c r="N290" s="3">
        <v>45.166194982883354</v>
      </c>
      <c r="O290" s="3">
        <v>46.026295276912464</v>
      </c>
      <c r="P290" s="3">
        <v>59.302020201738507</v>
      </c>
      <c r="Q290" s="3">
        <v>37.811831806413743</v>
      </c>
      <c r="R290" s="3">
        <v>53.496075856887252</v>
      </c>
      <c r="S290" s="3">
        <v>22.204862216321285</v>
      </c>
      <c r="T290" s="3">
        <v>42.056507465552571</v>
      </c>
      <c r="U290" s="3">
        <v>25.196129656853262</v>
      </c>
      <c r="V290" s="3">
        <v>56.120222031311052</v>
      </c>
      <c r="W290" s="3">
        <v>56.72097265456383</v>
      </c>
      <c r="X290" s="3">
        <v>41.934476557862631</v>
      </c>
      <c r="Y290" s="3">
        <v>0</v>
      </c>
      <c r="Z290" s="3">
        <v>0</v>
      </c>
      <c r="AA290" s="3">
        <v>50.755333759219489</v>
      </c>
      <c r="AB290" s="3">
        <v>58.16861753864643</v>
      </c>
      <c r="AC290" s="3">
        <v>45.626833391016788</v>
      </c>
      <c r="AD290" s="3">
        <v>58.153586175134002</v>
      </c>
      <c r="AE290" s="3">
        <v>55.598148643536774</v>
      </c>
      <c r="AF290" s="3">
        <v>55.555711380383862</v>
      </c>
      <c r="AG290" s="3">
        <v>54.601743088202795</v>
      </c>
      <c r="AH290" s="3">
        <v>41.958817959336436</v>
      </c>
      <c r="AI290" s="3">
        <v>45.020368885663423</v>
      </c>
      <c r="AJ290" s="3">
        <v>41.390024063921999</v>
      </c>
      <c r="AK290" s="3">
        <v>63.130225150657019</v>
      </c>
      <c r="AL290" s="3">
        <v>38.456001088074537</v>
      </c>
      <c r="AM290" s="3">
        <v>55.43173635181514</v>
      </c>
      <c r="AN290" s="3">
        <v>55.931070265895094</v>
      </c>
      <c r="AO290" s="3">
        <v>45.265909599063768</v>
      </c>
      <c r="AP290" s="3">
        <v>56.776895286640261</v>
      </c>
      <c r="AQ290" s="3">
        <v>56.349524923232302</v>
      </c>
      <c r="AR290" s="3">
        <v>0</v>
      </c>
      <c r="AS290" s="15">
        <v>42.981778783657013</v>
      </c>
      <c r="BH290" s="11"/>
      <c r="BI290" s="11"/>
    </row>
    <row r="291" spans="1:61">
      <c r="A291" t="s">
        <v>151</v>
      </c>
      <c r="B291" t="s">
        <v>160</v>
      </c>
      <c r="C291" s="98"/>
      <c r="D291" s="113" t="s">
        <v>63</v>
      </c>
      <c r="E291" s="27" t="s">
        <v>88</v>
      </c>
      <c r="F291" s="3">
        <v>91.331935864085494</v>
      </c>
      <c r="G291" s="3">
        <v>71.142898178244408</v>
      </c>
      <c r="H291" s="3">
        <v>93.89884350125044</v>
      </c>
      <c r="I291" s="3">
        <v>50.880137876358781</v>
      </c>
      <c r="J291" s="3">
        <v>93.875550447476357</v>
      </c>
      <c r="K291" s="3">
        <v>67.458052366859746</v>
      </c>
      <c r="L291" s="3">
        <v>83.883674147822489</v>
      </c>
      <c r="M291" s="3">
        <v>88.349752729361612</v>
      </c>
      <c r="N291" s="3">
        <v>50.613172071197916</v>
      </c>
      <c r="O291" s="3">
        <v>50.460558695040987</v>
      </c>
      <c r="P291" s="3">
        <v>59.708432612284355</v>
      </c>
      <c r="Q291" s="3">
        <v>31.502541630775841</v>
      </c>
      <c r="R291" s="3">
        <v>57.578766527450149</v>
      </c>
      <c r="S291" s="3">
        <v>25.212042366255943</v>
      </c>
      <c r="T291" s="3">
        <v>53.135721053477937</v>
      </c>
      <c r="U291" s="3">
        <v>42.080689966656131</v>
      </c>
      <c r="V291" s="3">
        <v>93.892634510158175</v>
      </c>
      <c r="W291" s="3">
        <v>93.90924293497595</v>
      </c>
      <c r="X291" s="3">
        <v>63.293684999569621</v>
      </c>
      <c r="Y291" s="3">
        <v>0</v>
      </c>
      <c r="Z291" s="3">
        <v>0</v>
      </c>
      <c r="AA291" s="3">
        <v>78.74985682686264</v>
      </c>
      <c r="AB291" s="3">
        <v>55.662346233146302</v>
      </c>
      <c r="AC291" s="3">
        <v>49.123580820641315</v>
      </c>
      <c r="AD291" s="3">
        <v>55.061273885193195</v>
      </c>
      <c r="AE291" s="3">
        <v>81.269934444561059</v>
      </c>
      <c r="AF291" s="3">
        <v>93.826709812746131</v>
      </c>
      <c r="AG291" s="3">
        <v>85.11502094422282</v>
      </c>
      <c r="AH291" s="3">
        <v>63.415244913402034</v>
      </c>
      <c r="AI291" s="3">
        <v>49.776388929095411</v>
      </c>
      <c r="AJ291" s="3">
        <v>42.38812579594827</v>
      </c>
      <c r="AK291" s="3">
        <v>95.455912048688148</v>
      </c>
      <c r="AL291" s="3">
        <v>29.618965490494997</v>
      </c>
      <c r="AM291" s="3">
        <v>93.708469629833459</v>
      </c>
      <c r="AN291" s="3">
        <v>93.708378366836783</v>
      </c>
      <c r="AO291" s="3">
        <v>46.821816315668158</v>
      </c>
      <c r="AP291" s="3">
        <v>92.966075941773241</v>
      </c>
      <c r="AQ291" s="3">
        <v>87.15862486546115</v>
      </c>
      <c r="AR291" s="3">
        <v>0</v>
      </c>
      <c r="AS291" s="15">
        <v>32.4232433921485</v>
      </c>
      <c r="BH291" s="11"/>
      <c r="BI291" s="11"/>
    </row>
    <row r="292" spans="1:61">
      <c r="A292" t="s">
        <v>151</v>
      </c>
      <c r="B292" t="s">
        <v>161</v>
      </c>
      <c r="C292" s="98"/>
      <c r="D292" s="113" t="s">
        <v>63</v>
      </c>
      <c r="E292" s="27" t="s">
        <v>89</v>
      </c>
      <c r="F292" s="3">
        <v>68.935500172252929</v>
      </c>
      <c r="G292" s="3">
        <v>71.076669944694174</v>
      </c>
      <c r="H292" s="3">
        <v>68.72040096765771</v>
      </c>
      <c r="I292" s="3">
        <v>69.775434734862472</v>
      </c>
      <c r="J292" s="3">
        <v>67.515684933108702</v>
      </c>
      <c r="K292" s="3">
        <v>72.63686458932024</v>
      </c>
      <c r="L292" s="3">
        <v>153.84283131196341</v>
      </c>
      <c r="M292" s="3">
        <v>70.570130228009177</v>
      </c>
      <c r="N292" s="3">
        <v>66.940206382753104</v>
      </c>
      <c r="O292" s="3">
        <v>67.363612115804543</v>
      </c>
      <c r="P292" s="3">
        <v>73.085001777507429</v>
      </c>
      <c r="Q292" s="3">
        <v>56.908255626873519</v>
      </c>
      <c r="R292" s="3">
        <v>70.190205230168118</v>
      </c>
      <c r="S292" s="3">
        <v>81.675439616158073</v>
      </c>
      <c r="T292" s="3">
        <v>68.277472205659691</v>
      </c>
      <c r="U292" s="3">
        <v>71.692813811082658</v>
      </c>
      <c r="V292" s="3">
        <v>73.184925095746308</v>
      </c>
      <c r="W292" s="3">
        <v>72.733416358902517</v>
      </c>
      <c r="X292" s="3">
        <v>65.087651275418793</v>
      </c>
      <c r="Y292" s="3">
        <v>85.150626134905067</v>
      </c>
      <c r="Z292" s="3">
        <v>982.8983489194178</v>
      </c>
      <c r="AA292" s="3">
        <v>73.625936643696718</v>
      </c>
      <c r="AB292" s="3">
        <v>70.867874660882492</v>
      </c>
      <c r="AC292" s="3">
        <v>69.103240374557444</v>
      </c>
      <c r="AD292" s="3">
        <v>71.196359525698128</v>
      </c>
      <c r="AE292" s="3">
        <v>69.017812863922003</v>
      </c>
      <c r="AF292" s="3">
        <v>69.734807507839975</v>
      </c>
      <c r="AG292" s="3">
        <v>81.972145817636303</v>
      </c>
      <c r="AH292" s="3">
        <v>65.070555995232795</v>
      </c>
      <c r="AI292" s="3">
        <v>68.193125302828321</v>
      </c>
      <c r="AJ292" s="3">
        <v>60.201896167943488</v>
      </c>
      <c r="AK292" s="3">
        <v>70.649509967101167</v>
      </c>
      <c r="AL292" s="3">
        <v>58.145634826395451</v>
      </c>
      <c r="AM292" s="3">
        <v>63.736006842756673</v>
      </c>
      <c r="AN292" s="3">
        <v>67.538727524149536</v>
      </c>
      <c r="AO292" s="3">
        <v>61.692385600948995</v>
      </c>
      <c r="AP292" s="3">
        <v>72.590696351381453</v>
      </c>
      <c r="AQ292" s="3">
        <v>70.4465334576538</v>
      </c>
      <c r="AR292" s="3">
        <v>92.955434132247788</v>
      </c>
      <c r="AS292" s="15">
        <v>60.271230654300702</v>
      </c>
      <c r="BH292" s="11"/>
      <c r="BI292" s="11"/>
    </row>
    <row r="293" spans="1:61">
      <c r="A293" t="s">
        <v>151</v>
      </c>
      <c r="B293" t="s">
        <v>162</v>
      </c>
      <c r="C293" s="98"/>
      <c r="D293" s="113" t="s">
        <v>63</v>
      </c>
      <c r="E293" s="27" t="s">
        <v>90</v>
      </c>
      <c r="F293" s="3">
        <v>73.035131022650489</v>
      </c>
      <c r="G293" s="3">
        <v>73.140549603840512</v>
      </c>
      <c r="H293" s="3">
        <v>74.47749397852364</v>
      </c>
      <c r="I293" s="3">
        <v>65.693850512672213</v>
      </c>
      <c r="J293" s="3">
        <v>73.897178831822316</v>
      </c>
      <c r="K293" s="3">
        <v>71.442914052121282</v>
      </c>
      <c r="L293" s="3">
        <v>71.090741644749173</v>
      </c>
      <c r="M293" s="3">
        <v>81.842995320275051</v>
      </c>
      <c r="N293" s="3">
        <v>65.296374754565335</v>
      </c>
      <c r="O293" s="3">
        <v>66.792899271526096</v>
      </c>
      <c r="P293" s="3">
        <v>75.847604500374175</v>
      </c>
      <c r="Q293" s="3">
        <v>59.263578969764502</v>
      </c>
      <c r="R293" s="3">
        <v>69.353380992845089</v>
      </c>
      <c r="S293" s="3">
        <v>32.198604256451517</v>
      </c>
      <c r="T293" s="3">
        <v>64.949616059568612</v>
      </c>
      <c r="U293" s="3">
        <v>35.543581451720122</v>
      </c>
      <c r="V293" s="3">
        <v>76.996952273513998</v>
      </c>
      <c r="W293" s="3">
        <v>78.097302832122978</v>
      </c>
      <c r="X293" s="3">
        <v>61.264155634192889</v>
      </c>
      <c r="Y293" s="3">
        <v>0</v>
      </c>
      <c r="Z293" s="3">
        <v>0</v>
      </c>
      <c r="AA293" s="3">
        <v>64.437601289876724</v>
      </c>
      <c r="AB293" s="3">
        <v>75.936905514304797</v>
      </c>
      <c r="AC293" s="3">
        <v>65.082259776791702</v>
      </c>
      <c r="AD293" s="3">
        <v>75.442319853980919</v>
      </c>
      <c r="AE293" s="3">
        <v>68.797809361872297</v>
      </c>
      <c r="AF293" s="3">
        <v>73.568068158181546</v>
      </c>
      <c r="AG293" s="3">
        <v>87.06925373220308</v>
      </c>
      <c r="AH293" s="3">
        <v>61.461024008111202</v>
      </c>
      <c r="AI293" s="3">
        <v>65.969827882293529</v>
      </c>
      <c r="AJ293" s="3">
        <v>52.4160382618957</v>
      </c>
      <c r="AK293" s="3">
        <v>86.122733948400693</v>
      </c>
      <c r="AL293" s="3">
        <v>57.971793166972191</v>
      </c>
      <c r="AM293" s="3">
        <v>73.69386498405305</v>
      </c>
      <c r="AN293" s="3">
        <v>73.744407648210654</v>
      </c>
      <c r="AO293" s="3">
        <v>59.372576483287077</v>
      </c>
      <c r="AP293" s="3">
        <v>77.400776743905155</v>
      </c>
      <c r="AQ293" s="3">
        <v>79.370947996120378</v>
      </c>
      <c r="AR293" s="3">
        <v>0</v>
      </c>
      <c r="AS293" s="15">
        <v>51.953527600622003</v>
      </c>
      <c r="BH293" s="11"/>
      <c r="BI293" s="11"/>
    </row>
    <row r="294" spans="1:61">
      <c r="A294" t="s">
        <v>151</v>
      </c>
      <c r="B294" t="s">
        <v>163</v>
      </c>
      <c r="C294" s="98"/>
      <c r="D294" s="115" t="s">
        <v>63</v>
      </c>
      <c r="E294" s="28" t="s">
        <v>91</v>
      </c>
      <c r="F294" s="2">
        <v>63.123261383709711</v>
      </c>
      <c r="G294" s="2">
        <v>68.572948541477558</v>
      </c>
      <c r="H294" s="2">
        <v>63.192242880818945</v>
      </c>
      <c r="I294" s="2">
        <v>69.089708872209641</v>
      </c>
      <c r="J294" s="2">
        <v>62.146615600297743</v>
      </c>
      <c r="K294" s="2">
        <v>69.551074087975849</v>
      </c>
      <c r="L294" s="2">
        <v>63.002529748782869</v>
      </c>
      <c r="M294" s="2">
        <v>66.974580523443365</v>
      </c>
      <c r="N294" s="2">
        <v>68.356786270741864</v>
      </c>
      <c r="O294" s="2">
        <v>78.478409480823203</v>
      </c>
      <c r="P294" s="2">
        <v>73.421935665438028</v>
      </c>
      <c r="Q294" s="2">
        <v>65.022696743720616</v>
      </c>
      <c r="R294" s="2">
        <v>66.416508045204026</v>
      </c>
      <c r="S294" s="2">
        <v>78.028714651194292</v>
      </c>
      <c r="T294" s="2">
        <v>68.648541624400693</v>
      </c>
      <c r="U294" s="2">
        <v>68.38332285581987</v>
      </c>
      <c r="V294" s="2">
        <v>65.320690391398287</v>
      </c>
      <c r="W294" s="2">
        <v>65.524915641618435</v>
      </c>
      <c r="X294" s="2">
        <v>62.841987351696794</v>
      </c>
      <c r="Y294" s="2">
        <v>75.881506713243638</v>
      </c>
      <c r="Z294" s="2">
        <v>0</v>
      </c>
      <c r="AA294" s="2">
        <v>67.914567376751648</v>
      </c>
      <c r="AB294" s="2">
        <v>67.265758563328305</v>
      </c>
      <c r="AC294" s="2">
        <v>70.123640907241338</v>
      </c>
      <c r="AD294" s="2">
        <v>67.859294999340861</v>
      </c>
      <c r="AE294" s="2">
        <v>62.882905797012739</v>
      </c>
      <c r="AF294" s="2">
        <v>62.375701796077188</v>
      </c>
      <c r="AG294" s="2">
        <v>63.65617315143362</v>
      </c>
      <c r="AH294" s="2">
        <v>62.960022839141153</v>
      </c>
      <c r="AI294" s="2">
        <v>69.503468502892645</v>
      </c>
      <c r="AJ294" s="2">
        <v>56.581234387156769</v>
      </c>
      <c r="AK294" s="2">
        <v>77.813007832873495</v>
      </c>
      <c r="AL294" s="2">
        <v>64.484712090808713</v>
      </c>
      <c r="AM294" s="2">
        <v>62.493553903308928</v>
      </c>
      <c r="AN294" s="2">
        <v>62.297991241763462</v>
      </c>
      <c r="AO294" s="2">
        <v>64.876638339454587</v>
      </c>
      <c r="AP294" s="2">
        <v>65.815696267089862</v>
      </c>
      <c r="AQ294" s="2">
        <v>65.410938469881913</v>
      </c>
      <c r="AR294" s="2">
        <v>73.336544011006254</v>
      </c>
      <c r="AS294" s="16">
        <v>58.511221416582039</v>
      </c>
      <c r="BH294" s="11"/>
      <c r="BI294" s="11"/>
    </row>
    <row r="295" spans="1:61">
      <c r="A295" s="116" t="s">
        <v>150</v>
      </c>
      <c r="B295" t="s">
        <v>124</v>
      </c>
      <c r="C295" s="99" t="s">
        <v>65</v>
      </c>
      <c r="D295" s="118" t="s">
        <v>75</v>
      </c>
      <c r="E295" s="25" t="s">
        <v>108</v>
      </c>
      <c r="F295" s="13">
        <v>1747.1477844492699</v>
      </c>
      <c r="G295" s="13">
        <v>53527.57729194389</v>
      </c>
      <c r="H295" s="13">
        <v>5017.9654626035208</v>
      </c>
      <c r="I295" s="13">
        <v>28789.821983224796</v>
      </c>
      <c r="J295" s="13">
        <v>7500.1892510124098</v>
      </c>
      <c r="K295" s="13">
        <v>40026.698190640753</v>
      </c>
      <c r="L295" s="13">
        <v>838.39039078308656</v>
      </c>
      <c r="M295" s="13">
        <v>9614.2792092105556</v>
      </c>
      <c r="N295" s="13">
        <v>229541.90190128717</v>
      </c>
      <c r="O295" s="13">
        <v>35470.166153535356</v>
      </c>
      <c r="P295" s="13">
        <v>4023.9858166074428</v>
      </c>
      <c r="Q295" s="13">
        <v>120308.9404165155</v>
      </c>
      <c r="R295" s="13">
        <v>38812.966947985209</v>
      </c>
      <c r="S295" s="13">
        <v>118299.93179971844</v>
      </c>
      <c r="T295" s="13">
        <v>117736.84058904905</v>
      </c>
      <c r="U295" s="13">
        <v>16019.23136074618</v>
      </c>
      <c r="V295" s="13">
        <v>8626.527392544016</v>
      </c>
      <c r="W295" s="13">
        <v>3719.19270613961</v>
      </c>
      <c r="X295" s="13">
        <v>13108.919756759478</v>
      </c>
      <c r="Y295" s="13">
        <v>0</v>
      </c>
      <c r="Z295" s="13">
        <v>0</v>
      </c>
      <c r="AA295" s="13">
        <v>114122.01171987283</v>
      </c>
      <c r="AB295" s="13">
        <v>3268.2064567613402</v>
      </c>
      <c r="AC295" s="13">
        <v>740.7795451108833</v>
      </c>
      <c r="AD295" s="13">
        <v>3724.0263191377699</v>
      </c>
      <c r="AE295" s="13">
        <v>3264.1916200265268</v>
      </c>
      <c r="AF295" s="13">
        <v>1353.5829516666668</v>
      </c>
      <c r="AG295" s="13">
        <v>461.74551149475673</v>
      </c>
      <c r="AH295" s="13">
        <v>4095.0010562550196</v>
      </c>
      <c r="AI295" s="13">
        <v>47055.146197465598</v>
      </c>
      <c r="AJ295" s="13">
        <v>158206.95389809919</v>
      </c>
      <c r="AK295" s="13">
        <v>87447.347485848091</v>
      </c>
      <c r="AL295" s="13">
        <v>37524.038746455204</v>
      </c>
      <c r="AM295" s="13">
        <v>23907.779916765248</v>
      </c>
      <c r="AN295" s="13">
        <v>12771.689693656379</v>
      </c>
      <c r="AO295" s="13">
        <v>122331.21586077478</v>
      </c>
      <c r="AP295" s="13">
        <v>5707.3942890415419</v>
      </c>
      <c r="AQ295" s="13">
        <v>9685.0842708920718</v>
      </c>
      <c r="AR295" s="13">
        <v>0</v>
      </c>
      <c r="AS295" s="14">
        <v>120130.89297379865</v>
      </c>
      <c r="BH295" s="11"/>
      <c r="BI295" s="11"/>
    </row>
    <row r="296" spans="1:61">
      <c r="A296" t="s">
        <v>150</v>
      </c>
      <c r="B296" t="s">
        <v>125</v>
      </c>
      <c r="C296" s="99"/>
      <c r="D296" s="120" t="s">
        <v>75</v>
      </c>
      <c r="E296" s="26" t="s">
        <v>84</v>
      </c>
      <c r="F296" s="3">
        <v>2312.4227079636785</v>
      </c>
      <c r="G296" s="3">
        <v>58346.723364711237</v>
      </c>
      <c r="H296" s="3">
        <v>6176.098830319499</v>
      </c>
      <c r="I296" s="3">
        <v>29949.147884982809</v>
      </c>
      <c r="J296" s="3">
        <v>8667.9684908613544</v>
      </c>
      <c r="K296" s="3">
        <v>45798.657841759625</v>
      </c>
      <c r="L296" s="3">
        <v>1307.0890075300024</v>
      </c>
      <c r="M296" s="3">
        <v>12313.627718516344</v>
      </c>
      <c r="N296" s="3">
        <v>309021.8109575499</v>
      </c>
      <c r="O296" s="3">
        <v>36405.670618092809</v>
      </c>
      <c r="P296" s="3">
        <v>4495.5585639529609</v>
      </c>
      <c r="Q296" s="3">
        <v>159879.3176476048</v>
      </c>
      <c r="R296" s="3">
        <v>36254.996369483844</v>
      </c>
      <c r="S296" s="3">
        <v>164559.35363046289</v>
      </c>
      <c r="T296" s="3">
        <v>158047.73267825751</v>
      </c>
      <c r="U296" s="3">
        <v>18549.696425138089</v>
      </c>
      <c r="V296" s="3">
        <v>11436.891560102427</v>
      </c>
      <c r="W296" s="3">
        <v>5194.8091987176595</v>
      </c>
      <c r="X296" s="3">
        <v>15083.056025194284</v>
      </c>
      <c r="Y296" s="3">
        <v>12227.374191406298</v>
      </c>
      <c r="Z296" s="3">
        <v>19939.259452455073</v>
      </c>
      <c r="AA296" s="3">
        <v>125767.76863337736</v>
      </c>
      <c r="AB296" s="3">
        <v>4334.8133188336997</v>
      </c>
      <c r="AC296" s="3">
        <v>1309.4941604163917</v>
      </c>
      <c r="AD296" s="3">
        <v>4336.1686753141948</v>
      </c>
      <c r="AE296" s="3">
        <v>4265.8705998144369</v>
      </c>
      <c r="AF296" s="3">
        <v>2053.5728039811938</v>
      </c>
      <c r="AG296" s="3">
        <v>461.74529655316536</v>
      </c>
      <c r="AH296" s="3">
        <v>4540.4889185481925</v>
      </c>
      <c r="AI296" s="3">
        <v>74583.23386669418</v>
      </c>
      <c r="AJ296" s="3">
        <v>161020.13898064691</v>
      </c>
      <c r="AK296" s="3">
        <v>98342.224780588236</v>
      </c>
      <c r="AL296" s="3">
        <v>41782.180047120593</v>
      </c>
      <c r="AM296" s="3">
        <v>24975.502433825175</v>
      </c>
      <c r="AN296" s="3">
        <v>13363.226768726458</v>
      </c>
      <c r="AO296" s="3">
        <v>118853.39979742972</v>
      </c>
      <c r="AP296" s="3">
        <v>6292.6160986436862</v>
      </c>
      <c r="AQ296" s="3">
        <v>10576.898631261984</v>
      </c>
      <c r="AR296" s="3">
        <v>2162.3640324080302</v>
      </c>
      <c r="AS296" s="15">
        <v>148799.02829461911</v>
      </c>
      <c r="BH296" s="11"/>
      <c r="BI296" s="11"/>
    </row>
    <row r="297" spans="1:61">
      <c r="A297" t="s">
        <v>150</v>
      </c>
      <c r="B297" t="s">
        <v>126</v>
      </c>
      <c r="C297" s="99"/>
      <c r="D297" s="120" t="s">
        <v>75</v>
      </c>
      <c r="E297" s="26" t="s">
        <v>85</v>
      </c>
      <c r="F297" s="3">
        <v>2312.3105350793612</v>
      </c>
      <c r="G297" s="3">
        <v>56284.106128067142</v>
      </c>
      <c r="H297" s="3">
        <v>5967.839768372889</v>
      </c>
      <c r="I297" s="3">
        <v>29600.059230277766</v>
      </c>
      <c r="J297" s="3">
        <v>8645.5089319971175</v>
      </c>
      <c r="K297" s="3">
        <v>44021.72899913627</v>
      </c>
      <c r="L297" s="3">
        <v>1307.0890075300024</v>
      </c>
      <c r="M297" s="3">
        <v>12040.968803495707</v>
      </c>
      <c r="N297" s="3">
        <v>306342.8107530066</v>
      </c>
      <c r="O297" s="3">
        <v>36521.639292588072</v>
      </c>
      <c r="P297" s="3">
        <v>3896.7824530641174</v>
      </c>
      <c r="Q297" s="3">
        <v>159111.0086300546</v>
      </c>
      <c r="R297" s="3">
        <v>36814.412962966424</v>
      </c>
      <c r="S297" s="3">
        <v>163334.51827600889</v>
      </c>
      <c r="T297" s="3">
        <v>158047.72769233261</v>
      </c>
      <c r="U297" s="3">
        <v>18256.71575311726</v>
      </c>
      <c r="V297" s="3">
        <v>11234.463825084888</v>
      </c>
      <c r="W297" s="3">
        <v>5403.8943041544735</v>
      </c>
      <c r="X297" s="3">
        <v>15039.67807997715</v>
      </c>
      <c r="Y297" s="3">
        <v>12227.374191406298</v>
      </c>
      <c r="Z297" s="3">
        <v>19939.259447504875</v>
      </c>
      <c r="AA297" s="3">
        <v>124006.44357542768</v>
      </c>
      <c r="AB297" s="3">
        <v>4095.6694771670091</v>
      </c>
      <c r="AC297" s="3">
        <v>1149.2986865518094</v>
      </c>
      <c r="AD297" s="3">
        <v>4335.4950130470424</v>
      </c>
      <c r="AE297" s="3">
        <v>4265.6005066830276</v>
      </c>
      <c r="AF297" s="3">
        <v>2053.2955008861763</v>
      </c>
      <c r="AG297" s="3">
        <v>461.74529655316536</v>
      </c>
      <c r="AH297" s="3">
        <v>4540.4889185481925</v>
      </c>
      <c r="AI297" s="3">
        <v>74638.237542318806</v>
      </c>
      <c r="AJ297" s="3">
        <v>160990.97679689777</v>
      </c>
      <c r="AK297" s="3">
        <v>95693.023135035764</v>
      </c>
      <c r="AL297" s="3">
        <v>41476.850501673936</v>
      </c>
      <c r="AM297" s="3">
        <v>24975.504853137398</v>
      </c>
      <c r="AN297" s="3">
        <v>13017.394492567226</v>
      </c>
      <c r="AO297" s="3">
        <v>118851.9206884689</v>
      </c>
      <c r="AP297" s="3">
        <v>6096.6469747784386</v>
      </c>
      <c r="AQ297" s="3">
        <v>10191.011126138199</v>
      </c>
      <c r="AR297" s="3">
        <v>2162.3640324080302</v>
      </c>
      <c r="AS297" s="15">
        <v>148785.2358044236</v>
      </c>
      <c r="BH297" s="11"/>
      <c r="BI297" s="11"/>
    </row>
    <row r="298" spans="1:61">
      <c r="A298" t="s">
        <v>150</v>
      </c>
      <c r="B298" t="s">
        <v>136</v>
      </c>
      <c r="C298" s="99"/>
      <c r="D298" s="120" t="s">
        <v>75</v>
      </c>
      <c r="E298" s="26" t="s">
        <v>86</v>
      </c>
      <c r="F298" s="3">
        <v>2503.1081001599919</v>
      </c>
      <c r="G298" s="3">
        <v>60407.291972861472</v>
      </c>
      <c r="H298" s="3">
        <v>6628.960038303826</v>
      </c>
      <c r="I298" s="3">
        <v>31503.896192976314</v>
      </c>
      <c r="J298" s="3">
        <v>10890.679027496801</v>
      </c>
      <c r="K298" s="3">
        <v>47771.815807513747</v>
      </c>
      <c r="L298" s="3">
        <v>1881.2632923848869</v>
      </c>
      <c r="M298" s="3">
        <v>12891.419618027361</v>
      </c>
      <c r="N298" s="3">
        <v>337286.07482108084</v>
      </c>
      <c r="O298" s="3">
        <v>40274.027292395614</v>
      </c>
      <c r="P298" s="3">
        <v>7134.3588469916085</v>
      </c>
      <c r="Q298" s="3">
        <v>213278.7286869722</v>
      </c>
      <c r="R298" s="3">
        <v>37729.25531712643</v>
      </c>
      <c r="S298" s="3">
        <v>213925.16562186804</v>
      </c>
      <c r="T298" s="3">
        <v>182607.62041601271</v>
      </c>
      <c r="U298" s="3">
        <v>25722.62289847829</v>
      </c>
      <c r="V298" s="3">
        <v>12447.420903860106</v>
      </c>
      <c r="W298" s="3">
        <v>5687.9506307970332</v>
      </c>
      <c r="X298" s="3">
        <v>20600.547527126655</v>
      </c>
      <c r="Y298" s="3">
        <v>19448.299960522192</v>
      </c>
      <c r="Z298" s="3">
        <v>20176.945238381821</v>
      </c>
      <c r="AA298" s="3">
        <v>132921.36203316733</v>
      </c>
      <c r="AB298" s="3">
        <v>4631.0212046146507</v>
      </c>
      <c r="AC298" s="3">
        <v>1396.7852669928525</v>
      </c>
      <c r="AD298" s="3">
        <v>6023.9504837421009</v>
      </c>
      <c r="AE298" s="3">
        <v>4436.1508459627357</v>
      </c>
      <c r="AF298" s="3">
        <v>2185.689610836816</v>
      </c>
      <c r="AG298" s="3">
        <v>461.74529655316536</v>
      </c>
      <c r="AH298" s="3">
        <v>4709.2532071010191</v>
      </c>
      <c r="AI298" s="3">
        <v>75557.717670475497</v>
      </c>
      <c r="AJ298" s="3">
        <v>166696.47233349708</v>
      </c>
      <c r="AK298" s="3">
        <v>85234.924482794158</v>
      </c>
      <c r="AL298" s="3">
        <v>43039.124633556828</v>
      </c>
      <c r="AM298" s="3">
        <v>28963.953977419533</v>
      </c>
      <c r="AN298" s="3">
        <v>13542.799666491363</v>
      </c>
      <c r="AO298" s="3">
        <v>124983.68870294678</v>
      </c>
      <c r="AP298" s="3">
        <v>7134.5937540396981</v>
      </c>
      <c r="AQ298" s="3">
        <v>11105.430157419163</v>
      </c>
      <c r="AR298" s="3">
        <v>2454.6147369007845</v>
      </c>
      <c r="AS298" s="15">
        <v>176718.61398642353</v>
      </c>
      <c r="BH298" s="11"/>
      <c r="BI298" s="11"/>
    </row>
    <row r="299" spans="1:61">
      <c r="A299" t="s">
        <v>150</v>
      </c>
      <c r="B299" t="s">
        <v>137</v>
      </c>
      <c r="C299" s="99"/>
      <c r="D299" s="120" t="s">
        <v>75</v>
      </c>
      <c r="E299" s="26" t="s">
        <v>87</v>
      </c>
      <c r="F299" s="3">
        <v>5619.2171733043097</v>
      </c>
      <c r="G299" s="3">
        <v>64696.425261309603</v>
      </c>
      <c r="H299" s="3">
        <v>7924.0305713554199</v>
      </c>
      <c r="I299" s="3">
        <v>43230.931575213304</v>
      </c>
      <c r="J299" s="3">
        <v>11958.871406358081</v>
      </c>
      <c r="K299" s="3">
        <v>58042.905420394738</v>
      </c>
      <c r="L299" s="3">
        <v>4556.0709887947278</v>
      </c>
      <c r="M299" s="3">
        <v>15880.325755031183</v>
      </c>
      <c r="N299" s="3">
        <v>417158.41060923162</v>
      </c>
      <c r="O299" s="3">
        <v>53223.143131416196</v>
      </c>
      <c r="P299" s="3">
        <v>5429.8617805596296</v>
      </c>
      <c r="Q299" s="3">
        <v>258254.15794838345</v>
      </c>
      <c r="R299" s="3">
        <v>48162.648070064068</v>
      </c>
      <c r="S299" s="3">
        <v>266772.70984171185</v>
      </c>
      <c r="T299" s="3">
        <v>209054.49640966379</v>
      </c>
      <c r="U299" s="3">
        <v>55731.195949961744</v>
      </c>
      <c r="V299" s="3">
        <v>14540.181723094967</v>
      </c>
      <c r="W299" s="3">
        <v>9602.6833312852232</v>
      </c>
      <c r="X299" s="3">
        <v>25754.422832271426</v>
      </c>
      <c r="Y299" s="3">
        <v>0</v>
      </c>
      <c r="Z299" s="3">
        <v>0</v>
      </c>
      <c r="AA299" s="3">
        <v>190659.92749062111</v>
      </c>
      <c r="AB299" s="3">
        <v>5484.661700528337</v>
      </c>
      <c r="AC299" s="3">
        <v>1806.2363169299847</v>
      </c>
      <c r="AD299" s="3">
        <v>8149.8951358753266</v>
      </c>
      <c r="AE299" s="3">
        <v>7749.0190147972626</v>
      </c>
      <c r="AF299" s="3">
        <v>2284.1803972272955</v>
      </c>
      <c r="AG299" s="3">
        <v>1320.2510348244721</v>
      </c>
      <c r="AH299" s="3">
        <v>4952.9507173334468</v>
      </c>
      <c r="AI299" s="3">
        <v>89246.410207542533</v>
      </c>
      <c r="AJ299" s="3">
        <v>170370.10675732233</v>
      </c>
      <c r="AK299" s="3">
        <v>81277.420211822144</v>
      </c>
      <c r="AL299" s="3">
        <v>60637.192557964925</v>
      </c>
      <c r="AM299" s="3">
        <v>38863.688963462089</v>
      </c>
      <c r="AN299" s="3">
        <v>14922.655935916033</v>
      </c>
      <c r="AO299" s="3">
        <v>139299.4275606967</v>
      </c>
      <c r="AP299" s="3">
        <v>7780.917739536294</v>
      </c>
      <c r="AQ299" s="3">
        <v>12712.600586566301</v>
      </c>
      <c r="AR299" s="3">
        <v>0</v>
      </c>
      <c r="AS299" s="15">
        <v>300822.55087095447</v>
      </c>
      <c r="BH299" s="11"/>
      <c r="BI299" s="11"/>
    </row>
    <row r="300" spans="1:61">
      <c r="A300" t="s">
        <v>150</v>
      </c>
      <c r="B300" t="s">
        <v>138</v>
      </c>
      <c r="C300" s="99"/>
      <c r="D300" s="120" t="s">
        <v>75</v>
      </c>
      <c r="E300" s="26" t="s">
        <v>88</v>
      </c>
      <c r="F300" s="3">
        <v>14115.353953381978</v>
      </c>
      <c r="G300" s="3">
        <v>66680.895982242801</v>
      </c>
      <c r="H300" s="3">
        <v>9143.1900949660412</v>
      </c>
      <c r="I300" s="3">
        <v>83855.185274593547</v>
      </c>
      <c r="J300" s="3">
        <v>11970.192864587951</v>
      </c>
      <c r="K300" s="3">
        <v>67999.026833549957</v>
      </c>
      <c r="L300" s="3">
        <v>8492.7592222462463</v>
      </c>
      <c r="M300" s="3">
        <v>16455.309262577393</v>
      </c>
      <c r="N300" s="3">
        <v>562336.20114914305</v>
      </c>
      <c r="O300" s="3">
        <v>68888.65606683318</v>
      </c>
      <c r="P300" s="3">
        <v>7234.2504036006649</v>
      </c>
      <c r="Q300" s="3">
        <v>340987.49406329292</v>
      </c>
      <c r="R300" s="3">
        <v>52115.667582159789</v>
      </c>
      <c r="S300" s="3">
        <v>325055.50482044113</v>
      </c>
      <c r="T300" s="3">
        <v>235770.27084519988</v>
      </c>
      <c r="U300" s="3">
        <v>60169.925093726713</v>
      </c>
      <c r="V300" s="3">
        <v>16127.882520556928</v>
      </c>
      <c r="W300" s="3">
        <v>9849.4902471824953</v>
      </c>
      <c r="X300" s="3">
        <v>29668.214309308438</v>
      </c>
      <c r="Y300" s="3">
        <v>0</v>
      </c>
      <c r="Z300" s="3">
        <v>0</v>
      </c>
      <c r="AA300" s="3">
        <v>220717.10619471155</v>
      </c>
      <c r="AB300" s="3">
        <v>15227.818421324224</v>
      </c>
      <c r="AC300" s="3">
        <v>2885.3314071356081</v>
      </c>
      <c r="AD300" s="3">
        <v>8552.8622103473426</v>
      </c>
      <c r="AE300" s="3">
        <v>17483.270886971583</v>
      </c>
      <c r="AF300" s="3">
        <v>3005.2764855691466</v>
      </c>
      <c r="AG300" s="3">
        <v>2140.9043463188987</v>
      </c>
      <c r="AH300" s="3">
        <v>7890.3185762761959</v>
      </c>
      <c r="AI300" s="3">
        <v>152354.23361883627</v>
      </c>
      <c r="AJ300" s="3">
        <v>188343.38912465534</v>
      </c>
      <c r="AK300" s="3">
        <v>167526.61598000702</v>
      </c>
      <c r="AL300" s="3">
        <v>95381.870058899091</v>
      </c>
      <c r="AM300" s="3">
        <v>45726.066226838811</v>
      </c>
      <c r="AN300" s="3">
        <v>15893.247914558795</v>
      </c>
      <c r="AO300" s="3">
        <v>150455.87008369117</v>
      </c>
      <c r="AP300" s="3">
        <v>8983.1155054331193</v>
      </c>
      <c r="AQ300" s="3">
        <v>13442.202685660881</v>
      </c>
      <c r="AR300" s="3">
        <v>0</v>
      </c>
      <c r="AS300" s="15">
        <v>397828.36724722054</v>
      </c>
      <c r="BH300" s="11"/>
      <c r="BI300" s="11"/>
    </row>
    <row r="301" spans="1:61">
      <c r="A301" t="s">
        <v>150</v>
      </c>
      <c r="B301" t="s">
        <v>127</v>
      </c>
      <c r="C301" s="99"/>
      <c r="D301" s="120" t="s">
        <v>75</v>
      </c>
      <c r="E301" s="27" t="s">
        <v>89</v>
      </c>
      <c r="F301" s="3">
        <v>5054.7249427538045</v>
      </c>
      <c r="G301" s="3">
        <v>67404.271533542182</v>
      </c>
      <c r="H301" s="3">
        <v>10262.88949482205</v>
      </c>
      <c r="I301" s="3">
        <v>33750.036337294361</v>
      </c>
      <c r="J301" s="3">
        <v>13868.891804493584</v>
      </c>
      <c r="K301" s="3">
        <v>53503.462327934343</v>
      </c>
      <c r="L301" s="3">
        <v>2278.810825566165</v>
      </c>
      <c r="M301" s="3">
        <v>16990.885557961319</v>
      </c>
      <c r="N301" s="3">
        <v>368989.14147109905</v>
      </c>
      <c r="O301" s="3">
        <v>41494.528170100595</v>
      </c>
      <c r="P301" s="3">
        <v>6972.2286121398474</v>
      </c>
      <c r="Q301" s="3">
        <v>229350.93049146974</v>
      </c>
      <c r="R301" s="3">
        <v>38326.050947941796</v>
      </c>
      <c r="S301" s="3">
        <v>228039.97601239057</v>
      </c>
      <c r="T301" s="3">
        <v>193132.28242178864</v>
      </c>
      <c r="U301" s="3">
        <v>31934.295590401267</v>
      </c>
      <c r="V301" s="3">
        <v>16275.373842849376</v>
      </c>
      <c r="W301" s="3">
        <v>10091.841686599961</v>
      </c>
      <c r="X301" s="3">
        <v>23906.699650236027</v>
      </c>
      <c r="Y301" s="3">
        <v>19448.297960522192</v>
      </c>
      <c r="Z301" s="3">
        <v>20498.503560057863</v>
      </c>
      <c r="AA301" s="3">
        <v>164572.48986049145</v>
      </c>
      <c r="AB301" s="3">
        <v>6714.5927060863105</v>
      </c>
      <c r="AC301" s="3">
        <v>1897.7950359170259</v>
      </c>
      <c r="AD301" s="3">
        <v>7006.408362804822</v>
      </c>
      <c r="AE301" s="3">
        <v>4965.7190943264286</v>
      </c>
      <c r="AF301" s="3">
        <v>4056.1689977125766</v>
      </c>
      <c r="AG301" s="3">
        <v>762.71690241575084</v>
      </c>
      <c r="AH301" s="3">
        <v>5741.5084109066029</v>
      </c>
      <c r="AI301" s="3">
        <v>92498.560018031116</v>
      </c>
      <c r="AJ301" s="3">
        <v>168963.27912704562</v>
      </c>
      <c r="AK301" s="3">
        <v>106653.19850112894</v>
      </c>
      <c r="AL301" s="3">
        <v>54716.324384843443</v>
      </c>
      <c r="AM301" s="3">
        <v>45392.558066186684</v>
      </c>
      <c r="AN301" s="3">
        <v>22029.7696598047</v>
      </c>
      <c r="AO301" s="3">
        <v>128154.5693552899</v>
      </c>
      <c r="AP301" s="3">
        <v>9059.0310946801637</v>
      </c>
      <c r="AQ301" s="3">
        <v>15500.953893869235</v>
      </c>
      <c r="AR301" s="3">
        <v>2454.6147369007845</v>
      </c>
      <c r="AS301" s="15">
        <v>263727.8256476837</v>
      </c>
      <c r="BH301" s="11"/>
      <c r="BI301" s="11"/>
    </row>
    <row r="302" spans="1:61">
      <c r="A302" t="s">
        <v>150</v>
      </c>
      <c r="B302" t="s">
        <v>128</v>
      </c>
      <c r="C302" s="99"/>
      <c r="D302" s="120" t="s">
        <v>75</v>
      </c>
      <c r="E302" s="27" t="s">
        <v>90</v>
      </c>
      <c r="F302" s="3">
        <v>9462.8603476784119</v>
      </c>
      <c r="G302" s="3">
        <v>84772.106731719454</v>
      </c>
      <c r="H302" s="3">
        <v>19597.458268419399</v>
      </c>
      <c r="I302" s="3">
        <v>68431.973626879073</v>
      </c>
      <c r="J302" s="3">
        <v>21053.864344642712</v>
      </c>
      <c r="K302" s="3">
        <v>73052.581784177106</v>
      </c>
      <c r="L302" s="3">
        <v>5713.4750931970739</v>
      </c>
      <c r="M302" s="3">
        <v>27605.769207903537</v>
      </c>
      <c r="N302" s="3">
        <v>486587.90009589266</v>
      </c>
      <c r="O302" s="3">
        <v>56823.792303110284</v>
      </c>
      <c r="P302" s="3">
        <v>8575.2777269846065</v>
      </c>
      <c r="Q302" s="3">
        <v>278458.4338936733</v>
      </c>
      <c r="R302" s="3">
        <v>51580.476552944812</v>
      </c>
      <c r="S302" s="3">
        <v>322482.27089448425</v>
      </c>
      <c r="T302" s="3">
        <v>253510.86545459033</v>
      </c>
      <c r="U302" s="3">
        <v>73381.113503342029</v>
      </c>
      <c r="V302" s="3">
        <v>24879.390511486137</v>
      </c>
      <c r="W302" s="3">
        <v>15232.196377394863</v>
      </c>
      <c r="X302" s="3">
        <v>31533.783536378854</v>
      </c>
      <c r="Y302" s="3">
        <v>0</v>
      </c>
      <c r="Z302" s="3">
        <v>0</v>
      </c>
      <c r="AA302" s="3">
        <v>271558.07381522079</v>
      </c>
      <c r="AB302" s="3">
        <v>11676.320828052019</v>
      </c>
      <c r="AC302" s="3">
        <v>2893.7078773296844</v>
      </c>
      <c r="AD302" s="3">
        <v>11925.879320533677</v>
      </c>
      <c r="AE302" s="3">
        <v>9181.461073171653</v>
      </c>
      <c r="AF302" s="3">
        <v>5691.2913434929951</v>
      </c>
      <c r="AG302" s="3">
        <v>1408.8655797890697</v>
      </c>
      <c r="AH302" s="3">
        <v>7386.3446644215392</v>
      </c>
      <c r="AI302" s="3">
        <v>100574.16037908668</v>
      </c>
      <c r="AJ302" s="3">
        <v>181836.0235241669</v>
      </c>
      <c r="AK302" s="3">
        <v>135139.21716732616</v>
      </c>
      <c r="AL302" s="3">
        <v>79998.549799309621</v>
      </c>
      <c r="AM302" s="3">
        <v>58425.24261272022</v>
      </c>
      <c r="AN302" s="3">
        <v>26711.797658437121</v>
      </c>
      <c r="AO302" s="3">
        <v>144240.74429474975</v>
      </c>
      <c r="AP302" s="3">
        <v>13254.699659875447</v>
      </c>
      <c r="AQ302" s="3">
        <v>21324.33125889604</v>
      </c>
      <c r="AR302" s="3">
        <v>0</v>
      </c>
      <c r="AS302" s="15">
        <v>419423.24635498441</v>
      </c>
      <c r="BH302" s="11"/>
      <c r="BI302" s="11"/>
    </row>
    <row r="303" spans="1:61">
      <c r="A303" t="s">
        <v>150</v>
      </c>
      <c r="B303" t="s">
        <v>129</v>
      </c>
      <c r="C303" s="99"/>
      <c r="D303" s="122" t="s">
        <v>75</v>
      </c>
      <c r="E303" s="28" t="s">
        <v>91</v>
      </c>
      <c r="F303" s="2">
        <v>2502.7073377538768</v>
      </c>
      <c r="G303" s="2">
        <v>72182.552796440359</v>
      </c>
      <c r="H303" s="2">
        <v>6674.6211832298259</v>
      </c>
      <c r="I303" s="2">
        <v>35963.713826720887</v>
      </c>
      <c r="J303" s="2">
        <v>14184.123186541265</v>
      </c>
      <c r="K303" s="2">
        <v>43519.165655987992</v>
      </c>
      <c r="L303" s="2">
        <v>2498.7139485844796</v>
      </c>
      <c r="M303" s="2">
        <v>17828.583260271356</v>
      </c>
      <c r="N303" s="2">
        <v>330147.13151746459</v>
      </c>
      <c r="O303" s="2">
        <v>32055.146331985303</v>
      </c>
      <c r="P303" s="2">
        <v>2291.7737751315631</v>
      </c>
      <c r="Q303" s="2">
        <v>188988.76118229277</v>
      </c>
      <c r="R303" s="2">
        <v>41182.635300649716</v>
      </c>
      <c r="S303" s="2">
        <v>164305.93024558443</v>
      </c>
      <c r="T303" s="2">
        <v>151713.05827325638</v>
      </c>
      <c r="U303" s="2">
        <v>33707.381939260376</v>
      </c>
      <c r="V303" s="2">
        <v>12327.189364929263</v>
      </c>
      <c r="W303" s="2">
        <v>6457.8325423642946</v>
      </c>
      <c r="X303" s="2">
        <v>15112.249784688389</v>
      </c>
      <c r="Y303" s="2">
        <v>19448.297960522192</v>
      </c>
      <c r="Z303" s="2">
        <v>20176.945252357407</v>
      </c>
      <c r="AA303" s="2">
        <v>147735.36315922154</v>
      </c>
      <c r="AB303" s="2">
        <v>6820.9310682810919</v>
      </c>
      <c r="AC303" s="2">
        <v>1692.5411521824622</v>
      </c>
      <c r="AD303" s="2">
        <v>4269.9148942530046</v>
      </c>
      <c r="AE303" s="2">
        <v>4435.9401179674214</v>
      </c>
      <c r="AF303" s="2">
        <v>2185.0875269617864</v>
      </c>
      <c r="AG303" s="2">
        <v>461.3249332122042</v>
      </c>
      <c r="AH303" s="2">
        <v>6415.7607621577163</v>
      </c>
      <c r="AI303" s="2">
        <v>39785.111109813806</v>
      </c>
      <c r="AJ303" s="2">
        <v>173559.68360222504</v>
      </c>
      <c r="AK303" s="2">
        <v>49747.64865682942</v>
      </c>
      <c r="AL303" s="2">
        <v>43268.533837343493</v>
      </c>
      <c r="AM303" s="2">
        <v>34079.178669965033</v>
      </c>
      <c r="AN303" s="2">
        <v>13779.339318250637</v>
      </c>
      <c r="AO303" s="2">
        <v>121452.26159531437</v>
      </c>
      <c r="AP303" s="2">
        <v>9309.759441584898</v>
      </c>
      <c r="AQ303" s="2">
        <v>10863.257384125467</v>
      </c>
      <c r="AR303" s="2">
        <v>2454.6147369007845</v>
      </c>
      <c r="AS303" s="16">
        <v>176725.31157214945</v>
      </c>
      <c r="BH303" s="11"/>
      <c r="BI303" s="11"/>
    </row>
    <row r="304" spans="1:61">
      <c r="A304">
        <v>84</v>
      </c>
      <c r="B304" t="s">
        <v>110</v>
      </c>
      <c r="C304" s="99" t="s">
        <v>72</v>
      </c>
      <c r="D304" s="118" t="s">
        <v>75</v>
      </c>
      <c r="E304" s="25" t="s">
        <v>108</v>
      </c>
      <c r="F304" s="13">
        <v>1747.2594511088669</v>
      </c>
      <c r="G304" s="13">
        <v>46205.642262554604</v>
      </c>
      <c r="H304" s="13">
        <v>5036.5498870275296</v>
      </c>
      <c r="I304" s="13">
        <v>27798.406665434039</v>
      </c>
      <c r="J304" s="13">
        <v>7316.5798734926793</v>
      </c>
      <c r="K304" s="13">
        <v>39876.421292195373</v>
      </c>
      <c r="L304" s="13">
        <v>877.19250873401666</v>
      </c>
      <c r="M304" s="13">
        <v>8868.1067837761311</v>
      </c>
      <c r="N304" s="13">
        <v>219910.55844458079</v>
      </c>
      <c r="O304" s="13">
        <v>35496.976354822764</v>
      </c>
      <c r="P304" s="13">
        <v>4138.4382515537491</v>
      </c>
      <c r="Q304" s="13">
        <v>112890.49213761816</v>
      </c>
      <c r="R304" s="13">
        <v>38705.794279686495</v>
      </c>
      <c r="S304" s="13">
        <v>116507.45262092707</v>
      </c>
      <c r="T304" s="13">
        <v>113535.25917860148</v>
      </c>
      <c r="U304" s="13">
        <v>15181.663374000778</v>
      </c>
      <c r="V304" s="13">
        <v>8823.7571935968226</v>
      </c>
      <c r="W304" s="13">
        <v>3705.9385344815942</v>
      </c>
      <c r="X304" s="13">
        <v>12857.222537786178</v>
      </c>
      <c r="Y304" s="13">
        <v>0</v>
      </c>
      <c r="Z304" s="13">
        <v>0</v>
      </c>
      <c r="AA304" s="13">
        <v>119679.90312675116</v>
      </c>
      <c r="AB304" s="13">
        <v>3195.8750990971466</v>
      </c>
      <c r="AC304" s="13">
        <v>696.65383475630665</v>
      </c>
      <c r="AD304" s="13">
        <v>3691.291408875813</v>
      </c>
      <c r="AE304" s="13">
        <v>3270.32061799353</v>
      </c>
      <c r="AF304" s="13">
        <v>1352.1606183333333</v>
      </c>
      <c r="AG304" s="13">
        <v>460.30711605911665</v>
      </c>
      <c r="AH304" s="13">
        <v>3981.0464991263862</v>
      </c>
      <c r="AI304" s="13">
        <v>46367.652028075318</v>
      </c>
      <c r="AJ304" s="13">
        <v>145637.39501753985</v>
      </c>
      <c r="AK304" s="13">
        <v>88110.073421150752</v>
      </c>
      <c r="AL304" s="13">
        <v>30655.001168575942</v>
      </c>
      <c r="AM304" s="13">
        <v>26860.348071953438</v>
      </c>
      <c r="AN304" s="13">
        <v>13004.672597402676</v>
      </c>
      <c r="AO304" s="13">
        <v>110636.34484917202</v>
      </c>
      <c r="AP304" s="13">
        <v>5709.5126905866</v>
      </c>
      <c r="AQ304" s="13">
        <v>8770.0378796916793</v>
      </c>
      <c r="AR304" s="13">
        <v>0</v>
      </c>
      <c r="AS304" s="14">
        <v>117639.00161448732</v>
      </c>
      <c r="BH304" s="11"/>
      <c r="BI304" s="11"/>
    </row>
    <row r="305" spans="1:61">
      <c r="A305">
        <v>84</v>
      </c>
      <c r="B305" t="s">
        <v>111</v>
      </c>
      <c r="C305" s="99"/>
      <c r="D305" s="120" t="s">
        <v>75</v>
      </c>
      <c r="E305" s="26" t="s">
        <v>84</v>
      </c>
      <c r="F305" s="3">
        <v>2322.8207981171167</v>
      </c>
      <c r="G305" s="3">
        <v>54002.054988438693</v>
      </c>
      <c r="H305" s="3">
        <v>6202.4041581653664</v>
      </c>
      <c r="I305" s="3">
        <v>28599.301810943871</v>
      </c>
      <c r="J305" s="3">
        <v>8456.5109009129083</v>
      </c>
      <c r="K305" s="3">
        <v>45046.905665116843</v>
      </c>
      <c r="L305" s="3">
        <v>1346.7462580100848</v>
      </c>
      <c r="M305" s="3">
        <v>11433.26582431001</v>
      </c>
      <c r="N305" s="3">
        <v>294750.15585919097</v>
      </c>
      <c r="O305" s="3">
        <v>35073.580240056421</v>
      </c>
      <c r="P305" s="3">
        <v>5259.2343171493394</v>
      </c>
      <c r="Q305" s="3">
        <v>151085.75509782098</v>
      </c>
      <c r="R305" s="3">
        <v>35511.957883264797</v>
      </c>
      <c r="S305" s="3">
        <v>161242.86301610339</v>
      </c>
      <c r="T305" s="3">
        <v>150930.96549135391</v>
      </c>
      <c r="U305" s="3">
        <v>17476.023460094417</v>
      </c>
      <c r="V305" s="3">
        <v>11655.523828713818</v>
      </c>
      <c r="W305" s="3">
        <v>5255.8188284593407</v>
      </c>
      <c r="X305" s="3">
        <v>14756.538491349742</v>
      </c>
      <c r="Y305" s="3">
        <v>12540.941571429403</v>
      </c>
      <c r="Z305" s="3">
        <v>19963.206422503918</v>
      </c>
      <c r="AA305" s="3">
        <v>131243.11610358331</v>
      </c>
      <c r="AB305" s="3">
        <v>4075.1903152466571</v>
      </c>
      <c r="AC305" s="3">
        <v>1158.1495797687323</v>
      </c>
      <c r="AD305" s="3">
        <v>4276.938951413651</v>
      </c>
      <c r="AE305" s="3">
        <v>4298.9417027971285</v>
      </c>
      <c r="AF305" s="3">
        <v>2051.1888820124027</v>
      </c>
      <c r="AG305" s="3">
        <v>460.31024802597483</v>
      </c>
      <c r="AH305" s="3">
        <v>4414.2604778031409</v>
      </c>
      <c r="AI305" s="3">
        <v>74146.932311694793</v>
      </c>
      <c r="AJ305" s="3">
        <v>149298.46190823842</v>
      </c>
      <c r="AK305" s="3">
        <v>101702.70280010501</v>
      </c>
      <c r="AL305" s="3">
        <v>32135.335153600929</v>
      </c>
      <c r="AM305" s="3">
        <v>27975.601313559309</v>
      </c>
      <c r="AN305" s="3">
        <v>13507.84148581571</v>
      </c>
      <c r="AO305" s="3">
        <v>110562.33756783121</v>
      </c>
      <c r="AP305" s="3">
        <v>6249.536556730658</v>
      </c>
      <c r="AQ305" s="3">
        <v>9568.4578548279624</v>
      </c>
      <c r="AR305" s="3">
        <v>2110.7402357987835</v>
      </c>
      <c r="AS305" s="15">
        <v>144956.35733491892</v>
      </c>
      <c r="BH305" s="11"/>
      <c r="BI305" s="11"/>
    </row>
    <row r="306" spans="1:61">
      <c r="A306">
        <v>84</v>
      </c>
      <c r="B306" t="s">
        <v>112</v>
      </c>
      <c r="C306" s="99"/>
      <c r="D306" s="120" t="s">
        <v>75</v>
      </c>
      <c r="E306" s="26" t="s">
        <v>85</v>
      </c>
      <c r="F306" s="3">
        <v>2322.4380420494181</v>
      </c>
      <c r="G306" s="3">
        <v>52313.52131742311</v>
      </c>
      <c r="H306" s="3">
        <v>6022.6911319050614</v>
      </c>
      <c r="I306" s="3">
        <v>28355.073800433998</v>
      </c>
      <c r="J306" s="3">
        <v>8437.1460800625682</v>
      </c>
      <c r="K306" s="3">
        <v>43810.90257252755</v>
      </c>
      <c r="L306" s="3">
        <v>1346.7462580100848</v>
      </c>
      <c r="M306" s="3">
        <v>11175.970043278028</v>
      </c>
      <c r="N306" s="3">
        <v>292688.1826330733</v>
      </c>
      <c r="O306" s="3">
        <v>35211.013354218245</v>
      </c>
      <c r="P306" s="3">
        <v>3923.5730620177992</v>
      </c>
      <c r="Q306" s="3">
        <v>150273.36086328668</v>
      </c>
      <c r="R306" s="3">
        <v>35734.02908911671</v>
      </c>
      <c r="S306" s="3">
        <v>160333.42016987051</v>
      </c>
      <c r="T306" s="3">
        <v>150930.84427123997</v>
      </c>
      <c r="U306" s="3">
        <v>17240.438235564034</v>
      </c>
      <c r="V306" s="3">
        <v>11505.205381499458</v>
      </c>
      <c r="W306" s="3">
        <v>5364.6859273359278</v>
      </c>
      <c r="X306" s="3">
        <v>14731.747086459149</v>
      </c>
      <c r="Y306" s="3">
        <v>12540.941571429403</v>
      </c>
      <c r="Z306" s="3">
        <v>19963.206420430677</v>
      </c>
      <c r="AA306" s="3">
        <v>130033.89242277548</v>
      </c>
      <c r="AB306" s="3">
        <v>3936.0900458373449</v>
      </c>
      <c r="AC306" s="3">
        <v>1033.9115851261779</v>
      </c>
      <c r="AD306" s="3">
        <v>4276.7394332346648</v>
      </c>
      <c r="AE306" s="3">
        <v>4298.8038310616494</v>
      </c>
      <c r="AF306" s="3">
        <v>2051.0838830376274</v>
      </c>
      <c r="AG306" s="3">
        <v>460.31024802597483</v>
      </c>
      <c r="AH306" s="3">
        <v>4414.2604778031409</v>
      </c>
      <c r="AI306" s="3">
        <v>73723.508559975904</v>
      </c>
      <c r="AJ306" s="3">
        <v>149257.44335291773</v>
      </c>
      <c r="AK306" s="3">
        <v>99578.12688978012</v>
      </c>
      <c r="AL306" s="3">
        <v>31814.36466776309</v>
      </c>
      <c r="AM306" s="3">
        <v>27974.048651930916</v>
      </c>
      <c r="AN306" s="3">
        <v>13193.788596490369</v>
      </c>
      <c r="AO306" s="3">
        <v>110565.13108027272</v>
      </c>
      <c r="AP306" s="3">
        <v>6100.4770941693341</v>
      </c>
      <c r="AQ306" s="3">
        <v>9147.9306098509896</v>
      </c>
      <c r="AR306" s="3">
        <v>2110.7402357987835</v>
      </c>
      <c r="AS306" s="15">
        <v>144949.77058543469</v>
      </c>
      <c r="BH306" s="11"/>
      <c r="BI306" s="11"/>
    </row>
    <row r="307" spans="1:61">
      <c r="A307">
        <v>84</v>
      </c>
      <c r="B307" t="s">
        <v>113</v>
      </c>
      <c r="C307" s="99"/>
      <c r="D307" s="120" t="s">
        <v>75</v>
      </c>
      <c r="E307" s="27" t="s">
        <v>86</v>
      </c>
      <c r="F307" s="3">
        <v>2523.1601865436519</v>
      </c>
      <c r="G307" s="3">
        <v>56154.523474259928</v>
      </c>
      <c r="H307" s="3">
        <v>6727.7156283667073</v>
      </c>
      <c r="I307" s="3">
        <v>30155.533842830671</v>
      </c>
      <c r="J307" s="3">
        <v>10622.187874539224</v>
      </c>
      <c r="K307" s="3">
        <v>47693.233609616291</v>
      </c>
      <c r="L307" s="3">
        <v>1932.8185649233401</v>
      </c>
      <c r="M307" s="3">
        <v>11966.939505382383</v>
      </c>
      <c r="N307" s="3">
        <v>322060.42515867518</v>
      </c>
      <c r="O307" s="3">
        <v>39262.731486962104</v>
      </c>
      <c r="P307" s="3">
        <v>7071.1421304119358</v>
      </c>
      <c r="Q307" s="3">
        <v>203886.2911770083</v>
      </c>
      <c r="R307" s="3">
        <v>36703.84478355202</v>
      </c>
      <c r="S307" s="3">
        <v>209623.53657823423</v>
      </c>
      <c r="T307" s="3">
        <v>174171.52521765421</v>
      </c>
      <c r="U307" s="3">
        <v>24007.663256325126</v>
      </c>
      <c r="V307" s="3">
        <v>12781.196414479136</v>
      </c>
      <c r="W307" s="3">
        <v>5632.315153206855</v>
      </c>
      <c r="X307" s="3">
        <v>20148.108846870979</v>
      </c>
      <c r="Y307" s="3">
        <v>20008.230809601668</v>
      </c>
      <c r="Z307" s="3">
        <v>20200.79227984474</v>
      </c>
      <c r="AA307" s="3">
        <v>139356.50016602676</v>
      </c>
      <c r="AB307" s="3">
        <v>4421.3473097790202</v>
      </c>
      <c r="AC307" s="3">
        <v>1230.8962802006322</v>
      </c>
      <c r="AD307" s="3">
        <v>5900.5485621665548</v>
      </c>
      <c r="AE307" s="3">
        <v>4484.5071769334963</v>
      </c>
      <c r="AF307" s="3">
        <v>2182.8214560762694</v>
      </c>
      <c r="AG307" s="3">
        <v>460.31024802597483</v>
      </c>
      <c r="AH307" s="3">
        <v>4576.0321740218606</v>
      </c>
      <c r="AI307" s="3">
        <v>71641.904706528599</v>
      </c>
      <c r="AJ307" s="3">
        <v>154261.99344452494</v>
      </c>
      <c r="AK307" s="3">
        <v>84729.042860890331</v>
      </c>
      <c r="AL307" s="3">
        <v>34080.100535528029</v>
      </c>
      <c r="AM307" s="3">
        <v>32026.981510481302</v>
      </c>
      <c r="AN307" s="3">
        <v>13725.869577694521</v>
      </c>
      <c r="AO307" s="3">
        <v>116329.16894214692</v>
      </c>
      <c r="AP307" s="3">
        <v>7123.4181374672044</v>
      </c>
      <c r="AQ307" s="3">
        <v>9856.986037583174</v>
      </c>
      <c r="AR307" s="3">
        <v>2399.3376333348074</v>
      </c>
      <c r="AS307" s="15">
        <v>170829.92867120396</v>
      </c>
      <c r="BH307" s="11"/>
      <c r="BI307" s="11"/>
    </row>
    <row r="308" spans="1:61">
      <c r="A308">
        <v>84</v>
      </c>
      <c r="B308" t="s">
        <v>114</v>
      </c>
      <c r="C308" s="99"/>
      <c r="D308" s="120" t="s">
        <v>75</v>
      </c>
      <c r="E308" s="27" t="s">
        <v>87</v>
      </c>
      <c r="F308" s="3">
        <v>5853.2153504524877</v>
      </c>
      <c r="G308" s="3">
        <v>59923.860395414951</v>
      </c>
      <c r="H308" s="3">
        <v>8008.398755179056</v>
      </c>
      <c r="I308" s="3">
        <v>41064.76155535724</v>
      </c>
      <c r="J308" s="3">
        <v>11628.212711298662</v>
      </c>
      <c r="K308" s="3">
        <v>56164.042649301264</v>
      </c>
      <c r="L308" s="3">
        <v>4637.2038618588103</v>
      </c>
      <c r="M308" s="3">
        <v>14833.902916608464</v>
      </c>
      <c r="N308" s="3">
        <v>398636.74799274153</v>
      </c>
      <c r="O308" s="3">
        <v>50922.010146486624</v>
      </c>
      <c r="P308" s="3">
        <v>5009.2114215428537</v>
      </c>
      <c r="Q308" s="3">
        <v>250544.57151744328</v>
      </c>
      <c r="R308" s="3">
        <v>45399.932958923484</v>
      </c>
      <c r="S308" s="3">
        <v>260727.1446927971</v>
      </c>
      <c r="T308" s="3">
        <v>199266.13068011886</v>
      </c>
      <c r="U308" s="3">
        <v>51761.002110189256</v>
      </c>
      <c r="V308" s="3">
        <v>14915.657096340998</v>
      </c>
      <c r="W308" s="3">
        <v>9486.4851012930358</v>
      </c>
      <c r="X308" s="3">
        <v>25150.935100273247</v>
      </c>
      <c r="Y308" s="3">
        <v>0</v>
      </c>
      <c r="Z308" s="3">
        <v>0</v>
      </c>
      <c r="AA308" s="3">
        <v>195701.02790133574</v>
      </c>
      <c r="AB308" s="3">
        <v>5229.1378221565674</v>
      </c>
      <c r="AC308" s="3">
        <v>1602.8108816945446</v>
      </c>
      <c r="AD308" s="3">
        <v>7822.1700161603576</v>
      </c>
      <c r="AE308" s="3">
        <v>8157.1099710575281</v>
      </c>
      <c r="AF308" s="3">
        <v>2280.3309584378044</v>
      </c>
      <c r="AG308" s="3">
        <v>1316.153189873563</v>
      </c>
      <c r="AH308" s="3">
        <v>4812.8914147618543</v>
      </c>
      <c r="AI308" s="3">
        <v>83033.341878382329</v>
      </c>
      <c r="AJ308" s="3">
        <v>157970.78639552899</v>
      </c>
      <c r="AK308" s="3">
        <v>77860.731195106142</v>
      </c>
      <c r="AL308" s="3">
        <v>52766.761908104439</v>
      </c>
      <c r="AM308" s="3">
        <v>41841.468521792252</v>
      </c>
      <c r="AN308" s="3">
        <v>14981.485312289369</v>
      </c>
      <c r="AO308" s="3">
        <v>129688.38061152936</v>
      </c>
      <c r="AP308" s="3">
        <v>7743.5727900836237</v>
      </c>
      <c r="AQ308" s="3">
        <v>11367.900955681804</v>
      </c>
      <c r="AR308" s="3">
        <v>0</v>
      </c>
      <c r="AS308" s="15">
        <v>285374.5106192485</v>
      </c>
      <c r="BH308" s="11"/>
      <c r="BI308" s="11"/>
    </row>
    <row r="309" spans="1:61">
      <c r="A309">
        <v>84</v>
      </c>
      <c r="B309" t="s">
        <v>109</v>
      </c>
      <c r="C309" s="99"/>
      <c r="D309" s="120" t="s">
        <v>75</v>
      </c>
      <c r="E309" s="27" t="s">
        <v>88</v>
      </c>
      <c r="F309" s="3">
        <v>14373.425860880074</v>
      </c>
      <c r="G309" s="3">
        <v>62516.276529107839</v>
      </c>
      <c r="H309" s="3">
        <v>9269.2046521488264</v>
      </c>
      <c r="I309" s="3">
        <v>79722.029270795581</v>
      </c>
      <c r="J309" s="3">
        <v>11638.542064336962</v>
      </c>
      <c r="K309" s="3">
        <v>67597.693807703647</v>
      </c>
      <c r="L309" s="3">
        <v>8772.588278868614</v>
      </c>
      <c r="M309" s="3">
        <v>15412.414704019096</v>
      </c>
      <c r="N309" s="3">
        <v>540158.01882146543</v>
      </c>
      <c r="O309" s="3">
        <v>67223.733131245535</v>
      </c>
      <c r="P309" s="3">
        <v>6943.6249717813298</v>
      </c>
      <c r="Q309" s="3">
        <v>334312.85739013954</v>
      </c>
      <c r="R309" s="3">
        <v>49358.874996434926</v>
      </c>
      <c r="S309" s="3">
        <v>318163.84591441252</v>
      </c>
      <c r="T309" s="3">
        <v>225205.26740548451</v>
      </c>
      <c r="U309" s="3">
        <v>56641.756600348432</v>
      </c>
      <c r="V309" s="3">
        <v>16566.923956494637</v>
      </c>
      <c r="W309" s="3">
        <v>9740.3959201813577</v>
      </c>
      <c r="X309" s="3">
        <v>29043.42594019758</v>
      </c>
      <c r="Y309" s="3">
        <v>0</v>
      </c>
      <c r="Z309" s="3">
        <v>0</v>
      </c>
      <c r="AA309" s="3">
        <v>227057.36485953623</v>
      </c>
      <c r="AB309" s="3">
        <v>14593.053422416113</v>
      </c>
      <c r="AC309" s="3">
        <v>2850.2267972399463</v>
      </c>
      <c r="AD309" s="3">
        <v>8199.3073100879647</v>
      </c>
      <c r="AE309" s="3">
        <v>18033.727925898897</v>
      </c>
      <c r="AF309" s="3">
        <v>2933.558833523075</v>
      </c>
      <c r="AG309" s="3">
        <v>2134.2593266720069</v>
      </c>
      <c r="AH309" s="3">
        <v>7742.2349887072714</v>
      </c>
      <c r="AI309" s="3">
        <v>142325.43018174387</v>
      </c>
      <c r="AJ309" s="3">
        <v>174892.39014391846</v>
      </c>
      <c r="AK309" s="3">
        <v>159219.49486963675</v>
      </c>
      <c r="AL309" s="3">
        <v>87598.257759739936</v>
      </c>
      <c r="AM309" s="3">
        <v>48462.420517114086</v>
      </c>
      <c r="AN309" s="3">
        <v>16072.829727473967</v>
      </c>
      <c r="AO309" s="3">
        <v>139146.12996826932</v>
      </c>
      <c r="AP309" s="3">
        <v>8960.5251025920625</v>
      </c>
      <c r="AQ309" s="3">
        <v>12227.798970367639</v>
      </c>
      <c r="AR309" s="3">
        <v>0</v>
      </c>
      <c r="AS309" s="15">
        <v>379130.7755996976</v>
      </c>
      <c r="BH309" s="11"/>
      <c r="BI309" s="11"/>
    </row>
    <row r="310" spans="1:61">
      <c r="A310">
        <v>84</v>
      </c>
      <c r="B310" t="s">
        <v>115</v>
      </c>
      <c r="C310" s="99"/>
      <c r="D310" s="120" t="s">
        <v>75</v>
      </c>
      <c r="E310" s="27" t="s">
        <v>89</v>
      </c>
      <c r="F310" s="3">
        <v>4984.749166839887</v>
      </c>
      <c r="G310" s="3">
        <v>62467.291885273342</v>
      </c>
      <c r="H310" s="3">
        <v>10207.09712077256</v>
      </c>
      <c r="I310" s="3">
        <v>32320.878356640889</v>
      </c>
      <c r="J310" s="3">
        <v>13473.16384288456</v>
      </c>
      <c r="K310" s="3">
        <v>52813.102110415974</v>
      </c>
      <c r="L310" s="3">
        <v>2331.1708887622249</v>
      </c>
      <c r="M310" s="3">
        <v>15942.444465527895</v>
      </c>
      <c r="N310" s="3">
        <v>353341.96831667743</v>
      </c>
      <c r="O310" s="3">
        <v>40175.966949076261</v>
      </c>
      <c r="P310" s="3">
        <v>7167.0048776219046</v>
      </c>
      <c r="Q310" s="3">
        <v>219777.19433249452</v>
      </c>
      <c r="R310" s="3">
        <v>37456.081873821371</v>
      </c>
      <c r="S310" s="3">
        <v>223058.85807958964</v>
      </c>
      <c r="T310" s="3">
        <v>184987.53631238925</v>
      </c>
      <c r="U310" s="3">
        <v>30106.158696168328</v>
      </c>
      <c r="V310" s="3">
        <v>16409.075918676939</v>
      </c>
      <c r="W310" s="3">
        <v>9944.4973144474043</v>
      </c>
      <c r="X310" s="3">
        <v>23517.443110980843</v>
      </c>
      <c r="Y310" s="3">
        <v>20008.228809601667</v>
      </c>
      <c r="Z310" s="3">
        <v>20524.950565971561</v>
      </c>
      <c r="AA310" s="3">
        <v>169375.70267804721</v>
      </c>
      <c r="AB310" s="3">
        <v>6407.7804561744888</v>
      </c>
      <c r="AC310" s="3">
        <v>1687.1281551204765</v>
      </c>
      <c r="AD310" s="3">
        <v>6839.4239412069228</v>
      </c>
      <c r="AE310" s="3">
        <v>4996.7322852036978</v>
      </c>
      <c r="AF310" s="3">
        <v>3991.9512992260852</v>
      </c>
      <c r="AG310" s="3">
        <v>760.34343166224494</v>
      </c>
      <c r="AH310" s="3">
        <v>5639.0813151973189</v>
      </c>
      <c r="AI310" s="3">
        <v>91795.479387474828</v>
      </c>
      <c r="AJ310" s="3">
        <v>156570.28637605993</v>
      </c>
      <c r="AK310" s="3">
        <v>106450.34429907147</v>
      </c>
      <c r="AL310" s="3">
        <v>45410.374368106692</v>
      </c>
      <c r="AM310" s="3">
        <v>47906.202953402557</v>
      </c>
      <c r="AN310" s="3">
        <v>21860.308092847736</v>
      </c>
      <c r="AO310" s="3">
        <v>119192.99407653134</v>
      </c>
      <c r="AP310" s="3">
        <v>8903.3627352826406</v>
      </c>
      <c r="AQ310" s="3">
        <v>14154.110545992231</v>
      </c>
      <c r="AR310" s="3">
        <v>2399.3376333348074</v>
      </c>
      <c r="AS310" s="15">
        <v>256647.06227205068</v>
      </c>
      <c r="BH310" s="11"/>
      <c r="BI310" s="11"/>
    </row>
    <row r="311" spans="1:61">
      <c r="A311">
        <v>84</v>
      </c>
      <c r="B311" t="s">
        <v>116</v>
      </c>
      <c r="C311" s="99"/>
      <c r="D311" s="120" t="s">
        <v>75</v>
      </c>
      <c r="E311" s="27" t="s">
        <v>90</v>
      </c>
      <c r="F311" s="3">
        <v>9555.0551229702523</v>
      </c>
      <c r="G311" s="3">
        <v>79636.444139963161</v>
      </c>
      <c r="H311" s="3">
        <v>19842.342499155016</v>
      </c>
      <c r="I311" s="3">
        <v>65253.200148982833</v>
      </c>
      <c r="J311" s="3">
        <v>20333.441079842003</v>
      </c>
      <c r="K311" s="3">
        <v>72149.702591739304</v>
      </c>
      <c r="L311" s="3">
        <v>6001.2968125345251</v>
      </c>
      <c r="M311" s="3">
        <v>26331.484420836685</v>
      </c>
      <c r="N311" s="3">
        <v>467906.38973938936</v>
      </c>
      <c r="O311" s="3">
        <v>54889.119676405528</v>
      </c>
      <c r="P311" s="3">
        <v>8565.1073518153498</v>
      </c>
      <c r="Q311" s="3">
        <v>269583.5233576615</v>
      </c>
      <c r="R311" s="3">
        <v>49127.214239936991</v>
      </c>
      <c r="S311" s="3">
        <v>314582.04788146145</v>
      </c>
      <c r="T311" s="3">
        <v>244493.28231176877</v>
      </c>
      <c r="U311" s="3">
        <v>67686.31865610517</v>
      </c>
      <c r="V311" s="3">
        <v>24921.945661187205</v>
      </c>
      <c r="W311" s="3">
        <v>15027.559832504534</v>
      </c>
      <c r="X311" s="3">
        <v>31057.648991017955</v>
      </c>
      <c r="Y311" s="3">
        <v>0</v>
      </c>
      <c r="Z311" s="3">
        <v>0</v>
      </c>
      <c r="AA311" s="3">
        <v>272968.74937145395</v>
      </c>
      <c r="AB311" s="3">
        <v>11215.271697387698</v>
      </c>
      <c r="AC311" s="3">
        <v>2685.3143092518894</v>
      </c>
      <c r="AD311" s="3">
        <v>11427.29302415516</v>
      </c>
      <c r="AE311" s="3">
        <v>9539.9761987988259</v>
      </c>
      <c r="AF311" s="3">
        <v>5575.3009531624957</v>
      </c>
      <c r="AG311" s="3">
        <v>1404.4926896718323</v>
      </c>
      <c r="AH311" s="3">
        <v>7286.8789361355603</v>
      </c>
      <c r="AI311" s="3">
        <v>96576.904999400213</v>
      </c>
      <c r="AJ311" s="3">
        <v>168748.89096519543</v>
      </c>
      <c r="AK311" s="3">
        <v>132638.00859924156</v>
      </c>
      <c r="AL311" s="3">
        <v>71343.226763593557</v>
      </c>
      <c r="AM311" s="3">
        <v>60744.916146786723</v>
      </c>
      <c r="AN311" s="3">
        <v>26172.800280513555</v>
      </c>
      <c r="AO311" s="3">
        <v>134359.69995953352</v>
      </c>
      <c r="AP311" s="3">
        <v>13085.621249933951</v>
      </c>
      <c r="AQ311" s="3">
        <v>19924.54677360706</v>
      </c>
      <c r="AR311" s="3">
        <v>0</v>
      </c>
      <c r="AS311" s="15">
        <v>402197.69189301797</v>
      </c>
      <c r="BH311" s="11"/>
      <c r="BI311" s="11"/>
    </row>
    <row r="312" spans="1:61">
      <c r="A312">
        <v>84</v>
      </c>
      <c r="B312" t="s">
        <v>117</v>
      </c>
      <c r="C312" s="99"/>
      <c r="D312" s="122" t="s">
        <v>75</v>
      </c>
      <c r="E312" s="28" t="s">
        <v>91</v>
      </c>
      <c r="F312" s="2">
        <v>2523.2893146110928</v>
      </c>
      <c r="G312" s="2">
        <v>67594.963641393784</v>
      </c>
      <c r="H312" s="2">
        <v>6763.3359592068327</v>
      </c>
      <c r="I312" s="2">
        <v>34605.268541992053</v>
      </c>
      <c r="J312" s="2">
        <v>13656.094582654305</v>
      </c>
      <c r="K312" s="2">
        <v>43511.658085911396</v>
      </c>
      <c r="L312" s="2">
        <v>2521.2333908091673</v>
      </c>
      <c r="M312" s="2">
        <v>16654.021591292087</v>
      </c>
      <c r="N312" s="2">
        <v>319441.08222803019</v>
      </c>
      <c r="O312" s="2">
        <v>31574.792598367982</v>
      </c>
      <c r="P312" s="2">
        <v>2136.6992057323264</v>
      </c>
      <c r="Q312" s="2">
        <v>181407.14641607949</v>
      </c>
      <c r="R312" s="2">
        <v>40507.524387949714</v>
      </c>
      <c r="S312" s="2">
        <v>163102.76541281404</v>
      </c>
      <c r="T312" s="2">
        <v>151845.40329684762</v>
      </c>
      <c r="U312" s="2">
        <v>31216.155381806479</v>
      </c>
      <c r="V312" s="2">
        <v>12675.81434207076</v>
      </c>
      <c r="W312" s="2">
        <v>6763.7096897332922</v>
      </c>
      <c r="X312" s="2">
        <v>14817.850620796322</v>
      </c>
      <c r="Y312" s="2">
        <v>20008.228809601667</v>
      </c>
      <c r="Z312" s="2">
        <v>20200.792264137712</v>
      </c>
      <c r="AA312" s="2">
        <v>153625.89214178178</v>
      </c>
      <c r="AB312" s="2">
        <v>6895.1768133363676</v>
      </c>
      <c r="AC312" s="2">
        <v>1526.5833073446793</v>
      </c>
      <c r="AD312" s="2">
        <v>4206.3114270693168</v>
      </c>
      <c r="AE312" s="2">
        <v>4485.6593548842011</v>
      </c>
      <c r="AF312" s="2">
        <v>2183.0420560076896</v>
      </c>
      <c r="AG312" s="2">
        <v>459.8062496548327</v>
      </c>
      <c r="AH312" s="2">
        <v>6253.7217878781385</v>
      </c>
      <c r="AI312" s="2">
        <v>37946.82062842937</v>
      </c>
      <c r="AJ312" s="2">
        <v>160811.35227378737</v>
      </c>
      <c r="AK312" s="2">
        <v>47107.020019675183</v>
      </c>
      <c r="AL312" s="2">
        <v>34897.413382570434</v>
      </c>
      <c r="AM312" s="2">
        <v>37159.292442400336</v>
      </c>
      <c r="AN312" s="2">
        <v>13913.18492494577</v>
      </c>
      <c r="AO312" s="2">
        <v>114662.75010332139</v>
      </c>
      <c r="AP312" s="2">
        <v>9308.2859905532405</v>
      </c>
      <c r="AQ312" s="2">
        <v>9737.9692767949655</v>
      </c>
      <c r="AR312" s="2">
        <v>2399.8443213348087</v>
      </c>
      <c r="AS312" s="16">
        <v>170826.50234265981</v>
      </c>
      <c r="BH312" s="11"/>
      <c r="BI312" s="11"/>
    </row>
    <row r="313" spans="1:61">
      <c r="A313">
        <v>82</v>
      </c>
      <c r="B313" t="s">
        <v>130</v>
      </c>
      <c r="C313" s="99" t="s">
        <v>73</v>
      </c>
      <c r="D313" s="118" t="s">
        <v>75</v>
      </c>
      <c r="E313" s="25" t="s">
        <v>108</v>
      </c>
      <c r="F313" s="13">
        <v>1747.364750126595</v>
      </c>
      <c r="G313" s="13">
        <v>52862.629273131592</v>
      </c>
      <c r="H313" s="13">
        <v>5023.3475017942092</v>
      </c>
      <c r="I313" s="13">
        <v>29010.760644253631</v>
      </c>
      <c r="J313" s="13">
        <v>7354.3810571517806</v>
      </c>
      <c r="K313" s="13">
        <v>40151.158159253151</v>
      </c>
      <c r="L313" s="13">
        <v>876.54110298371972</v>
      </c>
      <c r="M313" s="13">
        <v>8486.4480264559352</v>
      </c>
      <c r="N313" s="13">
        <v>216049.03746850122</v>
      </c>
      <c r="O313" s="13">
        <v>33352.508310107078</v>
      </c>
      <c r="P313" s="13">
        <v>3972.1842020273239</v>
      </c>
      <c r="Q313" s="13">
        <v>98231.593927164751</v>
      </c>
      <c r="R313" s="13">
        <v>39489.059217177462</v>
      </c>
      <c r="S313" s="13">
        <v>117115.99864830062</v>
      </c>
      <c r="T313" s="13">
        <v>118554.05422315208</v>
      </c>
      <c r="U313" s="13">
        <v>16354.876793711002</v>
      </c>
      <c r="V313" s="13">
        <v>8869.3479171564104</v>
      </c>
      <c r="W313" s="13">
        <v>3477.6412990418203</v>
      </c>
      <c r="X313" s="13">
        <v>14386.184699063882</v>
      </c>
      <c r="Y313" s="13">
        <v>0</v>
      </c>
      <c r="Z313" s="13">
        <v>0</v>
      </c>
      <c r="AA313" s="13">
        <v>117704.66847560488</v>
      </c>
      <c r="AB313" s="13">
        <v>3154.7085439931652</v>
      </c>
      <c r="AC313" s="13">
        <v>725.95629195215997</v>
      </c>
      <c r="AD313" s="13">
        <v>3701.61483036149</v>
      </c>
      <c r="AE313" s="13">
        <v>3465.3378434545198</v>
      </c>
      <c r="AF313" s="13">
        <v>1059.5509274999999</v>
      </c>
      <c r="AG313" s="13">
        <v>455.98274545567</v>
      </c>
      <c r="AH313" s="13">
        <v>4435.2084120935397</v>
      </c>
      <c r="AI313" s="13">
        <v>43398.964376042277</v>
      </c>
      <c r="AJ313" s="13">
        <v>128212.87664389615</v>
      </c>
      <c r="AK313" s="13">
        <v>86276.790149162334</v>
      </c>
      <c r="AL313" s="13">
        <v>25964.33713581568</v>
      </c>
      <c r="AM313" s="13">
        <v>23176.710718536622</v>
      </c>
      <c r="AN313" s="13">
        <v>12924.037937683695</v>
      </c>
      <c r="AO313" s="13">
        <v>99950.96408574254</v>
      </c>
      <c r="AP313" s="13">
        <v>5706.5408310344346</v>
      </c>
      <c r="AQ313" s="13">
        <v>8787.0201053414821</v>
      </c>
      <c r="AR313" s="13">
        <v>0</v>
      </c>
      <c r="AS313" s="14">
        <v>119964.25984003097</v>
      </c>
      <c r="BH313" s="11"/>
      <c r="BI313" s="11"/>
    </row>
    <row r="314" spans="1:61">
      <c r="A314">
        <v>82</v>
      </c>
      <c r="B314" t="s">
        <v>131</v>
      </c>
      <c r="C314" s="99"/>
      <c r="D314" s="120" t="s">
        <v>75</v>
      </c>
      <c r="E314" s="26" t="s">
        <v>84</v>
      </c>
      <c r="F314" s="3">
        <v>2318.3455561016331</v>
      </c>
      <c r="G314" s="3">
        <v>56898.318001977612</v>
      </c>
      <c r="H314" s="3">
        <v>6162.7159240305564</v>
      </c>
      <c r="I314" s="3">
        <v>29406.428332733747</v>
      </c>
      <c r="J314" s="3">
        <v>8486.6126790611033</v>
      </c>
      <c r="K314" s="3">
        <v>45047.113698626163</v>
      </c>
      <c r="L314" s="3">
        <v>1335.3263608936143</v>
      </c>
      <c r="M314" s="3">
        <v>11093.956457578382</v>
      </c>
      <c r="N314" s="3">
        <v>287956.45775234746</v>
      </c>
      <c r="O314" s="3">
        <v>32990.379614692261</v>
      </c>
      <c r="P314" s="3">
        <v>5935.6293013104996</v>
      </c>
      <c r="Q314" s="3">
        <v>134520.43384143928</v>
      </c>
      <c r="R314" s="3">
        <v>36492.543540330844</v>
      </c>
      <c r="S314" s="3">
        <v>161983.68882755825</v>
      </c>
      <c r="T314" s="3">
        <v>159385.04743774509</v>
      </c>
      <c r="U314" s="3">
        <v>18866.111817405977</v>
      </c>
      <c r="V314" s="3">
        <v>11598.33629223217</v>
      </c>
      <c r="W314" s="3">
        <v>5219.9078994587599</v>
      </c>
      <c r="X314" s="3">
        <v>16616.226401425713</v>
      </c>
      <c r="Y314" s="3">
        <v>12488.286156629889</v>
      </c>
      <c r="Z314" s="3">
        <v>19968.525532601587</v>
      </c>
      <c r="AA314" s="3">
        <v>128528.71035485696</v>
      </c>
      <c r="AB314" s="3">
        <v>3961.5673707353062</v>
      </c>
      <c r="AC314" s="3">
        <v>1189.0601018066122</v>
      </c>
      <c r="AD314" s="3">
        <v>4292.1749023920147</v>
      </c>
      <c r="AE314" s="3">
        <v>4257.2775379035402</v>
      </c>
      <c r="AF314" s="3">
        <v>2033.3518916315893</v>
      </c>
      <c r="AG314" s="3">
        <v>455.98919505267878</v>
      </c>
      <c r="AH314" s="3">
        <v>4978.0271028177658</v>
      </c>
      <c r="AI314" s="3">
        <v>74810.15620516325</v>
      </c>
      <c r="AJ314" s="3">
        <v>128694.32389424437</v>
      </c>
      <c r="AK314" s="3">
        <v>100460.01528986277</v>
      </c>
      <c r="AL314" s="3">
        <v>25228.771219011393</v>
      </c>
      <c r="AM314" s="3">
        <v>24165.819390860663</v>
      </c>
      <c r="AN314" s="3">
        <v>13313.108580817132</v>
      </c>
      <c r="AO314" s="3">
        <v>97910.266438483581</v>
      </c>
      <c r="AP314" s="3">
        <v>6271.50634084377</v>
      </c>
      <c r="AQ314" s="3">
        <v>9613.5378202014508</v>
      </c>
      <c r="AR314" s="3">
        <v>2145.2602589846779</v>
      </c>
      <c r="AS314" s="15">
        <v>148120.10313739959</v>
      </c>
      <c r="BH314" s="11"/>
      <c r="BI314" s="11"/>
    </row>
    <row r="315" spans="1:61">
      <c r="A315">
        <v>82</v>
      </c>
      <c r="B315" t="s">
        <v>139</v>
      </c>
      <c r="C315" s="99"/>
      <c r="D315" s="120" t="s">
        <v>75</v>
      </c>
      <c r="E315" s="26" t="s">
        <v>85</v>
      </c>
      <c r="F315" s="3">
        <v>2319.1344820885165</v>
      </c>
      <c r="G315" s="3">
        <v>55126.674232449448</v>
      </c>
      <c r="H315" s="3">
        <v>5967.065085828548</v>
      </c>
      <c r="I315" s="3">
        <v>29168.158684532787</v>
      </c>
      <c r="J315" s="3">
        <v>8467.5441943396472</v>
      </c>
      <c r="K315" s="3">
        <v>43796.095690349481</v>
      </c>
      <c r="L315" s="3">
        <v>1335.3263608936143</v>
      </c>
      <c r="M315" s="3">
        <v>10826.63617923884</v>
      </c>
      <c r="N315" s="3">
        <v>286027.81967472489</v>
      </c>
      <c r="O315" s="3">
        <v>33133.852324081519</v>
      </c>
      <c r="P315" s="3">
        <v>4836.6507571531747</v>
      </c>
      <c r="Q315" s="3">
        <v>133842.58142259158</v>
      </c>
      <c r="R315" s="3">
        <v>36460.850525574031</v>
      </c>
      <c r="S315" s="3">
        <v>161099.20070520361</v>
      </c>
      <c r="T315" s="3">
        <v>159385.03904777995</v>
      </c>
      <c r="U315" s="3">
        <v>18630.698481497267</v>
      </c>
      <c r="V315" s="3">
        <v>11447.209941533869</v>
      </c>
      <c r="W315" s="3">
        <v>5324.2487514164304</v>
      </c>
      <c r="X315" s="3">
        <v>16593.163524950331</v>
      </c>
      <c r="Y315" s="3">
        <v>12488.286156629889</v>
      </c>
      <c r="Z315" s="3">
        <v>19968.525527771511</v>
      </c>
      <c r="AA315" s="3">
        <v>127563.18595576314</v>
      </c>
      <c r="AB315" s="3">
        <v>3888.1315156600467</v>
      </c>
      <c r="AC315" s="3">
        <v>1061.9749598289882</v>
      </c>
      <c r="AD315" s="3">
        <v>4290.2814160451662</v>
      </c>
      <c r="AE315" s="3">
        <v>4257.1846880604007</v>
      </c>
      <c r="AF315" s="3">
        <v>2032.8858556214323</v>
      </c>
      <c r="AG315" s="3">
        <v>455.98919505267878</v>
      </c>
      <c r="AH315" s="3">
        <v>4978.0271028177658</v>
      </c>
      <c r="AI315" s="3">
        <v>74297.68217244152</v>
      </c>
      <c r="AJ315" s="3">
        <v>128669.61530371784</v>
      </c>
      <c r="AK315" s="3">
        <v>98545.484590376844</v>
      </c>
      <c r="AL315" s="3">
        <v>24986.787625252229</v>
      </c>
      <c r="AM315" s="3">
        <v>24168.464689420314</v>
      </c>
      <c r="AN315" s="3">
        <v>12985.014257478701</v>
      </c>
      <c r="AO315" s="3">
        <v>97912.351034001913</v>
      </c>
      <c r="AP315" s="3">
        <v>6117.125083283624</v>
      </c>
      <c r="AQ315" s="3">
        <v>9195.9340545963423</v>
      </c>
      <c r="AR315" s="3">
        <v>2145.2602589846779</v>
      </c>
      <c r="AS315" s="15">
        <v>148118.32810699168</v>
      </c>
      <c r="BH315" s="11"/>
      <c r="BI315" s="11"/>
    </row>
    <row r="316" spans="1:61">
      <c r="A316">
        <v>82</v>
      </c>
      <c r="B316" t="s">
        <v>140</v>
      </c>
      <c r="C316" s="99"/>
      <c r="D316" s="120" t="s">
        <v>75</v>
      </c>
      <c r="E316" s="26" t="s">
        <v>86</v>
      </c>
      <c r="F316" s="3">
        <v>2515.8069676985083</v>
      </c>
      <c r="G316" s="3">
        <v>58977.106150826199</v>
      </c>
      <c r="H316" s="3">
        <v>6631.8607314089322</v>
      </c>
      <c r="I316" s="3">
        <v>31034.255766523871</v>
      </c>
      <c r="J316" s="3">
        <v>10664.817062123033</v>
      </c>
      <c r="K316" s="3">
        <v>47500.632457389962</v>
      </c>
      <c r="L316" s="3">
        <v>1913.1807036147211</v>
      </c>
      <c r="M316" s="3">
        <v>11616.596681274228</v>
      </c>
      <c r="N316" s="3">
        <v>314667.50692419754</v>
      </c>
      <c r="O316" s="3">
        <v>37332.940111757503</v>
      </c>
      <c r="P316" s="3">
        <v>7784.1273678322032</v>
      </c>
      <c r="Q316" s="3">
        <v>186828.86739177228</v>
      </c>
      <c r="R316" s="3">
        <v>37748.521565491748</v>
      </c>
      <c r="S316" s="3">
        <v>210758.48302430604</v>
      </c>
      <c r="T316" s="3">
        <v>184163.46668992357</v>
      </c>
      <c r="U316" s="3">
        <v>26361.801553406112</v>
      </c>
      <c r="V316" s="3">
        <v>12707.876869707798</v>
      </c>
      <c r="W316" s="3">
        <v>5583.9239778385399</v>
      </c>
      <c r="X316" s="3">
        <v>22531.968995086765</v>
      </c>
      <c r="Y316" s="3">
        <v>19934.286683554572</v>
      </c>
      <c r="Z316" s="3">
        <v>20206.098333039092</v>
      </c>
      <c r="AA316" s="3">
        <v>136417.20436192662</v>
      </c>
      <c r="AB316" s="3">
        <v>4334.8826681016453</v>
      </c>
      <c r="AC316" s="3">
        <v>1268.8182942335907</v>
      </c>
      <c r="AD316" s="3">
        <v>5924.7414106218803</v>
      </c>
      <c r="AE316" s="3">
        <v>4423.0526098799337</v>
      </c>
      <c r="AF316" s="3">
        <v>2164.7125598068828</v>
      </c>
      <c r="AG316" s="3">
        <v>455.98919505267878</v>
      </c>
      <c r="AH316" s="3">
        <v>5148.6333249899026</v>
      </c>
      <c r="AI316" s="3">
        <v>73539.564984289987</v>
      </c>
      <c r="AJ316" s="3">
        <v>132698.69050694496</v>
      </c>
      <c r="AK316" s="3">
        <v>83590.987888504387</v>
      </c>
      <c r="AL316" s="3">
        <v>26428.126899512154</v>
      </c>
      <c r="AM316" s="3">
        <v>27993.416895762748</v>
      </c>
      <c r="AN316" s="3">
        <v>13539.439518345072</v>
      </c>
      <c r="AO316" s="3">
        <v>104728.70065557242</v>
      </c>
      <c r="AP316" s="3">
        <v>7165.6903986935331</v>
      </c>
      <c r="AQ316" s="3">
        <v>9916.4768734442805</v>
      </c>
      <c r="AR316" s="3">
        <v>2434.6812890300303</v>
      </c>
      <c r="AS316" s="15">
        <v>175749.79582909259</v>
      </c>
      <c r="BH316" s="11"/>
      <c r="BI316" s="11"/>
    </row>
    <row r="317" spans="1:61">
      <c r="A317">
        <v>82</v>
      </c>
      <c r="B317" t="s">
        <v>141</v>
      </c>
      <c r="C317" s="99"/>
      <c r="D317" s="120" t="s">
        <v>75</v>
      </c>
      <c r="E317" s="26" t="s">
        <v>87</v>
      </c>
      <c r="F317" s="3">
        <v>5747.2120570788748</v>
      </c>
      <c r="G317" s="3">
        <v>62350.580922337576</v>
      </c>
      <c r="H317" s="3">
        <v>7878.0174698774872</v>
      </c>
      <c r="I317" s="3">
        <v>42261.752382154729</v>
      </c>
      <c r="J317" s="3">
        <v>11681.672089813674</v>
      </c>
      <c r="K317" s="3">
        <v>56176.277042630354</v>
      </c>
      <c r="L317" s="3">
        <v>4563.3975423252923</v>
      </c>
      <c r="M317" s="3">
        <v>14465.346611388157</v>
      </c>
      <c r="N317" s="3">
        <v>386752.19332901511</v>
      </c>
      <c r="O317" s="3">
        <v>47351.38674679587</v>
      </c>
      <c r="P317" s="3">
        <v>5950.6020193718923</v>
      </c>
      <c r="Q317" s="3">
        <v>232672.7025264464</v>
      </c>
      <c r="R317" s="3">
        <v>48956.259777866428</v>
      </c>
      <c r="S317" s="3">
        <v>262046.04316112775</v>
      </c>
      <c r="T317" s="3">
        <v>210881.93883295587</v>
      </c>
      <c r="U317" s="3">
        <v>57198.087256596213</v>
      </c>
      <c r="V317" s="3">
        <v>14862.93671723017</v>
      </c>
      <c r="W317" s="3">
        <v>9394.3225950113792</v>
      </c>
      <c r="X317" s="3">
        <v>28091.591883065845</v>
      </c>
      <c r="Y317" s="3">
        <v>0</v>
      </c>
      <c r="Z317" s="3">
        <v>0</v>
      </c>
      <c r="AA317" s="3">
        <v>192172.7182876009</v>
      </c>
      <c r="AB317" s="3">
        <v>5023.7924813760965</v>
      </c>
      <c r="AC317" s="3">
        <v>1570.0451521921668</v>
      </c>
      <c r="AD317" s="3">
        <v>7888.9659427824481</v>
      </c>
      <c r="AE317" s="3">
        <v>7644.4858924399059</v>
      </c>
      <c r="AF317" s="3">
        <v>2253.4519438578145</v>
      </c>
      <c r="AG317" s="3">
        <v>1303.8016168790277</v>
      </c>
      <c r="AH317" s="3">
        <v>5393.3687959445042</v>
      </c>
      <c r="AI317" s="3">
        <v>85311.481024625551</v>
      </c>
      <c r="AJ317" s="3">
        <v>136534.26469282917</v>
      </c>
      <c r="AK317" s="3">
        <v>75195.673853132888</v>
      </c>
      <c r="AL317" s="3">
        <v>44110.60364353488</v>
      </c>
      <c r="AM317" s="3">
        <v>37332.540386447115</v>
      </c>
      <c r="AN317" s="3">
        <v>14815.341540821999</v>
      </c>
      <c r="AO317" s="3">
        <v>119917.23516914767</v>
      </c>
      <c r="AP317" s="3">
        <v>7820.2257926684124</v>
      </c>
      <c r="AQ317" s="3">
        <v>11435.306798116946</v>
      </c>
      <c r="AR317" s="3">
        <v>0</v>
      </c>
      <c r="AS317" s="15">
        <v>298077.47735436243</v>
      </c>
      <c r="BH317" s="11"/>
      <c r="BI317" s="11"/>
    </row>
    <row r="318" spans="1:61">
      <c r="A318">
        <v>82</v>
      </c>
      <c r="B318" t="s">
        <v>132</v>
      </c>
      <c r="C318" s="99"/>
      <c r="D318" s="120" t="s">
        <v>75</v>
      </c>
      <c r="E318" s="26" t="s">
        <v>88</v>
      </c>
      <c r="F318" s="3">
        <v>14389.899254145488</v>
      </c>
      <c r="G318" s="3">
        <v>65103.846716776454</v>
      </c>
      <c r="H318" s="3">
        <v>9075.8211310821735</v>
      </c>
      <c r="I318" s="3">
        <v>82629.256585250681</v>
      </c>
      <c r="J318" s="3">
        <v>11690.088221188531</v>
      </c>
      <c r="K318" s="3">
        <v>68014.51808273427</v>
      </c>
      <c r="L318" s="3">
        <v>8678.9631973674386</v>
      </c>
      <c r="M318" s="3">
        <v>15049.308186615106</v>
      </c>
      <c r="N318" s="3">
        <v>527615.24013706809</v>
      </c>
      <c r="O318" s="3">
        <v>63028.302550786408</v>
      </c>
      <c r="P318" s="3">
        <v>7763.196397253274</v>
      </c>
      <c r="Q318" s="3">
        <v>315168.99264781061</v>
      </c>
      <c r="R318" s="3">
        <v>53156.874921904375</v>
      </c>
      <c r="S318" s="3">
        <v>320926.1713335294</v>
      </c>
      <c r="T318" s="3">
        <v>238186.23974021157</v>
      </c>
      <c r="U318" s="3">
        <v>61268.589908597496</v>
      </c>
      <c r="V318" s="3">
        <v>16353.31403189402</v>
      </c>
      <c r="W318" s="3">
        <v>9667.522554097457</v>
      </c>
      <c r="X318" s="3">
        <v>32299.629146858635</v>
      </c>
      <c r="Y318" s="3">
        <v>0</v>
      </c>
      <c r="Z318" s="3">
        <v>0</v>
      </c>
      <c r="AA318" s="3">
        <v>211432.09434389925</v>
      </c>
      <c r="AB318" s="3">
        <v>14745.394753914692</v>
      </c>
      <c r="AC318" s="3">
        <v>2951.7244294208235</v>
      </c>
      <c r="AD318" s="3">
        <v>8264.6778505548355</v>
      </c>
      <c r="AE318" s="3">
        <v>17230.601551798405</v>
      </c>
      <c r="AF318" s="3">
        <v>2881.2321250644241</v>
      </c>
      <c r="AG318" s="3">
        <v>2114.2301537266203</v>
      </c>
      <c r="AH318" s="3">
        <v>8556.9661589456009</v>
      </c>
      <c r="AI318" s="3">
        <v>145947.09526906113</v>
      </c>
      <c r="AJ318" s="3">
        <v>155784.01153410345</v>
      </c>
      <c r="AK318" s="3">
        <v>152613.20661064141</v>
      </c>
      <c r="AL318" s="3">
        <v>78752.908173124611</v>
      </c>
      <c r="AM318" s="3">
        <v>43706.978766840875</v>
      </c>
      <c r="AN318" s="3">
        <v>15691.916347265014</v>
      </c>
      <c r="AO318" s="3">
        <v>130245.61777582871</v>
      </c>
      <c r="AP318" s="3">
        <v>8999.1419087026607</v>
      </c>
      <c r="AQ318" s="3">
        <v>12251.972384190018</v>
      </c>
      <c r="AR318" s="3">
        <v>0</v>
      </c>
      <c r="AS318" s="15">
        <v>393725.99404295464</v>
      </c>
      <c r="BH318" s="11"/>
      <c r="BI318" s="11"/>
    </row>
    <row r="319" spans="1:61">
      <c r="A319">
        <v>82</v>
      </c>
      <c r="B319" t="s">
        <v>133</v>
      </c>
      <c r="C319" s="99"/>
      <c r="D319" s="120" t="s">
        <v>75</v>
      </c>
      <c r="E319" s="27" t="s">
        <v>89</v>
      </c>
      <c r="F319" s="3">
        <v>5082.1454776217779</v>
      </c>
      <c r="G319" s="3">
        <v>65402.231399982062</v>
      </c>
      <c r="H319" s="3">
        <v>10170.771750288217</v>
      </c>
      <c r="I319" s="3">
        <v>33141.561912655037</v>
      </c>
      <c r="J319" s="3">
        <v>13582.135971936634</v>
      </c>
      <c r="K319" s="3">
        <v>52613.415906445618</v>
      </c>
      <c r="L319" s="3">
        <v>2301.8334617411956</v>
      </c>
      <c r="M319" s="3">
        <v>15740.71714360411</v>
      </c>
      <c r="N319" s="3">
        <v>346591.08137708716</v>
      </c>
      <c r="O319" s="3">
        <v>38097.87098462999</v>
      </c>
      <c r="P319" s="3">
        <v>8307.9257360672291</v>
      </c>
      <c r="Q319" s="3">
        <v>203060.57055803572</v>
      </c>
      <c r="R319" s="3">
        <v>38706.159150285559</v>
      </c>
      <c r="S319" s="3">
        <v>224101.41341879932</v>
      </c>
      <c r="T319" s="3">
        <v>194650.7405430213</v>
      </c>
      <c r="U319" s="3">
        <v>32422.847176194424</v>
      </c>
      <c r="V319" s="3">
        <v>16381.979747230031</v>
      </c>
      <c r="W319" s="3">
        <v>9967.1457394814352</v>
      </c>
      <c r="X319" s="3">
        <v>25741.084386251459</v>
      </c>
      <c r="Y319" s="3">
        <v>19934.284683554572</v>
      </c>
      <c r="Z319" s="3">
        <v>20499.465016842783</v>
      </c>
      <c r="AA319" s="3">
        <v>166359.81493877672</v>
      </c>
      <c r="AB319" s="3">
        <v>6364.619325757516</v>
      </c>
      <c r="AC319" s="3">
        <v>1689.115983406449</v>
      </c>
      <c r="AD319" s="3">
        <v>6899.6434295465251</v>
      </c>
      <c r="AE319" s="3">
        <v>4948.4177001186708</v>
      </c>
      <c r="AF319" s="3">
        <v>4026.6586768163165</v>
      </c>
      <c r="AG319" s="3">
        <v>753.21828009143371</v>
      </c>
      <c r="AH319" s="3">
        <v>6164.1406450331406</v>
      </c>
      <c r="AI319" s="3">
        <v>93916.400955402249</v>
      </c>
      <c r="AJ319" s="3">
        <v>135030.92913217854</v>
      </c>
      <c r="AK319" s="3">
        <v>105979.59452160962</v>
      </c>
      <c r="AL319" s="3">
        <v>38004.736923364995</v>
      </c>
      <c r="AM319" s="3">
        <v>44278.72849386005</v>
      </c>
      <c r="AN319" s="3">
        <v>21841.198602983895</v>
      </c>
      <c r="AO319" s="3">
        <v>107461.6638640255</v>
      </c>
      <c r="AP319" s="3">
        <v>8939.1026541568644</v>
      </c>
      <c r="AQ319" s="3">
        <v>14344.7801775801</v>
      </c>
      <c r="AR319" s="3">
        <v>2434.6812890300303</v>
      </c>
      <c r="AS319" s="15">
        <v>261486.80244429206</v>
      </c>
      <c r="BH319" s="11"/>
      <c r="BI319" s="11"/>
    </row>
    <row r="320" spans="1:61">
      <c r="A320">
        <v>82</v>
      </c>
      <c r="B320" t="s">
        <v>134</v>
      </c>
      <c r="C320" s="99"/>
      <c r="D320" s="120" t="s">
        <v>75</v>
      </c>
      <c r="E320" s="27" t="s">
        <v>90</v>
      </c>
      <c r="F320" s="3">
        <v>9602.7507429684283</v>
      </c>
      <c r="G320" s="3">
        <v>82276.209879966293</v>
      </c>
      <c r="H320" s="3">
        <v>19433.556820858423</v>
      </c>
      <c r="I320" s="3">
        <v>67326.003065659184</v>
      </c>
      <c r="J320" s="3">
        <v>20595.43662756175</v>
      </c>
      <c r="K320" s="3">
        <v>72273.09965049781</v>
      </c>
      <c r="L320" s="3">
        <v>5979.4947008195659</v>
      </c>
      <c r="M320" s="3">
        <v>26497.826141038411</v>
      </c>
      <c r="N320" s="3">
        <v>459005.16919302859</v>
      </c>
      <c r="O320" s="3">
        <v>51961.121817181753</v>
      </c>
      <c r="P320" s="3">
        <v>9475.2100620831297</v>
      </c>
      <c r="Q320" s="3">
        <v>252906.43968878165</v>
      </c>
      <c r="R320" s="3">
        <v>52876.07006467988</v>
      </c>
      <c r="S320" s="3">
        <v>317019.64715031482</v>
      </c>
      <c r="T320" s="3">
        <v>255230.843980801</v>
      </c>
      <c r="U320" s="3">
        <v>75159.938487604566</v>
      </c>
      <c r="V320" s="3">
        <v>24937.113548107325</v>
      </c>
      <c r="W320" s="3">
        <v>15024.450517983285</v>
      </c>
      <c r="X320" s="3">
        <v>33824.95403506422</v>
      </c>
      <c r="Y320" s="3">
        <v>0</v>
      </c>
      <c r="Z320" s="3">
        <v>0</v>
      </c>
      <c r="AA320" s="3">
        <v>270012.09908949793</v>
      </c>
      <c r="AB320" s="3">
        <v>11397.458896608052</v>
      </c>
      <c r="AC320" s="3">
        <v>2760.7006164942363</v>
      </c>
      <c r="AD320" s="3">
        <v>11627.221547857502</v>
      </c>
      <c r="AE320" s="3">
        <v>9064.4382634948397</v>
      </c>
      <c r="AF320" s="3">
        <v>5644.7934334357342</v>
      </c>
      <c r="AG320" s="3">
        <v>1391.3120856890168</v>
      </c>
      <c r="AH320" s="3">
        <v>7868.7964751468289</v>
      </c>
      <c r="AI320" s="3">
        <v>98719.661917647725</v>
      </c>
      <c r="AJ320" s="3">
        <v>148864.40968331764</v>
      </c>
      <c r="AK320" s="3">
        <v>131387.75640387359</v>
      </c>
      <c r="AL320" s="3">
        <v>63447.452898721356</v>
      </c>
      <c r="AM320" s="3">
        <v>56723.031216292038</v>
      </c>
      <c r="AN320" s="3">
        <v>26350.138637403459</v>
      </c>
      <c r="AO320" s="3">
        <v>124379.03925845292</v>
      </c>
      <c r="AP320" s="3">
        <v>13211.744625413301</v>
      </c>
      <c r="AQ320" s="3">
        <v>20388.91873985494</v>
      </c>
      <c r="AR320" s="3">
        <v>0</v>
      </c>
      <c r="AS320" s="15">
        <v>414911.5144123619</v>
      </c>
      <c r="BH320" s="11"/>
      <c r="BI320" s="11"/>
    </row>
    <row r="321" spans="1:61">
      <c r="A321">
        <v>82</v>
      </c>
      <c r="B321" t="s">
        <v>135</v>
      </c>
      <c r="C321" s="99"/>
      <c r="D321" s="122" t="s">
        <v>75</v>
      </c>
      <c r="E321" s="28" t="s">
        <v>91</v>
      </c>
      <c r="F321" s="2">
        <v>2515.6569098083637</v>
      </c>
      <c r="G321" s="2">
        <v>70140.598691927298</v>
      </c>
      <c r="H321" s="2">
        <v>6663.5844833451292</v>
      </c>
      <c r="I321" s="2">
        <v>35743.033757592901</v>
      </c>
      <c r="J321" s="2">
        <v>13710.28340663314</v>
      </c>
      <c r="K321" s="2">
        <v>43329.948227053363</v>
      </c>
      <c r="L321" s="2">
        <v>2589.458818824377</v>
      </c>
      <c r="M321" s="2">
        <v>16007.717707252183</v>
      </c>
      <c r="N321" s="2">
        <v>313961.67992174003</v>
      </c>
      <c r="O321" s="2">
        <v>29714.27702523569</v>
      </c>
      <c r="P321" s="2">
        <v>2369.9707998341169</v>
      </c>
      <c r="Q321" s="2">
        <v>165553.83549819258</v>
      </c>
      <c r="R321" s="2">
        <v>42091.410862386103</v>
      </c>
      <c r="S321" s="2">
        <v>164311.27090142574</v>
      </c>
      <c r="T321" s="2">
        <v>162155.18245925475</v>
      </c>
      <c r="U321" s="2">
        <v>34537.617945475766</v>
      </c>
      <c r="V321" s="2">
        <v>12670.769896319931</v>
      </c>
      <c r="W321" s="2">
        <v>6700.9564711950334</v>
      </c>
      <c r="X321" s="2">
        <v>16799.322152906436</v>
      </c>
      <c r="Y321" s="2">
        <v>19934.284683554572</v>
      </c>
      <c r="Z321" s="2">
        <v>20206.098337136744</v>
      </c>
      <c r="AA321" s="2">
        <v>151269.19178983578</v>
      </c>
      <c r="AB321" s="2">
        <v>6886.9276731043865</v>
      </c>
      <c r="AC321" s="2">
        <v>1535.9541852835594</v>
      </c>
      <c r="AD321" s="2">
        <v>4303.8622937989494</v>
      </c>
      <c r="AE321" s="2">
        <v>4424.7437635706501</v>
      </c>
      <c r="AF321" s="2">
        <v>2165.254193730163</v>
      </c>
      <c r="AG321" s="2">
        <v>455.78861202545153</v>
      </c>
      <c r="AH321" s="2">
        <v>7066.8897847795388</v>
      </c>
      <c r="AI321" s="2">
        <v>38690.355044956901</v>
      </c>
      <c r="AJ321" s="2">
        <v>140031.11255999014</v>
      </c>
      <c r="AK321" s="2">
        <v>44244.49257647332</v>
      </c>
      <c r="AL321" s="2">
        <v>27435.431068618993</v>
      </c>
      <c r="AM321" s="2">
        <v>32550.806253468243</v>
      </c>
      <c r="AN321" s="2">
        <v>13726.875767829319</v>
      </c>
      <c r="AO321" s="2">
        <v>105733.15813004636</v>
      </c>
      <c r="AP321" s="2">
        <v>9388.4512604921456</v>
      </c>
      <c r="AQ321" s="2">
        <v>9751.7252612227858</v>
      </c>
      <c r="AR321" s="2">
        <v>2434.6812890300303</v>
      </c>
      <c r="AS321" s="16">
        <v>175736.18572178509</v>
      </c>
      <c r="BH321" s="11"/>
      <c r="BI321" s="11"/>
    </row>
    <row r="322" spans="1:61">
      <c r="A322" t="s">
        <v>154</v>
      </c>
      <c r="B322" t="s">
        <v>164</v>
      </c>
      <c r="C322" s="99" t="s">
        <v>154</v>
      </c>
      <c r="D322" s="118" t="s">
        <v>75</v>
      </c>
      <c r="E322" s="25" t="s">
        <v>108</v>
      </c>
      <c r="F322" s="13">
        <v>1747.2573285615772</v>
      </c>
      <c r="G322" s="13">
        <v>50865.282942543367</v>
      </c>
      <c r="H322" s="13">
        <v>5025.9542838084199</v>
      </c>
      <c r="I322" s="13">
        <v>28532.996430970819</v>
      </c>
      <c r="J322" s="13">
        <v>7390.3833938856233</v>
      </c>
      <c r="K322" s="13">
        <v>40018.0925473631</v>
      </c>
      <c r="L322" s="13">
        <v>864.04133416694094</v>
      </c>
      <c r="M322" s="13">
        <v>8989.6113398142079</v>
      </c>
      <c r="N322" s="13">
        <v>221833.83260478973</v>
      </c>
      <c r="O322" s="13">
        <v>34773.216939488397</v>
      </c>
      <c r="P322" s="13">
        <v>4044.8694233961719</v>
      </c>
      <c r="Q322" s="13">
        <v>110477.00882709946</v>
      </c>
      <c r="R322" s="13">
        <v>39002.606814949722</v>
      </c>
      <c r="S322" s="13">
        <v>117307.79435631538</v>
      </c>
      <c r="T322" s="13">
        <v>116608.7179969342</v>
      </c>
      <c r="U322" s="13">
        <v>15851.92384281932</v>
      </c>
      <c r="V322" s="13">
        <v>8773.210834432417</v>
      </c>
      <c r="W322" s="13">
        <v>3634.2575132210077</v>
      </c>
      <c r="X322" s="13">
        <v>13450.775664536513</v>
      </c>
      <c r="Y322" s="13">
        <v>0</v>
      </c>
      <c r="Z322" s="13">
        <v>0</v>
      </c>
      <c r="AA322" s="13">
        <v>117168.86110740961</v>
      </c>
      <c r="AB322" s="13">
        <v>3206.2633666172173</v>
      </c>
      <c r="AC322" s="13">
        <v>721.12989060645009</v>
      </c>
      <c r="AD322" s="13">
        <v>3705.6441861250241</v>
      </c>
      <c r="AE322" s="13">
        <v>3333.2833604915254</v>
      </c>
      <c r="AF322" s="13">
        <v>1255.0981658333333</v>
      </c>
      <c r="AG322" s="13">
        <v>459.34512433651452</v>
      </c>
      <c r="AH322" s="13">
        <v>4170.4186558249821</v>
      </c>
      <c r="AI322" s="13">
        <v>45607.254200527736</v>
      </c>
      <c r="AJ322" s="13">
        <v>144019.07518651173</v>
      </c>
      <c r="AK322" s="13">
        <v>87278.070352053735</v>
      </c>
      <c r="AL322" s="13">
        <v>31381.125683615606</v>
      </c>
      <c r="AM322" s="13">
        <v>24648.279569085102</v>
      </c>
      <c r="AN322" s="13">
        <v>12900.133409580916</v>
      </c>
      <c r="AO322" s="13">
        <v>110972.84159856311</v>
      </c>
      <c r="AP322" s="13">
        <v>5707.8159368875249</v>
      </c>
      <c r="AQ322" s="13">
        <v>9080.7140853084111</v>
      </c>
      <c r="AR322" s="13">
        <v>0</v>
      </c>
      <c r="AS322" s="14">
        <v>119244.71814277231</v>
      </c>
      <c r="BH322" s="11"/>
      <c r="BI322" s="11"/>
    </row>
    <row r="323" spans="1:61">
      <c r="A323" t="s">
        <v>154</v>
      </c>
      <c r="B323" t="s">
        <v>165</v>
      </c>
      <c r="C323" s="99"/>
      <c r="D323" s="120" t="s">
        <v>75</v>
      </c>
      <c r="E323" s="26" t="s">
        <v>84</v>
      </c>
      <c r="F323" s="3">
        <v>2317.8630207274759</v>
      </c>
      <c r="G323" s="3">
        <v>56415.698785042514</v>
      </c>
      <c r="H323" s="3">
        <v>6180.4063041718073</v>
      </c>
      <c r="I323" s="3">
        <v>29318.292676220142</v>
      </c>
      <c r="J323" s="3">
        <v>8537.0306902784559</v>
      </c>
      <c r="K323" s="3">
        <v>45297.559068500879</v>
      </c>
      <c r="L323" s="3">
        <v>1329.7205421445672</v>
      </c>
      <c r="M323" s="3">
        <v>11613.616666801579</v>
      </c>
      <c r="N323" s="3">
        <v>297242.80818969605</v>
      </c>
      <c r="O323" s="3">
        <v>34823.21015761383</v>
      </c>
      <c r="P323" s="3">
        <v>5230.1407274709336</v>
      </c>
      <c r="Q323" s="3">
        <v>148495.16886228835</v>
      </c>
      <c r="R323" s="3">
        <v>36086.499264359823</v>
      </c>
      <c r="S323" s="3">
        <v>162595.30182470818</v>
      </c>
      <c r="T323" s="3">
        <v>156121.2485357855</v>
      </c>
      <c r="U323" s="3">
        <v>18297.277234212826</v>
      </c>
      <c r="V323" s="3">
        <v>11563.583893682806</v>
      </c>
      <c r="W323" s="3">
        <v>5223.5119755452533</v>
      </c>
      <c r="X323" s="3">
        <v>15485.273639323248</v>
      </c>
      <c r="Y323" s="3">
        <v>12418.86730648853</v>
      </c>
      <c r="Z323" s="3">
        <v>19956.997135853526</v>
      </c>
      <c r="AA323" s="3">
        <v>128513.1983639392</v>
      </c>
      <c r="AB323" s="3">
        <v>4123.8570016052208</v>
      </c>
      <c r="AC323" s="3">
        <v>1218.9012806639118</v>
      </c>
      <c r="AD323" s="3">
        <v>4301.7608430399532</v>
      </c>
      <c r="AE323" s="3">
        <v>4274.0299468383682</v>
      </c>
      <c r="AF323" s="3">
        <v>2046.0378592083955</v>
      </c>
      <c r="AG323" s="3">
        <v>459.34824654393964</v>
      </c>
      <c r="AH323" s="3">
        <v>4644.2588330563667</v>
      </c>
      <c r="AI323" s="3">
        <v>74513.440794517417</v>
      </c>
      <c r="AJ323" s="3">
        <v>146337.64159437656</v>
      </c>
      <c r="AK323" s="3">
        <v>100168.31429018534</v>
      </c>
      <c r="AL323" s="3">
        <v>33048.76213991097</v>
      </c>
      <c r="AM323" s="3">
        <v>25705.641046081717</v>
      </c>
      <c r="AN323" s="3">
        <v>13394.725611786433</v>
      </c>
      <c r="AO323" s="3">
        <v>109108.66793458149</v>
      </c>
      <c r="AP323" s="3">
        <v>6271.2196654060381</v>
      </c>
      <c r="AQ323" s="3">
        <v>9919.631435430465</v>
      </c>
      <c r="AR323" s="3">
        <v>2139.4548423971642</v>
      </c>
      <c r="AS323" s="15">
        <v>147291.82958897922</v>
      </c>
      <c r="BH323" s="11"/>
      <c r="BI323" s="11"/>
    </row>
    <row r="324" spans="1:61">
      <c r="A324" t="s">
        <v>154</v>
      </c>
      <c r="B324" t="s">
        <v>166</v>
      </c>
      <c r="C324" s="99"/>
      <c r="D324" s="120" t="s">
        <v>75</v>
      </c>
      <c r="E324" s="26" t="s">
        <v>85</v>
      </c>
      <c r="F324" s="3">
        <v>2317.9610197390989</v>
      </c>
      <c r="G324" s="3">
        <v>54574.767225979893</v>
      </c>
      <c r="H324" s="3">
        <v>5985.8653287021662</v>
      </c>
      <c r="I324" s="3">
        <v>29041.097238414848</v>
      </c>
      <c r="J324" s="3">
        <v>8516.7330687997783</v>
      </c>
      <c r="K324" s="3">
        <v>43876.2424206711</v>
      </c>
      <c r="L324" s="3">
        <v>1329.7205421445672</v>
      </c>
      <c r="M324" s="3">
        <v>11347.858342004192</v>
      </c>
      <c r="N324" s="3">
        <v>295019.60435360158</v>
      </c>
      <c r="O324" s="3">
        <v>34955.50165696261</v>
      </c>
      <c r="P324" s="3">
        <v>4219.0020907450307</v>
      </c>
      <c r="Q324" s="3">
        <v>147742.31697197762</v>
      </c>
      <c r="R324" s="3">
        <v>36336.430859219057</v>
      </c>
      <c r="S324" s="3">
        <v>161589.04638369431</v>
      </c>
      <c r="T324" s="3">
        <v>156121.20367045084</v>
      </c>
      <c r="U324" s="3">
        <v>18042.617490059518</v>
      </c>
      <c r="V324" s="3">
        <v>11395.62638270607</v>
      </c>
      <c r="W324" s="3">
        <v>5364.27632763561</v>
      </c>
      <c r="X324" s="3">
        <v>15454.862897128876</v>
      </c>
      <c r="Y324" s="3">
        <v>12418.86730648853</v>
      </c>
      <c r="Z324" s="3">
        <v>19956.997131902353</v>
      </c>
      <c r="AA324" s="3">
        <v>127201.17398465543</v>
      </c>
      <c r="AB324" s="3">
        <v>3973.2970128881334</v>
      </c>
      <c r="AC324" s="3">
        <v>1081.728410502325</v>
      </c>
      <c r="AD324" s="3">
        <v>4300.8386207756239</v>
      </c>
      <c r="AE324" s="3">
        <v>4273.8630086016919</v>
      </c>
      <c r="AF324" s="3">
        <v>2045.7550798484124</v>
      </c>
      <c r="AG324" s="3">
        <v>459.34824654393964</v>
      </c>
      <c r="AH324" s="3">
        <v>4644.2588330563667</v>
      </c>
      <c r="AI324" s="3">
        <v>74219.809424912077</v>
      </c>
      <c r="AJ324" s="3">
        <v>146306.01181784444</v>
      </c>
      <c r="AK324" s="3">
        <v>97938.878205064233</v>
      </c>
      <c r="AL324" s="3">
        <v>32759.334264896417</v>
      </c>
      <c r="AM324" s="3">
        <v>25706.006064829544</v>
      </c>
      <c r="AN324" s="3">
        <v>13065.399115512098</v>
      </c>
      <c r="AO324" s="3">
        <v>109109.80093424785</v>
      </c>
      <c r="AP324" s="3">
        <v>6104.7497174104656</v>
      </c>
      <c r="AQ324" s="3">
        <v>9511.6252635285109</v>
      </c>
      <c r="AR324" s="3">
        <v>2139.4548423971642</v>
      </c>
      <c r="AS324" s="15">
        <v>147284.44483228333</v>
      </c>
      <c r="BH324" s="11"/>
      <c r="BI324" s="11"/>
    </row>
    <row r="325" spans="1:61">
      <c r="A325" t="s">
        <v>154</v>
      </c>
      <c r="B325" t="s">
        <v>167</v>
      </c>
      <c r="C325" s="99"/>
      <c r="D325" s="120" t="s">
        <v>75</v>
      </c>
      <c r="E325" s="27" t="s">
        <v>86</v>
      </c>
      <c r="F325" s="3">
        <v>2514.0250848007177</v>
      </c>
      <c r="G325" s="3">
        <v>58512.973865982531</v>
      </c>
      <c r="H325" s="3">
        <v>6662.8454660264879</v>
      </c>
      <c r="I325" s="3">
        <v>30897.895267443619</v>
      </c>
      <c r="J325" s="3">
        <v>10725.894654719685</v>
      </c>
      <c r="K325" s="3">
        <v>47655.227291506664</v>
      </c>
      <c r="L325" s="3">
        <v>1909.0875203076494</v>
      </c>
      <c r="M325" s="3">
        <v>12158.318601561325</v>
      </c>
      <c r="N325" s="3">
        <v>324671.33563465119</v>
      </c>
      <c r="O325" s="3">
        <v>38956.566297038407</v>
      </c>
      <c r="P325" s="3">
        <v>7329.8761150785822</v>
      </c>
      <c r="Q325" s="3">
        <v>201331.29575191755</v>
      </c>
      <c r="R325" s="3">
        <v>37393.873888723399</v>
      </c>
      <c r="S325" s="3">
        <v>211435.72840813611</v>
      </c>
      <c r="T325" s="3">
        <v>180314.20410786348</v>
      </c>
      <c r="U325" s="3">
        <v>25364.029236069837</v>
      </c>
      <c r="V325" s="3">
        <v>12645.498062682347</v>
      </c>
      <c r="W325" s="3">
        <v>5634.7299206141424</v>
      </c>
      <c r="X325" s="3">
        <v>21093.541789694802</v>
      </c>
      <c r="Y325" s="3">
        <v>19796.939151226146</v>
      </c>
      <c r="Z325" s="3">
        <v>20194.611950421884</v>
      </c>
      <c r="AA325" s="3">
        <v>136231.6888537069</v>
      </c>
      <c r="AB325" s="3">
        <v>4462.4170608317718</v>
      </c>
      <c r="AC325" s="3">
        <v>1298.8332804756919</v>
      </c>
      <c r="AD325" s="3">
        <v>5949.7468188435114</v>
      </c>
      <c r="AE325" s="3">
        <v>4447.9035442587219</v>
      </c>
      <c r="AF325" s="3">
        <v>2177.7412089066561</v>
      </c>
      <c r="AG325" s="3">
        <v>459.34824654393964</v>
      </c>
      <c r="AH325" s="3">
        <v>4811.3062353709274</v>
      </c>
      <c r="AI325" s="3">
        <v>73579.729120431366</v>
      </c>
      <c r="AJ325" s="3">
        <v>151219.05209498899</v>
      </c>
      <c r="AK325" s="3">
        <v>84518.318410729626</v>
      </c>
      <c r="AL325" s="3">
        <v>34515.784022865664</v>
      </c>
      <c r="AM325" s="3">
        <v>29661.45079455453</v>
      </c>
      <c r="AN325" s="3">
        <v>13602.702920843652</v>
      </c>
      <c r="AO325" s="3">
        <v>115347.18610022204</v>
      </c>
      <c r="AP325" s="3">
        <v>7141.2340967334785</v>
      </c>
      <c r="AQ325" s="3">
        <v>10292.964356148872</v>
      </c>
      <c r="AR325" s="3">
        <v>2429.5445530885409</v>
      </c>
      <c r="AS325" s="15">
        <v>174432.77949557337</v>
      </c>
      <c r="BH325" s="11"/>
      <c r="BI325" s="11"/>
    </row>
    <row r="326" spans="1:61">
      <c r="A326" t="s">
        <v>154</v>
      </c>
      <c r="B326" t="s">
        <v>168</v>
      </c>
      <c r="C326" s="99"/>
      <c r="D326" s="120" t="s">
        <v>75</v>
      </c>
      <c r="E326" s="27" t="s">
        <v>87</v>
      </c>
      <c r="F326" s="3">
        <v>5739.8815269452243</v>
      </c>
      <c r="G326" s="3">
        <v>62323.62219302071</v>
      </c>
      <c r="H326" s="3">
        <v>7936.8155988039871</v>
      </c>
      <c r="I326" s="3">
        <v>42185.815170908427</v>
      </c>
      <c r="J326" s="3">
        <v>11756.252069156806</v>
      </c>
      <c r="K326" s="3">
        <v>56794.408370775454</v>
      </c>
      <c r="L326" s="3">
        <v>4585.5574643262771</v>
      </c>
      <c r="M326" s="3">
        <v>15059.858427675936</v>
      </c>
      <c r="N326" s="3">
        <v>400849.11731032946</v>
      </c>
      <c r="O326" s="3">
        <v>50498.846674899556</v>
      </c>
      <c r="P326" s="3">
        <v>5463.2250738247922</v>
      </c>
      <c r="Q326" s="3">
        <v>247157.1439974244</v>
      </c>
      <c r="R326" s="3">
        <v>47506.280268951326</v>
      </c>
      <c r="S326" s="3">
        <v>263181.96589854552</v>
      </c>
      <c r="T326" s="3">
        <v>206400.85530757951</v>
      </c>
      <c r="U326" s="3">
        <v>54896.761772249069</v>
      </c>
      <c r="V326" s="3">
        <v>14772.925178888712</v>
      </c>
      <c r="W326" s="3">
        <v>9494.4970091965461</v>
      </c>
      <c r="X326" s="3">
        <v>26332.316605203509</v>
      </c>
      <c r="Y326" s="3">
        <v>0</v>
      </c>
      <c r="Z326" s="3">
        <v>0</v>
      </c>
      <c r="AA326" s="3">
        <v>192844.55789318593</v>
      </c>
      <c r="AB326" s="3">
        <v>5245.8640013536669</v>
      </c>
      <c r="AC326" s="3">
        <v>1659.6974502722319</v>
      </c>
      <c r="AD326" s="3">
        <v>7953.6770316060438</v>
      </c>
      <c r="AE326" s="3">
        <v>7850.2049594315649</v>
      </c>
      <c r="AF326" s="3">
        <v>2272.6544331743048</v>
      </c>
      <c r="AG326" s="3">
        <v>1313.4019471923543</v>
      </c>
      <c r="AH326" s="3">
        <v>5053.0703093466027</v>
      </c>
      <c r="AI326" s="3">
        <v>85863.744370183456</v>
      </c>
      <c r="AJ326" s="3">
        <v>154958.38594856014</v>
      </c>
      <c r="AK326" s="3">
        <v>78111.275086687063</v>
      </c>
      <c r="AL326" s="3">
        <v>52504.85270320141</v>
      </c>
      <c r="AM326" s="3">
        <v>39345.899290567155</v>
      </c>
      <c r="AN326" s="3">
        <v>14906.494263009134</v>
      </c>
      <c r="AO326" s="3">
        <v>129635.01444712457</v>
      </c>
      <c r="AP326" s="3">
        <v>7781.5721074294443</v>
      </c>
      <c r="AQ326" s="3">
        <v>11838.602780121684</v>
      </c>
      <c r="AR326" s="3">
        <v>0</v>
      </c>
      <c r="AS326" s="15">
        <v>294758.17961485515</v>
      </c>
      <c r="BH326" s="11"/>
      <c r="BI326" s="11"/>
    </row>
    <row r="327" spans="1:61">
      <c r="A327" t="s">
        <v>154</v>
      </c>
      <c r="B327" t="s">
        <v>169</v>
      </c>
      <c r="C327" s="99"/>
      <c r="D327" s="120" t="s">
        <v>75</v>
      </c>
      <c r="E327" s="27" t="s">
        <v>88</v>
      </c>
      <c r="F327" s="3">
        <v>14292.893022802513</v>
      </c>
      <c r="G327" s="3">
        <v>64767.006409375696</v>
      </c>
      <c r="H327" s="3">
        <v>9162.7386260656804</v>
      </c>
      <c r="I327" s="3">
        <v>82068.823710213255</v>
      </c>
      <c r="J327" s="3">
        <v>11766.274383371148</v>
      </c>
      <c r="K327" s="3">
        <v>67870.412907995968</v>
      </c>
      <c r="L327" s="3">
        <v>8648.1035661607675</v>
      </c>
      <c r="M327" s="3">
        <v>15639.010717737197</v>
      </c>
      <c r="N327" s="3">
        <v>543369.82003589219</v>
      </c>
      <c r="O327" s="3">
        <v>66380.230582955046</v>
      </c>
      <c r="P327" s="3">
        <v>7313.690590878422</v>
      </c>
      <c r="Q327" s="3">
        <v>330156.44803374767</v>
      </c>
      <c r="R327" s="3">
        <v>51543.805833499697</v>
      </c>
      <c r="S327" s="3">
        <v>321381.84068946104</v>
      </c>
      <c r="T327" s="3">
        <v>233053.92599696535</v>
      </c>
      <c r="U327" s="3">
        <v>59360.090534224211</v>
      </c>
      <c r="V327" s="3">
        <v>16349.373502981862</v>
      </c>
      <c r="W327" s="3">
        <v>9752.4695738204373</v>
      </c>
      <c r="X327" s="3">
        <v>30337.08979878822</v>
      </c>
      <c r="Y327" s="3">
        <v>0</v>
      </c>
      <c r="Z327" s="3">
        <v>0</v>
      </c>
      <c r="AA327" s="3">
        <v>219735.52179938235</v>
      </c>
      <c r="AB327" s="3">
        <v>14855.422199218343</v>
      </c>
      <c r="AC327" s="3">
        <v>2895.7608779321258</v>
      </c>
      <c r="AD327" s="3">
        <v>8338.9491236633821</v>
      </c>
      <c r="AE327" s="3">
        <v>17582.533454889628</v>
      </c>
      <c r="AF327" s="3">
        <v>2940.0224813855489</v>
      </c>
      <c r="AG327" s="3">
        <v>2129.7979422391754</v>
      </c>
      <c r="AH327" s="3">
        <v>8063.1732413096897</v>
      </c>
      <c r="AI327" s="3">
        <v>146875.58635654708</v>
      </c>
      <c r="AJ327" s="3">
        <v>173006.59693422576</v>
      </c>
      <c r="AK327" s="3">
        <v>159786.43915342839</v>
      </c>
      <c r="AL327" s="3">
        <v>87244.345330587879</v>
      </c>
      <c r="AM327" s="3">
        <v>45965.155170264596</v>
      </c>
      <c r="AN327" s="3">
        <v>15885.99799643259</v>
      </c>
      <c r="AO327" s="3">
        <v>139949.2059425964</v>
      </c>
      <c r="AP327" s="3">
        <v>8980.9275055759481</v>
      </c>
      <c r="AQ327" s="3">
        <v>12640.658013406181</v>
      </c>
      <c r="AR327" s="3">
        <v>0</v>
      </c>
      <c r="AS327" s="15">
        <v>390228.37896329095</v>
      </c>
      <c r="BH327" s="11"/>
      <c r="BI327" s="11"/>
    </row>
    <row r="328" spans="1:61">
      <c r="A328" t="s">
        <v>154</v>
      </c>
      <c r="B328" t="s">
        <v>170</v>
      </c>
      <c r="C328" s="99"/>
      <c r="D328" s="120" t="s">
        <v>75</v>
      </c>
      <c r="E328" s="27" t="s">
        <v>89</v>
      </c>
      <c r="F328" s="3">
        <v>5040.5398624051568</v>
      </c>
      <c r="G328" s="3">
        <v>65091.264939599198</v>
      </c>
      <c r="H328" s="3">
        <v>10213.586121960941</v>
      </c>
      <c r="I328" s="3">
        <v>33070.825535530101</v>
      </c>
      <c r="J328" s="3">
        <v>13641.39720643826</v>
      </c>
      <c r="K328" s="3">
        <v>52976.660114931983</v>
      </c>
      <c r="L328" s="3">
        <v>2303.9383920231953</v>
      </c>
      <c r="M328" s="3">
        <v>16224.682389031108</v>
      </c>
      <c r="N328" s="3">
        <v>356307.39705495455</v>
      </c>
      <c r="O328" s="3">
        <v>39922.788701268946</v>
      </c>
      <c r="P328" s="3">
        <v>7482.386408609661</v>
      </c>
      <c r="Q328" s="3">
        <v>217396.23179399999</v>
      </c>
      <c r="R328" s="3">
        <v>38162.763990682906</v>
      </c>
      <c r="S328" s="3">
        <v>225066.74917025983</v>
      </c>
      <c r="T328" s="3">
        <v>190923.5197590664</v>
      </c>
      <c r="U328" s="3">
        <v>31487.767154254674</v>
      </c>
      <c r="V328" s="3">
        <v>16355.476502918784</v>
      </c>
      <c r="W328" s="3">
        <v>10001.161580176267</v>
      </c>
      <c r="X328" s="3">
        <v>24388.409049156111</v>
      </c>
      <c r="Y328" s="3">
        <v>19796.937151226146</v>
      </c>
      <c r="Z328" s="3">
        <v>20507.639714290734</v>
      </c>
      <c r="AA328" s="3">
        <v>166769.33582577179</v>
      </c>
      <c r="AB328" s="3">
        <v>6495.6641626727724</v>
      </c>
      <c r="AC328" s="3">
        <v>1758.0130581479839</v>
      </c>
      <c r="AD328" s="3">
        <v>6915.158577852756</v>
      </c>
      <c r="AE328" s="3">
        <v>4970.2896932162657</v>
      </c>
      <c r="AF328" s="3">
        <v>4024.9263245849925</v>
      </c>
      <c r="AG328" s="3">
        <v>758.75953805647657</v>
      </c>
      <c r="AH328" s="3">
        <v>5848.2434570456871</v>
      </c>
      <c r="AI328" s="3">
        <v>92736.813453636059</v>
      </c>
      <c r="AJ328" s="3">
        <v>153521.49821176135</v>
      </c>
      <c r="AK328" s="3">
        <v>106361.04577393667</v>
      </c>
      <c r="AL328" s="3">
        <v>46043.811892105041</v>
      </c>
      <c r="AM328" s="3">
        <v>45859.163171149761</v>
      </c>
      <c r="AN328" s="3">
        <v>21910.425451878778</v>
      </c>
      <c r="AO328" s="3">
        <v>118269.74243194891</v>
      </c>
      <c r="AP328" s="3">
        <v>8967.1654947065563</v>
      </c>
      <c r="AQ328" s="3">
        <v>14666.614872480523</v>
      </c>
      <c r="AR328" s="3">
        <v>2429.5445530885409</v>
      </c>
      <c r="AS328" s="15">
        <v>260620.56345467549</v>
      </c>
      <c r="BH328" s="11"/>
      <c r="BI328" s="11"/>
    </row>
    <row r="329" spans="1:61">
      <c r="A329" t="s">
        <v>154</v>
      </c>
      <c r="B329" t="s">
        <v>171</v>
      </c>
      <c r="C329" s="99"/>
      <c r="D329" s="120" t="s">
        <v>75</v>
      </c>
      <c r="E329" s="27" t="s">
        <v>90</v>
      </c>
      <c r="F329" s="3">
        <v>9540.2220712056969</v>
      </c>
      <c r="G329" s="3">
        <v>82228.253583882979</v>
      </c>
      <c r="H329" s="3">
        <v>19624.452529477614</v>
      </c>
      <c r="I329" s="3">
        <v>67003.725613840375</v>
      </c>
      <c r="J329" s="3">
        <v>20660.914017348823</v>
      </c>
      <c r="K329" s="3">
        <v>72491.794675471407</v>
      </c>
      <c r="L329" s="3">
        <v>5898.0888688503883</v>
      </c>
      <c r="M329" s="3">
        <v>26811.693256592876</v>
      </c>
      <c r="N329" s="3">
        <v>471166.48634277022</v>
      </c>
      <c r="O329" s="3">
        <v>54558.01126556586</v>
      </c>
      <c r="P329" s="3">
        <v>8871.8650469610275</v>
      </c>
      <c r="Q329" s="3">
        <v>266982.79898003879</v>
      </c>
      <c r="R329" s="3">
        <v>51194.586952520556</v>
      </c>
      <c r="S329" s="3">
        <v>318027.9886420868</v>
      </c>
      <c r="T329" s="3">
        <v>251078.3305823867</v>
      </c>
      <c r="U329" s="3">
        <v>72075.790215683926</v>
      </c>
      <c r="V329" s="3">
        <v>24912.816573593558</v>
      </c>
      <c r="W329" s="3">
        <v>15094.735575960893</v>
      </c>
      <c r="X329" s="3">
        <v>32138.795520820346</v>
      </c>
      <c r="Y329" s="3">
        <v>0</v>
      </c>
      <c r="Z329" s="3">
        <v>0</v>
      </c>
      <c r="AA329" s="3">
        <v>271512.97409205756</v>
      </c>
      <c r="AB329" s="3">
        <v>11429.683807349254</v>
      </c>
      <c r="AC329" s="3">
        <v>2779.9076010252702</v>
      </c>
      <c r="AD329" s="3">
        <v>11660.131297515445</v>
      </c>
      <c r="AE329" s="3">
        <v>9261.9585118217728</v>
      </c>
      <c r="AF329" s="3">
        <v>5637.128576697075</v>
      </c>
      <c r="AG329" s="3">
        <v>1401.5567850499731</v>
      </c>
      <c r="AH329" s="3">
        <v>7514.0066919013088</v>
      </c>
      <c r="AI329" s="3">
        <v>98623.575765378191</v>
      </c>
      <c r="AJ329" s="3">
        <v>166483.10805755999</v>
      </c>
      <c r="AK329" s="3">
        <v>133054.99405681377</v>
      </c>
      <c r="AL329" s="3">
        <v>71596.409820541521</v>
      </c>
      <c r="AM329" s="3">
        <v>58631.063325266325</v>
      </c>
      <c r="AN329" s="3">
        <v>26411.578858784709</v>
      </c>
      <c r="AO329" s="3">
        <v>134326.49450424541</v>
      </c>
      <c r="AP329" s="3">
        <v>13184.021845074232</v>
      </c>
      <c r="AQ329" s="3">
        <v>20545.932257452678</v>
      </c>
      <c r="AR329" s="3">
        <v>0</v>
      </c>
      <c r="AS329" s="15">
        <v>412177.48422012146</v>
      </c>
      <c r="BH329" s="11"/>
      <c r="BI329" s="11"/>
    </row>
    <row r="330" spans="1:61">
      <c r="A330" t="s">
        <v>154</v>
      </c>
      <c r="B330" t="s">
        <v>172</v>
      </c>
      <c r="C330" s="99"/>
      <c r="D330" s="122" t="s">
        <v>75</v>
      </c>
      <c r="E330" s="28" t="s">
        <v>91</v>
      </c>
      <c r="F330" s="2">
        <v>2513.8845207244444</v>
      </c>
      <c r="G330" s="2">
        <v>69972.705043253809</v>
      </c>
      <c r="H330" s="2">
        <v>6700.5138752605963</v>
      </c>
      <c r="I330" s="2">
        <v>35437.338708768613</v>
      </c>
      <c r="J330" s="2">
        <v>13850.16705860957</v>
      </c>
      <c r="K330" s="2">
        <v>43453.590656317589</v>
      </c>
      <c r="L330" s="2">
        <v>2536.4687194060079</v>
      </c>
      <c r="M330" s="2">
        <v>16830.107519605208</v>
      </c>
      <c r="N330" s="2">
        <v>321183.29788907827</v>
      </c>
      <c r="O330" s="2">
        <v>31114.738651862986</v>
      </c>
      <c r="P330" s="2">
        <v>2266.1479268993353</v>
      </c>
      <c r="Q330" s="2">
        <v>178649.91436552163</v>
      </c>
      <c r="R330" s="2">
        <v>41260.523516995185</v>
      </c>
      <c r="S330" s="2">
        <v>163906.65551994139</v>
      </c>
      <c r="T330" s="2">
        <v>155237.88134311957</v>
      </c>
      <c r="U330" s="2">
        <v>33153.718422180878</v>
      </c>
      <c r="V330" s="2">
        <v>12557.924534439984</v>
      </c>
      <c r="W330" s="2">
        <v>6640.8329010975403</v>
      </c>
      <c r="X330" s="2">
        <v>15576.474186130383</v>
      </c>
      <c r="Y330" s="2">
        <v>19796.937151226146</v>
      </c>
      <c r="Z330" s="2">
        <v>20194.611951210623</v>
      </c>
      <c r="AA330" s="2">
        <v>150876.8156969464</v>
      </c>
      <c r="AB330" s="2">
        <v>6867.6785182406156</v>
      </c>
      <c r="AC330" s="2">
        <v>1585.0262149369003</v>
      </c>
      <c r="AD330" s="2">
        <v>4260.0295383737566</v>
      </c>
      <c r="AE330" s="2">
        <v>4448.7810788074248</v>
      </c>
      <c r="AF330" s="2">
        <v>2177.7945922332128</v>
      </c>
      <c r="AG330" s="2">
        <v>458.97326496416281</v>
      </c>
      <c r="AH330" s="2">
        <v>6578.7907782717984</v>
      </c>
      <c r="AI330" s="2">
        <v>38807.428927733359</v>
      </c>
      <c r="AJ330" s="2">
        <v>158134.04947866753</v>
      </c>
      <c r="AK330" s="2">
        <v>47033.053750992636</v>
      </c>
      <c r="AL330" s="2">
        <v>35200.459429510978</v>
      </c>
      <c r="AM330" s="2">
        <v>34596.425788611203</v>
      </c>
      <c r="AN330" s="2">
        <v>13806.466670341908</v>
      </c>
      <c r="AO330" s="2">
        <v>113949.38994289403</v>
      </c>
      <c r="AP330" s="2">
        <v>9335.4988975434298</v>
      </c>
      <c r="AQ330" s="2">
        <v>10117.650640714406</v>
      </c>
      <c r="AR330" s="2">
        <v>2429.7134490885414</v>
      </c>
      <c r="AS330" s="16">
        <v>174429.33321219811</v>
      </c>
      <c r="BH330" s="11"/>
      <c r="BI330" s="11"/>
    </row>
    <row r="331" spans="1:61">
      <c r="A331" s="116" t="s">
        <v>150</v>
      </c>
      <c r="B331" t="s">
        <v>124</v>
      </c>
      <c r="C331" s="178" t="s">
        <v>65</v>
      </c>
      <c r="D331" s="124" t="s">
        <v>152</v>
      </c>
      <c r="E331" s="25" t="s">
        <v>108</v>
      </c>
      <c r="F331" s="13">
        <v>7482.9025666667067</v>
      </c>
      <c r="G331" s="13">
        <v>72113.778633334558</v>
      </c>
      <c r="H331" s="13">
        <v>13248.17033333333</v>
      </c>
      <c r="I331" s="13">
        <v>85312.24493333335</v>
      </c>
      <c r="J331" s="13">
        <v>39977.921299999987</v>
      </c>
      <c r="K331" s="13">
        <v>61474.781633333339</v>
      </c>
      <c r="L331" s="13">
        <v>5171.2552999999998</v>
      </c>
      <c r="M331" s="13">
        <v>67653.082633333324</v>
      </c>
      <c r="N331" s="13">
        <v>558982.97116666671</v>
      </c>
      <c r="O331" s="13">
        <v>40448.849666666669</v>
      </c>
      <c r="P331" s="13">
        <v>8827.8408000000036</v>
      </c>
      <c r="Q331" s="13">
        <v>268513.0029333334</v>
      </c>
      <c r="R331" s="13">
        <v>87891.092766666712</v>
      </c>
      <c r="S331" s="13">
        <v>469395.14933333313</v>
      </c>
      <c r="T331" s="13">
        <v>321240.68623333331</v>
      </c>
      <c r="U331" s="13">
        <v>58169.092466666676</v>
      </c>
      <c r="V331" s="13">
        <v>18994.126133333408</v>
      </c>
      <c r="W331" s="13">
        <v>42886.018199999999</v>
      </c>
      <c r="X331" s="13">
        <v>30782.270466666683</v>
      </c>
      <c r="Y331" s="13">
        <v>0</v>
      </c>
      <c r="Z331" s="13">
        <v>18234.355600000003</v>
      </c>
      <c r="AA331" s="13">
        <v>324417.06116666668</v>
      </c>
      <c r="AB331" s="13">
        <v>11543.981766666659</v>
      </c>
      <c r="AC331" s="13">
        <v>7396.9097999999994</v>
      </c>
      <c r="AD331" s="13">
        <v>7461.1172666672765</v>
      </c>
      <c r="AE331" s="13">
        <v>4228.8475333333336</v>
      </c>
      <c r="AF331" s="13">
        <v>9269.9062999999969</v>
      </c>
      <c r="AG331" s="13">
        <v>2600.0046666666667</v>
      </c>
      <c r="AH331" s="13">
        <v>9155.9073999999982</v>
      </c>
      <c r="AI331" s="13">
        <v>113652.09083333334</v>
      </c>
      <c r="AJ331" s="13">
        <v>132540.1112333333</v>
      </c>
      <c r="AK331" s="13">
        <v>162300.90916666682</v>
      </c>
      <c r="AL331" s="13">
        <v>50681.133033333324</v>
      </c>
      <c r="AM331" s="13">
        <v>56644.905166667428</v>
      </c>
      <c r="AN331" s="13">
        <v>41709.9931</v>
      </c>
      <c r="AO331" s="13">
        <v>138164.55913333333</v>
      </c>
      <c r="AP331" s="13">
        <v>13245.813866666658</v>
      </c>
      <c r="AQ331" s="13">
        <v>29083.77036666666</v>
      </c>
      <c r="AR331" s="13">
        <v>0</v>
      </c>
      <c r="AS331" s="14">
        <v>337349.8906333333</v>
      </c>
      <c r="BH331" s="11"/>
      <c r="BI331" s="11"/>
    </row>
    <row r="332" spans="1:61">
      <c r="A332" t="s">
        <v>150</v>
      </c>
      <c r="B332" t="s">
        <v>125</v>
      </c>
      <c r="C332" s="178"/>
      <c r="D332" s="124" t="s">
        <v>152</v>
      </c>
      <c r="E332" s="26" t="s">
        <v>84</v>
      </c>
      <c r="F332" s="3">
        <v>8430.0720392467301</v>
      </c>
      <c r="G332" s="3">
        <v>73581.89900107462</v>
      </c>
      <c r="H332" s="3">
        <v>14188.980399805407</v>
      </c>
      <c r="I332" s="3">
        <v>86420.00536824239</v>
      </c>
      <c r="J332" s="3">
        <v>41003.569880898496</v>
      </c>
      <c r="K332" s="3">
        <v>59625.585920957114</v>
      </c>
      <c r="L332" s="3">
        <v>6273.5631599352964</v>
      </c>
      <c r="M332" s="3">
        <v>68224.156605175725</v>
      </c>
      <c r="N332" s="3">
        <v>541502.08082515642</v>
      </c>
      <c r="O332" s="3">
        <v>44361.446999560532</v>
      </c>
      <c r="P332" s="3">
        <v>9348.9450396618668</v>
      </c>
      <c r="Q332" s="3">
        <v>280152.48395124992</v>
      </c>
      <c r="R332" s="3">
        <v>90287.570196972549</v>
      </c>
      <c r="S332" s="3">
        <v>461405.14547989791</v>
      </c>
      <c r="T332" s="3">
        <v>315439.64839843765</v>
      </c>
      <c r="U332" s="3">
        <v>62547.295794604499</v>
      </c>
      <c r="V332" s="3">
        <v>21016.331601074919</v>
      </c>
      <c r="W332" s="3">
        <v>45155.413236005821</v>
      </c>
      <c r="X332" s="3">
        <v>33225.413961894476</v>
      </c>
      <c r="Y332" s="3">
        <v>96234.688928867254</v>
      </c>
      <c r="Z332" s="3">
        <v>18184.820960893565</v>
      </c>
      <c r="AA332" s="3">
        <v>344100.60136112483</v>
      </c>
      <c r="AB332" s="3">
        <v>12382.482358720683</v>
      </c>
      <c r="AC332" s="3">
        <v>9809.4626409058528</v>
      </c>
      <c r="AD332" s="3">
        <v>7877.2012800438652</v>
      </c>
      <c r="AE332" s="3">
        <v>4773.714680031746</v>
      </c>
      <c r="AF332" s="3">
        <v>10423.736919858438</v>
      </c>
      <c r="AG332" s="3">
        <v>2759.2894399182137</v>
      </c>
      <c r="AH332" s="3">
        <v>9315.0959203100465</v>
      </c>
      <c r="AI332" s="3">
        <v>114818.61172144518</v>
      </c>
      <c r="AJ332" s="3">
        <v>139329.74744276851</v>
      </c>
      <c r="AK332" s="3">
        <v>183499.12475183496</v>
      </c>
      <c r="AL332" s="3">
        <v>51974.919960966785</v>
      </c>
      <c r="AM332" s="3">
        <v>59889.329198339372</v>
      </c>
      <c r="AN332" s="3">
        <v>42875.172517880848</v>
      </c>
      <c r="AO332" s="3">
        <v>137497.91803087882</v>
      </c>
      <c r="AP332" s="3">
        <v>14737.479399865697</v>
      </c>
      <c r="AQ332" s="3">
        <v>30689.674198730489</v>
      </c>
      <c r="AR332" s="3">
        <v>32679.444319345686</v>
      </c>
      <c r="AS332" s="15">
        <v>425154.59568226291</v>
      </c>
      <c r="BH332" s="11"/>
      <c r="BI332" s="11"/>
    </row>
    <row r="333" spans="1:61">
      <c r="A333" t="s">
        <v>150</v>
      </c>
      <c r="B333" t="s">
        <v>126</v>
      </c>
      <c r="C333" s="178"/>
      <c r="D333" s="124" t="s">
        <v>152</v>
      </c>
      <c r="E333" s="26" t="s">
        <v>85</v>
      </c>
      <c r="F333" s="3">
        <v>8430.0720392466501</v>
      </c>
      <c r="G333" s="3">
        <v>73581.899001074591</v>
      </c>
      <c r="H333" s="3">
        <v>14188.980399804268</v>
      </c>
      <c r="I333" s="3">
        <v>86420.00536824239</v>
      </c>
      <c r="J333" s="3">
        <v>41003.569880898496</v>
      </c>
      <c r="K333" s="3">
        <v>59625.585920957128</v>
      </c>
      <c r="L333" s="3">
        <v>6273.5631599352964</v>
      </c>
      <c r="M333" s="3">
        <v>68224.156605175725</v>
      </c>
      <c r="N333" s="3">
        <v>541502.08082515642</v>
      </c>
      <c r="O333" s="3">
        <v>44361.446999560532</v>
      </c>
      <c r="P333" s="3">
        <v>9348.9450396618668</v>
      </c>
      <c r="Q333" s="3">
        <v>280152.48395125009</v>
      </c>
      <c r="R333" s="3">
        <v>90287.570196972549</v>
      </c>
      <c r="S333" s="3">
        <v>461405.14547989744</v>
      </c>
      <c r="T333" s="3">
        <v>315439.64839843713</v>
      </c>
      <c r="U333" s="3">
        <v>62547.295794604499</v>
      </c>
      <c r="V333" s="3">
        <v>21016.331601074202</v>
      </c>
      <c r="W333" s="3">
        <v>45155.413236005821</v>
      </c>
      <c r="X333" s="3">
        <v>33225.413961894476</v>
      </c>
      <c r="Y333" s="3">
        <v>96234.688928867254</v>
      </c>
      <c r="Z333" s="3">
        <v>18184.820960893565</v>
      </c>
      <c r="AA333" s="3">
        <v>344100.60136112454</v>
      </c>
      <c r="AB333" s="3">
        <v>12382.482358720683</v>
      </c>
      <c r="AC333" s="3">
        <v>9809.4626409058528</v>
      </c>
      <c r="AD333" s="3">
        <v>7877.2012800442653</v>
      </c>
      <c r="AE333" s="3">
        <v>4773.714680031746</v>
      </c>
      <c r="AF333" s="3">
        <v>10423.736919858373</v>
      </c>
      <c r="AG333" s="3">
        <v>2759.2894399182137</v>
      </c>
      <c r="AH333" s="3">
        <v>9315.0959203100465</v>
      </c>
      <c r="AI333" s="3">
        <v>114818.61172144518</v>
      </c>
      <c r="AJ333" s="3">
        <v>139329.74744276851</v>
      </c>
      <c r="AK333" s="3">
        <v>183499.12475183496</v>
      </c>
      <c r="AL333" s="3">
        <v>51974.919960966792</v>
      </c>
      <c r="AM333" s="3">
        <v>59889.329198339474</v>
      </c>
      <c r="AN333" s="3">
        <v>42875.172517880848</v>
      </c>
      <c r="AO333" s="3">
        <v>137497.91803087882</v>
      </c>
      <c r="AP333" s="3">
        <v>14737.479399865697</v>
      </c>
      <c r="AQ333" s="3">
        <v>30689.674198730489</v>
      </c>
      <c r="AR333" s="3">
        <v>32679.444319345686</v>
      </c>
      <c r="AS333" s="15">
        <v>425154.59568226588</v>
      </c>
      <c r="BH333" s="11"/>
      <c r="BI333" s="11"/>
    </row>
    <row r="334" spans="1:61">
      <c r="A334" t="s">
        <v>150</v>
      </c>
      <c r="B334" t="s">
        <v>136</v>
      </c>
      <c r="C334" s="178"/>
      <c r="D334" s="124" t="s">
        <v>152</v>
      </c>
      <c r="E334" s="27" t="s">
        <v>86</v>
      </c>
      <c r="F334" s="3">
        <v>9444.9490410106901</v>
      </c>
      <c r="G334" s="3">
        <v>75503.274712949424</v>
      </c>
      <c r="H334" s="3">
        <v>15296.270599120873</v>
      </c>
      <c r="I334" s="3">
        <v>87536.546766191488</v>
      </c>
      <c r="J334" s="3">
        <v>41761.587318955033</v>
      </c>
      <c r="K334" s="3">
        <v>57752.485204394652</v>
      </c>
      <c r="L334" s="3">
        <v>7688.8532801904221</v>
      </c>
      <c r="M334" s="3">
        <v>69810.851319101756</v>
      </c>
      <c r="N334" s="3">
        <v>541889.10587062559</v>
      </c>
      <c r="O334" s="3">
        <v>45979.53679953613</v>
      </c>
      <c r="P334" s="3">
        <v>9928.4397191015723</v>
      </c>
      <c r="Q334" s="3">
        <v>281937.34561874991</v>
      </c>
      <c r="R334" s="3">
        <v>92152.969677773537</v>
      </c>
      <c r="S334" s="3">
        <v>454949.44443995785</v>
      </c>
      <c r="T334" s="3">
        <v>315291.57886820327</v>
      </c>
      <c r="U334" s="3">
        <v>64587.41000239877</v>
      </c>
      <c r="V334" s="3">
        <v>22032.879439765962</v>
      </c>
      <c r="W334" s="3">
        <v>47441.058920664123</v>
      </c>
      <c r="X334" s="3">
        <v>35856.374238984361</v>
      </c>
      <c r="Y334" s="3">
        <v>116589.3858383981</v>
      </c>
      <c r="Z334" s="3">
        <v>18184.820960893565</v>
      </c>
      <c r="AA334" s="3">
        <v>360479.21656869265</v>
      </c>
      <c r="AB334" s="3">
        <v>13155.475679323717</v>
      </c>
      <c r="AC334" s="3">
        <v>11001.210879536213</v>
      </c>
      <c r="AD334" s="3">
        <v>8327.0548799590342</v>
      </c>
      <c r="AE334" s="3">
        <v>5395.1207203649919</v>
      </c>
      <c r="AF334" s="3">
        <v>11662.186239155164</v>
      </c>
      <c r="AG334" s="3">
        <v>2928.313199932863</v>
      </c>
      <c r="AH334" s="3">
        <v>9857.6382391552725</v>
      </c>
      <c r="AI334" s="3">
        <v>117123.96164308602</v>
      </c>
      <c r="AJ334" s="3">
        <v>145906.06247369613</v>
      </c>
      <c r="AK334" s="3">
        <v>205371.34974304627</v>
      </c>
      <c r="AL334" s="3">
        <v>53272.907160673683</v>
      </c>
      <c r="AM334" s="3">
        <v>62727.729598535203</v>
      </c>
      <c r="AN334" s="3">
        <v>43494.545843086074</v>
      </c>
      <c r="AO334" s="3">
        <v>139127.35196414075</v>
      </c>
      <c r="AP334" s="3">
        <v>16369.422599731417</v>
      </c>
      <c r="AQ334" s="3">
        <v>32368.808359697206</v>
      </c>
      <c r="AR334" s="3">
        <v>40373.489321982393</v>
      </c>
      <c r="AS334" s="15">
        <v>411693.23569320334</v>
      </c>
      <c r="BH334" s="11"/>
      <c r="BI334" s="11"/>
    </row>
    <row r="335" spans="1:61">
      <c r="A335" t="s">
        <v>150</v>
      </c>
      <c r="B335" t="s">
        <v>137</v>
      </c>
      <c r="C335" s="178"/>
      <c r="D335" s="124" t="s">
        <v>152</v>
      </c>
      <c r="E335" s="27" t="s">
        <v>87</v>
      </c>
      <c r="F335" s="3">
        <v>11665.544099999739</v>
      </c>
      <c r="G335" s="3">
        <v>78883.49960000132</v>
      </c>
      <c r="H335" s="3">
        <v>18010.10410000035</v>
      </c>
      <c r="I335" s="3">
        <v>88935.056799999787</v>
      </c>
      <c r="J335" s="3">
        <v>43301.179799999823</v>
      </c>
      <c r="K335" s="3">
        <v>55754.844400000737</v>
      </c>
      <c r="L335" s="3">
        <v>9100.4719999999998</v>
      </c>
      <c r="M335" s="3">
        <v>72909.041500000181</v>
      </c>
      <c r="N335" s="3">
        <v>547143.05169999984</v>
      </c>
      <c r="O335" s="3">
        <v>49049.04429999998</v>
      </c>
      <c r="P335" s="3">
        <v>11177.206099999987</v>
      </c>
      <c r="Q335" s="3">
        <v>282877.90739999939</v>
      </c>
      <c r="R335" s="3">
        <v>94164.697399999495</v>
      </c>
      <c r="S335" s="3">
        <v>435804.89600000042</v>
      </c>
      <c r="T335" s="3">
        <v>306947.96769999882</v>
      </c>
      <c r="U335" s="3">
        <v>71879.833599999678</v>
      </c>
      <c r="V335" s="3">
        <v>24104.532899999926</v>
      </c>
      <c r="W335" s="3">
        <v>51846.016600000061</v>
      </c>
      <c r="X335" s="3">
        <v>37929.29099999999</v>
      </c>
      <c r="Y335" s="3">
        <v>0</v>
      </c>
      <c r="Z335" s="3">
        <v>0</v>
      </c>
      <c r="AA335" s="3">
        <v>398113.39630000008</v>
      </c>
      <c r="AB335" s="3">
        <v>14698.763400000031</v>
      </c>
      <c r="AC335" s="3">
        <v>11337.886800000029</v>
      </c>
      <c r="AD335" s="3">
        <v>9268.6110000031949</v>
      </c>
      <c r="AE335" s="3">
        <v>6630.7275999999711</v>
      </c>
      <c r="AF335" s="3">
        <v>14183.776600000388</v>
      </c>
      <c r="AG335" s="3">
        <v>3266.3820000000128</v>
      </c>
      <c r="AH335" s="3">
        <v>10263.817599999942</v>
      </c>
      <c r="AI335" s="3">
        <v>121012.54880000016</v>
      </c>
      <c r="AJ335" s="3">
        <v>139671.10080000007</v>
      </c>
      <c r="AK335" s="3">
        <v>251291.4192999998</v>
      </c>
      <c r="AL335" s="3">
        <v>55803.647999998975</v>
      </c>
      <c r="AM335" s="3">
        <v>69272.059799999988</v>
      </c>
      <c r="AN335" s="3">
        <v>44718.996300000159</v>
      </c>
      <c r="AO335" s="3">
        <v>138259.48829999741</v>
      </c>
      <c r="AP335" s="3">
        <v>19807.510000000002</v>
      </c>
      <c r="AQ335" s="3">
        <v>35651.911099999947</v>
      </c>
      <c r="AR335" s="3">
        <v>0</v>
      </c>
      <c r="AS335" s="15">
        <v>385906.85640000046</v>
      </c>
      <c r="BH335" s="11"/>
      <c r="BI335" s="11"/>
    </row>
    <row r="336" spans="1:61">
      <c r="A336" t="s">
        <v>150</v>
      </c>
      <c r="B336" t="s">
        <v>138</v>
      </c>
      <c r="C336" s="178"/>
      <c r="D336" s="124" t="s">
        <v>152</v>
      </c>
      <c r="E336" s="27" t="s">
        <v>88</v>
      </c>
      <c r="F336" s="3">
        <v>11650.631300000998</v>
      </c>
      <c r="G336" s="3">
        <v>79428.180900002335</v>
      </c>
      <c r="H336" s="3">
        <v>18038.259099999923</v>
      </c>
      <c r="I336" s="3">
        <v>90279.442399999374</v>
      </c>
      <c r="J336" s="3">
        <v>43192.117500000044</v>
      </c>
      <c r="K336" s="3">
        <v>57461.702400000038</v>
      </c>
      <c r="L336" s="3">
        <v>9588.9199999999964</v>
      </c>
      <c r="M336" s="3">
        <v>75350.4193000003</v>
      </c>
      <c r="N336" s="3">
        <v>570552.14149999956</v>
      </c>
      <c r="O336" s="3">
        <v>52744.998200000038</v>
      </c>
      <c r="P336" s="3">
        <v>11189.242800000093</v>
      </c>
      <c r="Q336" s="3">
        <v>290502.47589999944</v>
      </c>
      <c r="R336" s="3">
        <v>100136.59690000016</v>
      </c>
      <c r="S336" s="3">
        <v>455677.3909999996</v>
      </c>
      <c r="T336" s="3">
        <v>335051.13350000093</v>
      </c>
      <c r="U336" s="3">
        <v>71405.768400003901</v>
      </c>
      <c r="V336" s="3">
        <v>24683.150700000013</v>
      </c>
      <c r="W336" s="3">
        <v>52097.051200000002</v>
      </c>
      <c r="X336" s="3">
        <v>40373.092600000207</v>
      </c>
      <c r="Y336" s="3">
        <v>0</v>
      </c>
      <c r="Z336" s="3">
        <v>0</v>
      </c>
      <c r="AA336" s="3">
        <v>403479.37520000042</v>
      </c>
      <c r="AB336" s="3">
        <v>15372.119499999959</v>
      </c>
      <c r="AC336" s="3">
        <v>8213.5631999999787</v>
      </c>
      <c r="AD336" s="3">
        <v>9859.573100000036</v>
      </c>
      <c r="AE336" s="3">
        <v>6626.4464000000389</v>
      </c>
      <c r="AF336" s="3">
        <v>14646.388500000008</v>
      </c>
      <c r="AG336" s="3">
        <v>3266.3820000000128</v>
      </c>
      <c r="AH336" s="3">
        <v>10520.299000000023</v>
      </c>
      <c r="AI336" s="3">
        <v>135168.10660000009</v>
      </c>
      <c r="AJ336" s="3">
        <v>144201.30340000024</v>
      </c>
      <c r="AK336" s="3">
        <v>249764.50599999964</v>
      </c>
      <c r="AL336" s="3">
        <v>58123.280399995943</v>
      </c>
      <c r="AM336" s="3">
        <v>72019.079099999275</v>
      </c>
      <c r="AN336" s="3">
        <v>44812.500100000521</v>
      </c>
      <c r="AO336" s="3">
        <v>142003.71590000045</v>
      </c>
      <c r="AP336" s="3">
        <v>20298.734000000048</v>
      </c>
      <c r="AQ336" s="3">
        <v>35774.730300000061</v>
      </c>
      <c r="AR336" s="3">
        <v>0</v>
      </c>
      <c r="AS336" s="15">
        <v>386511.68080000073</v>
      </c>
      <c r="BH336" s="11"/>
      <c r="BI336" s="11"/>
    </row>
    <row r="337" spans="1:61">
      <c r="A337" t="s">
        <v>150</v>
      </c>
      <c r="B337" t="s">
        <v>127</v>
      </c>
      <c r="C337" s="178"/>
      <c r="D337" s="124" t="s">
        <v>152</v>
      </c>
      <c r="E337" s="27" t="s">
        <v>89</v>
      </c>
      <c r="F337" s="3">
        <v>10271.487839960926</v>
      </c>
      <c r="G337" s="3">
        <v>79598.097965215129</v>
      </c>
      <c r="H337" s="3">
        <v>16732.672400342311</v>
      </c>
      <c r="I337" s="3">
        <v>87472.626090761842</v>
      </c>
      <c r="J337" s="3">
        <v>45054.766162382875</v>
      </c>
      <c r="K337" s="3">
        <v>57554.436516562302</v>
      </c>
      <c r="L337" s="3">
        <v>8046.6962001220772</v>
      </c>
      <c r="M337" s="3">
        <v>74767.307649238282</v>
      </c>
      <c r="N337" s="3">
        <v>552146.26686078066</v>
      </c>
      <c r="O337" s="3">
        <v>49178.99932044436</v>
      </c>
      <c r="P337" s="3">
        <v>10506.770999951161</v>
      </c>
      <c r="Q337" s="3">
        <v>293058.8024191414</v>
      </c>
      <c r="R337" s="3">
        <v>92404.160919101414</v>
      </c>
      <c r="S337" s="3">
        <v>462690.36143995792</v>
      </c>
      <c r="T337" s="3">
        <v>327695.71656570368</v>
      </c>
      <c r="U337" s="3">
        <v>69588.98236273072</v>
      </c>
      <c r="V337" s="3">
        <v>24091.289160136697</v>
      </c>
      <c r="W337" s="3">
        <v>51300.365195752165</v>
      </c>
      <c r="X337" s="3">
        <v>37763.121998535134</v>
      </c>
      <c r="Y337" s="3">
        <v>116589.3858383981</v>
      </c>
      <c r="Z337" s="3">
        <v>20130.199600537144</v>
      </c>
      <c r="AA337" s="3">
        <v>375855.51824832294</v>
      </c>
      <c r="AB337" s="3">
        <v>14413.578880104984</v>
      </c>
      <c r="AC337" s="3">
        <v>11014.764879536197</v>
      </c>
      <c r="AD337" s="3">
        <v>9176.3392397412936</v>
      </c>
      <c r="AE337" s="3">
        <v>5678.3799594226102</v>
      </c>
      <c r="AF337" s="3">
        <v>12710.146919199145</v>
      </c>
      <c r="AG337" s="3">
        <v>3154.6210001007094</v>
      </c>
      <c r="AH337" s="3">
        <v>10472.692120004873</v>
      </c>
      <c r="AI337" s="3">
        <v>128308.69020410154</v>
      </c>
      <c r="AJ337" s="3">
        <v>146642.32875349603</v>
      </c>
      <c r="AK337" s="3">
        <v>217928.10952593767</v>
      </c>
      <c r="AL337" s="3">
        <v>59121.546601415961</v>
      </c>
      <c r="AM337" s="3">
        <v>69573.689278358695</v>
      </c>
      <c r="AN337" s="3">
        <v>46950.958477333959</v>
      </c>
      <c r="AO337" s="3">
        <v>136558.58794791723</v>
      </c>
      <c r="AP337" s="3">
        <v>17371.701039545871</v>
      </c>
      <c r="AQ337" s="3">
        <v>35086.915239472684</v>
      </c>
      <c r="AR337" s="3">
        <v>40373.489321982393</v>
      </c>
      <c r="AS337" s="15">
        <v>427997.37543624936</v>
      </c>
      <c r="BH337" s="11"/>
      <c r="BI337" s="11"/>
    </row>
    <row r="338" spans="1:61">
      <c r="A338" t="s">
        <v>150</v>
      </c>
      <c r="B338" t="s">
        <v>128</v>
      </c>
      <c r="C338" s="178"/>
      <c r="D338" s="124" t="s">
        <v>152</v>
      </c>
      <c r="E338" s="27" t="s">
        <v>90</v>
      </c>
      <c r="F338" s="3">
        <v>12042.544300000025</v>
      </c>
      <c r="G338" s="3">
        <v>90120.302500001198</v>
      </c>
      <c r="H338" s="3">
        <v>19743.259799999192</v>
      </c>
      <c r="I338" s="3">
        <v>91030.286600000356</v>
      </c>
      <c r="J338" s="3">
        <v>53164.055000000022</v>
      </c>
      <c r="K338" s="3">
        <v>62488.928399999197</v>
      </c>
      <c r="L338" s="3">
        <v>9191.2734000000419</v>
      </c>
      <c r="M338" s="3">
        <v>85358.32609999986</v>
      </c>
      <c r="N338" s="3">
        <v>584423.67290000396</v>
      </c>
      <c r="O338" s="3">
        <v>56746.3008999999</v>
      </c>
      <c r="P338" s="3">
        <v>11864.139999999994</v>
      </c>
      <c r="Q338" s="3">
        <v>317513.40320000047</v>
      </c>
      <c r="R338" s="3">
        <v>96616.063799999771</v>
      </c>
      <c r="S338" s="3">
        <v>480456.62800000003</v>
      </c>
      <c r="T338" s="3">
        <v>364226.91710000078</v>
      </c>
      <c r="U338" s="3">
        <v>84549.790500000308</v>
      </c>
      <c r="V338" s="3">
        <v>28501.417399999922</v>
      </c>
      <c r="W338" s="3">
        <v>60614.198700000219</v>
      </c>
      <c r="X338" s="3">
        <v>40015.146599999898</v>
      </c>
      <c r="Y338" s="3">
        <v>0</v>
      </c>
      <c r="Z338" s="3">
        <v>0</v>
      </c>
      <c r="AA338" s="3">
        <v>423397.76890000002</v>
      </c>
      <c r="AB338" s="3">
        <v>17323.651499999938</v>
      </c>
      <c r="AC338" s="3">
        <v>11536.769400000005</v>
      </c>
      <c r="AD338" s="3">
        <v>11157.742100000811</v>
      </c>
      <c r="AE338" s="3">
        <v>6316.0243000000137</v>
      </c>
      <c r="AF338" s="3">
        <v>15156.28860000004</v>
      </c>
      <c r="AG338" s="3">
        <v>3661.0759999999923</v>
      </c>
      <c r="AH338" s="3">
        <v>12027.126900000016</v>
      </c>
      <c r="AI338" s="3">
        <v>146211.24219999963</v>
      </c>
      <c r="AJ338" s="3">
        <v>149609.91439999995</v>
      </c>
      <c r="AK338" s="3">
        <v>233269.7157999996</v>
      </c>
      <c r="AL338" s="3">
        <v>70043.298499999917</v>
      </c>
      <c r="AM338" s="3">
        <v>83414.466899998879</v>
      </c>
      <c r="AN338" s="3">
        <v>55080.127299999964</v>
      </c>
      <c r="AO338" s="3">
        <v>133709.16120000006</v>
      </c>
      <c r="AP338" s="3">
        <v>20243.444100000015</v>
      </c>
      <c r="AQ338" s="3">
        <v>41588.617300000173</v>
      </c>
      <c r="AR338" s="3">
        <v>0</v>
      </c>
      <c r="AS338" s="15">
        <v>462060.67630000151</v>
      </c>
      <c r="BH338" s="11"/>
      <c r="BI338" s="11"/>
    </row>
    <row r="339" spans="1:61">
      <c r="A339" t="s">
        <v>150</v>
      </c>
      <c r="B339" t="s">
        <v>129</v>
      </c>
      <c r="C339" s="178"/>
      <c r="D339" s="124" t="s">
        <v>152</v>
      </c>
      <c r="E339" s="28" t="s">
        <v>91</v>
      </c>
      <c r="F339" s="2">
        <v>9292.8189481807804</v>
      </c>
      <c r="G339" s="2">
        <v>76133.741955236226</v>
      </c>
      <c r="H339" s="2">
        <v>15460.519866359933</v>
      </c>
      <c r="I339" s="2">
        <v>94609.890656760195</v>
      </c>
      <c r="J339" s="2">
        <v>33357.420150697741</v>
      </c>
      <c r="K339" s="2">
        <v>71502.32444506399</v>
      </c>
      <c r="L339" s="2">
        <v>4970.7948459385416</v>
      </c>
      <c r="M339" s="2">
        <v>70434.612594112608</v>
      </c>
      <c r="N339" s="2">
        <v>570786.10652858054</v>
      </c>
      <c r="O339" s="2">
        <v>38501.056608978965</v>
      </c>
      <c r="P339" s="2">
        <v>9131.0058581406793</v>
      </c>
      <c r="Q339" s="2">
        <v>272849.48416473716</v>
      </c>
      <c r="R339" s="2">
        <v>88507.804459824489</v>
      </c>
      <c r="S339" s="2">
        <v>490158.68749147333</v>
      </c>
      <c r="T339" s="2">
        <v>365563.70416380308</v>
      </c>
      <c r="U339" s="2">
        <v>55939.971315921</v>
      </c>
      <c r="V339" s="2">
        <v>18055.108948298326</v>
      </c>
      <c r="W339" s="2">
        <v>42318.680049857227</v>
      </c>
      <c r="X339" s="2">
        <v>29709.761943761747</v>
      </c>
      <c r="Y339" s="2">
        <v>116589.3858383981</v>
      </c>
      <c r="Z339" s="2">
        <v>18184.820960893565</v>
      </c>
      <c r="AA339" s="2">
        <v>316400.66098138114</v>
      </c>
      <c r="AB339" s="2">
        <v>11421.100743863504</v>
      </c>
      <c r="AC339" s="2">
        <v>8089.5488401612074</v>
      </c>
      <c r="AD339" s="2">
        <v>8777.3597682881827</v>
      </c>
      <c r="AE339" s="2">
        <v>5196.6135266864612</v>
      </c>
      <c r="AF339" s="2">
        <v>10983.942307795982</v>
      </c>
      <c r="AG339" s="2">
        <v>2617.8617640743787</v>
      </c>
      <c r="AH339" s="2">
        <v>11606.57048183119</v>
      </c>
      <c r="AI339" s="2">
        <v>117106.52843648251</v>
      </c>
      <c r="AJ339" s="2">
        <v>148095.69217462902</v>
      </c>
      <c r="AK339" s="2">
        <v>183924.68592456498</v>
      </c>
      <c r="AL339" s="2">
        <v>49340.357140474996</v>
      </c>
      <c r="AM339" s="2">
        <v>59813.121825830814</v>
      </c>
      <c r="AN339" s="2">
        <v>42880.750280309359</v>
      </c>
      <c r="AO339" s="2">
        <v>155812.93212317891</v>
      </c>
      <c r="AP339" s="2">
        <v>15453.560719596571</v>
      </c>
      <c r="AQ339" s="2">
        <v>32427.95091333082</v>
      </c>
      <c r="AR339" s="2">
        <v>40373.489321982393</v>
      </c>
      <c r="AS339" s="16">
        <v>411693.23569320334</v>
      </c>
      <c r="BH339" s="11"/>
      <c r="BI339" s="11"/>
    </row>
    <row r="340" spans="1:61">
      <c r="A340">
        <v>84</v>
      </c>
      <c r="B340" t="s">
        <v>110</v>
      </c>
      <c r="C340" s="178" t="s">
        <v>72</v>
      </c>
      <c r="D340" s="127" t="s">
        <v>152</v>
      </c>
      <c r="E340" s="25" t="s">
        <v>108</v>
      </c>
      <c r="F340" s="13">
        <v>7463.0963333333375</v>
      </c>
      <c r="G340" s="13">
        <v>73420.077733333543</v>
      </c>
      <c r="H340" s="13">
        <v>13340.760133333322</v>
      </c>
      <c r="I340" s="13">
        <v>86810.659666666688</v>
      </c>
      <c r="J340" s="13">
        <v>40322.148533333348</v>
      </c>
      <c r="K340" s="13">
        <v>62736.867100000331</v>
      </c>
      <c r="L340" s="13">
        <v>5020.7741999999998</v>
      </c>
      <c r="M340" s="13">
        <v>69253.030499999979</v>
      </c>
      <c r="N340" s="13">
        <v>567445.80619999988</v>
      </c>
      <c r="O340" s="13">
        <v>41247.946666666663</v>
      </c>
      <c r="P340" s="13">
        <v>8991.1220666666704</v>
      </c>
      <c r="Q340" s="13">
        <v>270355.09283333324</v>
      </c>
      <c r="R340" s="13">
        <v>89559.843566666663</v>
      </c>
      <c r="S340" s="13">
        <v>488075.98666666675</v>
      </c>
      <c r="T340" s="13">
        <v>330375.28996666666</v>
      </c>
      <c r="U340" s="13">
        <v>55730.233566666662</v>
      </c>
      <c r="V340" s="13">
        <v>19019.970433333521</v>
      </c>
      <c r="W340" s="13">
        <v>42874.930866666669</v>
      </c>
      <c r="X340" s="13">
        <v>31168.322466666661</v>
      </c>
      <c r="Y340" s="13">
        <v>0</v>
      </c>
      <c r="Z340" s="13">
        <v>18294.640650000001</v>
      </c>
      <c r="AA340" s="13">
        <v>323223.52263333421</v>
      </c>
      <c r="AB340" s="13">
        <v>11638.218666666662</v>
      </c>
      <c r="AC340" s="13">
        <v>7466.6198666666623</v>
      </c>
      <c r="AD340" s="13">
        <v>7543.8526333345071</v>
      </c>
      <c r="AE340" s="13">
        <v>4228.8240333333333</v>
      </c>
      <c r="AF340" s="13">
        <v>9399.8334000000032</v>
      </c>
      <c r="AG340" s="13">
        <v>2546.1461333333332</v>
      </c>
      <c r="AH340" s="13">
        <v>9317.7294999999995</v>
      </c>
      <c r="AI340" s="13">
        <v>115222.8885</v>
      </c>
      <c r="AJ340" s="13">
        <v>135192.65090000001</v>
      </c>
      <c r="AK340" s="13">
        <v>163810.96833333347</v>
      </c>
      <c r="AL340" s="13">
        <v>50973.987833333318</v>
      </c>
      <c r="AM340" s="13">
        <v>57585.699533334235</v>
      </c>
      <c r="AN340" s="13">
        <v>42353.034133333364</v>
      </c>
      <c r="AO340" s="13">
        <v>140805.55093333335</v>
      </c>
      <c r="AP340" s="13">
        <v>13414.256400000007</v>
      </c>
      <c r="AQ340" s="13">
        <v>29554.683033333349</v>
      </c>
      <c r="AR340" s="13">
        <v>0</v>
      </c>
      <c r="AS340" s="14">
        <v>328632.85403333331</v>
      </c>
      <c r="BH340" s="11"/>
      <c r="BI340" s="11"/>
    </row>
    <row r="341" spans="1:61">
      <c r="A341">
        <v>84</v>
      </c>
      <c r="B341" t="s">
        <v>111</v>
      </c>
      <c r="C341" s="178"/>
      <c r="D341" s="127" t="s">
        <v>152</v>
      </c>
      <c r="E341" s="26" t="s">
        <v>84</v>
      </c>
      <c r="F341" s="3">
        <v>8407.8913595813174</v>
      </c>
      <c r="G341" s="3">
        <v>74904.103793554852</v>
      </c>
      <c r="H341" s="3">
        <v>14287.890401221794</v>
      </c>
      <c r="I341" s="3">
        <v>87918.184442207072</v>
      </c>
      <c r="J341" s="3">
        <v>41355.556560869227</v>
      </c>
      <c r="K341" s="3">
        <v>60828.802560722688</v>
      </c>
      <c r="L341" s="3">
        <v>6100.5621203710998</v>
      </c>
      <c r="M341" s="3">
        <v>69834.318035078046</v>
      </c>
      <c r="N341" s="3">
        <v>549580.3858635925</v>
      </c>
      <c r="O341" s="3">
        <v>45192.798637202119</v>
      </c>
      <c r="P341" s="3">
        <v>9521.6057596728369</v>
      </c>
      <c r="Q341" s="3">
        <v>282068.60371656303</v>
      </c>
      <c r="R341" s="3">
        <v>91954.847355253951</v>
      </c>
      <c r="S341" s="3">
        <v>479916.22388004983</v>
      </c>
      <c r="T341" s="3">
        <v>324193.40300273319</v>
      </c>
      <c r="U341" s="3">
        <v>60058.919716477052</v>
      </c>
      <c r="V341" s="3">
        <v>21044.802680069068</v>
      </c>
      <c r="W341" s="3">
        <v>45143.742119394548</v>
      </c>
      <c r="X341" s="3">
        <v>33635.974042109468</v>
      </c>
      <c r="Y341" s="3">
        <v>93381.851675624872</v>
      </c>
      <c r="Z341" s="3">
        <v>18305.388039741269</v>
      </c>
      <c r="AA341" s="3">
        <v>342851.17180954566</v>
      </c>
      <c r="AB341" s="3">
        <v>12483.173520749533</v>
      </c>
      <c r="AC341" s="3">
        <v>9889.6130798371942</v>
      </c>
      <c r="AD341" s="3">
        <v>7964.3161596115751</v>
      </c>
      <c r="AE341" s="3">
        <v>4773.6995195227009</v>
      </c>
      <c r="AF341" s="3">
        <v>10569.164800366201</v>
      </c>
      <c r="AG341" s="3">
        <v>2702.1819600512708</v>
      </c>
      <c r="AH341" s="3">
        <v>9479.6508005432006</v>
      </c>
      <c r="AI341" s="3">
        <v>116389.45163898449</v>
      </c>
      <c r="AJ341" s="3">
        <v>142066.97984513713</v>
      </c>
      <c r="AK341" s="3">
        <v>185180.0493494918</v>
      </c>
      <c r="AL341" s="3">
        <v>52274.643598583782</v>
      </c>
      <c r="AM341" s="3">
        <v>60883.092437911102</v>
      </c>
      <c r="AN341" s="3">
        <v>43534.370002978634</v>
      </c>
      <c r="AO341" s="3">
        <v>140114.24243732431</v>
      </c>
      <c r="AP341" s="3">
        <v>14922.258279860844</v>
      </c>
      <c r="AQ341" s="3">
        <v>31184.715398925753</v>
      </c>
      <c r="AR341" s="3">
        <v>31913.595802539097</v>
      </c>
      <c r="AS341" s="15">
        <v>414168.72117007879</v>
      </c>
      <c r="BH341" s="11"/>
      <c r="BI341" s="11"/>
    </row>
    <row r="342" spans="1:61">
      <c r="A342">
        <v>84</v>
      </c>
      <c r="B342" t="s">
        <v>112</v>
      </c>
      <c r="C342" s="178"/>
      <c r="D342" s="127" t="s">
        <v>152</v>
      </c>
      <c r="E342" s="26" t="s">
        <v>85</v>
      </c>
      <c r="F342" s="3">
        <v>8407.8913595811009</v>
      </c>
      <c r="G342" s="3">
        <v>74904.103793555434</v>
      </c>
      <c r="H342" s="3">
        <v>14287.890401220513</v>
      </c>
      <c r="I342" s="3">
        <v>87918.184442207072</v>
      </c>
      <c r="J342" s="3">
        <v>41355.556560869227</v>
      </c>
      <c r="K342" s="3">
        <v>60828.802560722492</v>
      </c>
      <c r="L342" s="3">
        <v>6100.5621203710998</v>
      </c>
      <c r="M342" s="3">
        <v>69834.318035078046</v>
      </c>
      <c r="N342" s="3">
        <v>549580.38586359355</v>
      </c>
      <c r="O342" s="3">
        <v>45192.798637202119</v>
      </c>
      <c r="P342" s="3">
        <v>9521.6057596728369</v>
      </c>
      <c r="Q342" s="3">
        <v>282068.60371656303</v>
      </c>
      <c r="R342" s="3">
        <v>91954.847355253951</v>
      </c>
      <c r="S342" s="3">
        <v>479916.22388005001</v>
      </c>
      <c r="T342" s="3">
        <v>324193.40300273366</v>
      </c>
      <c r="U342" s="3">
        <v>60058.919716477052</v>
      </c>
      <c r="V342" s="3">
        <v>21044.802680068748</v>
      </c>
      <c r="W342" s="3">
        <v>45143.742119394548</v>
      </c>
      <c r="X342" s="3">
        <v>33635.974042109468</v>
      </c>
      <c r="Y342" s="3">
        <v>93381.851675624872</v>
      </c>
      <c r="Z342" s="3">
        <v>18305.388039741269</v>
      </c>
      <c r="AA342" s="3">
        <v>342851.17180954572</v>
      </c>
      <c r="AB342" s="3">
        <v>12483.173520749533</v>
      </c>
      <c r="AC342" s="3">
        <v>9889.6130798371942</v>
      </c>
      <c r="AD342" s="3">
        <v>7964.3161596118953</v>
      </c>
      <c r="AE342" s="3">
        <v>4773.6995195227009</v>
      </c>
      <c r="AF342" s="3">
        <v>10569.164800366088</v>
      </c>
      <c r="AG342" s="3">
        <v>2702.1819600512708</v>
      </c>
      <c r="AH342" s="3">
        <v>9479.6508005432006</v>
      </c>
      <c r="AI342" s="3">
        <v>116389.45163898449</v>
      </c>
      <c r="AJ342" s="3">
        <v>142066.97984513713</v>
      </c>
      <c r="AK342" s="3">
        <v>185180.0493494918</v>
      </c>
      <c r="AL342" s="3">
        <v>52274.643598583862</v>
      </c>
      <c r="AM342" s="3">
        <v>60883.092437910986</v>
      </c>
      <c r="AN342" s="3">
        <v>43534.370002978583</v>
      </c>
      <c r="AO342" s="3">
        <v>140114.24243732431</v>
      </c>
      <c r="AP342" s="3">
        <v>14922.258279860844</v>
      </c>
      <c r="AQ342" s="3">
        <v>31184.715398925753</v>
      </c>
      <c r="AR342" s="3">
        <v>31913.595802539097</v>
      </c>
      <c r="AS342" s="15">
        <v>414168.72117007879</v>
      </c>
      <c r="BH342" s="11"/>
      <c r="BI342" s="11"/>
    </row>
    <row r="343" spans="1:61">
      <c r="A343">
        <v>84</v>
      </c>
      <c r="B343" t="s">
        <v>113</v>
      </c>
      <c r="C343" s="178"/>
      <c r="D343" s="127" t="s">
        <v>152</v>
      </c>
      <c r="E343" s="27" t="s">
        <v>86</v>
      </c>
      <c r="F343" s="3">
        <v>9420.0995604785894</v>
      </c>
      <c r="G343" s="3">
        <v>76842.109558770055</v>
      </c>
      <c r="H343" s="3">
        <v>15402.922959172007</v>
      </c>
      <c r="I343" s="3">
        <v>89034.7596781639</v>
      </c>
      <c r="J343" s="3">
        <v>42117.069279238196</v>
      </c>
      <c r="K343" s="3">
        <v>58898.484039668016</v>
      </c>
      <c r="L343" s="3">
        <v>7492.6616000122131</v>
      </c>
      <c r="M343" s="3">
        <v>71448.649884121172</v>
      </c>
      <c r="N343" s="3">
        <v>549913.33989906474</v>
      </c>
      <c r="O343" s="3">
        <v>46832.915077993166</v>
      </c>
      <c r="P343" s="3">
        <v>10110.231279262673</v>
      </c>
      <c r="Q343" s="3">
        <v>283853.46436140669</v>
      </c>
      <c r="R343" s="3">
        <v>93818.481645234584</v>
      </c>
      <c r="S343" s="3">
        <v>472999.55347973271</v>
      </c>
      <c r="T343" s="3">
        <v>323790.28822648327</v>
      </c>
      <c r="U343" s="3">
        <v>62017.588196905454</v>
      </c>
      <c r="V343" s="3">
        <v>22062.723800903867</v>
      </c>
      <c r="W343" s="3">
        <v>47428.902360429653</v>
      </c>
      <c r="X343" s="3">
        <v>36208.165640009822</v>
      </c>
      <c r="Y343" s="3">
        <v>113133.130794336</v>
      </c>
      <c r="Z343" s="3">
        <v>18305.388039741269</v>
      </c>
      <c r="AA343" s="3">
        <v>359196.07875101746</v>
      </c>
      <c r="AB343" s="3">
        <v>13261.681999096641</v>
      </c>
      <c r="AC343" s="3">
        <v>11086.688479446575</v>
      </c>
      <c r="AD343" s="3">
        <v>8418.552159507637</v>
      </c>
      <c r="AE343" s="3">
        <v>5395.103360106199</v>
      </c>
      <c r="AF343" s="3">
        <v>11824.38136007568</v>
      </c>
      <c r="AG343" s="3">
        <v>2867.7146800622586</v>
      </c>
      <c r="AH343" s="3">
        <v>10024.648880483417</v>
      </c>
      <c r="AI343" s="3">
        <v>118710.77943820348</v>
      </c>
      <c r="AJ343" s="3">
        <v>148702.89896602058</v>
      </c>
      <c r="AK343" s="3">
        <v>207231.03336531197</v>
      </c>
      <c r="AL343" s="3">
        <v>53579.448839325938</v>
      </c>
      <c r="AM343" s="3">
        <v>63767.072996973504</v>
      </c>
      <c r="AN343" s="3">
        <v>44159.893441328088</v>
      </c>
      <c r="AO343" s="3">
        <v>141748.46928222882</v>
      </c>
      <c r="AP343" s="3">
        <v>16571.93295857422</v>
      </c>
      <c r="AQ343" s="3">
        <v>32885.778998974587</v>
      </c>
      <c r="AR343" s="3">
        <v>39427.311559843714</v>
      </c>
      <c r="AS343" s="15">
        <v>401055.19955914066</v>
      </c>
      <c r="BH343" s="11"/>
      <c r="BI343" s="11"/>
    </row>
    <row r="344" spans="1:61">
      <c r="A344">
        <v>84</v>
      </c>
      <c r="B344" t="s">
        <v>114</v>
      </c>
      <c r="C344" s="178"/>
      <c r="D344" s="127" t="s">
        <v>152</v>
      </c>
      <c r="E344" s="27" t="s">
        <v>87</v>
      </c>
      <c r="F344" s="3">
        <v>11635.342000000048</v>
      </c>
      <c r="G344" s="3">
        <v>80255.604000000269</v>
      </c>
      <c r="H344" s="3">
        <v>18132.198400000812</v>
      </c>
      <c r="I344" s="3">
        <v>90433.356299999956</v>
      </c>
      <c r="J344" s="3">
        <v>43663.664099999951</v>
      </c>
      <c r="K344" s="3">
        <v>56786.410400000073</v>
      </c>
      <c r="L344" s="3">
        <v>8857.8846000000085</v>
      </c>
      <c r="M344" s="3">
        <v>74602.111799999882</v>
      </c>
      <c r="N344" s="3">
        <v>555059.14910000132</v>
      </c>
      <c r="O344" s="3">
        <v>49946.539900000047</v>
      </c>
      <c r="P344" s="3">
        <v>11377.215900000023</v>
      </c>
      <c r="Q344" s="3">
        <v>284794.02359999897</v>
      </c>
      <c r="R344" s="3">
        <v>95826.689900000318</v>
      </c>
      <c r="S344" s="3">
        <v>453195.04899999959</v>
      </c>
      <c r="T344" s="3">
        <v>314936.58179999946</v>
      </c>
      <c r="U344" s="3">
        <v>68984.048299999704</v>
      </c>
      <c r="V344" s="3">
        <v>24137.07359999988</v>
      </c>
      <c r="W344" s="3">
        <v>51832.912099999972</v>
      </c>
      <c r="X344" s="3">
        <v>38281.078899999979</v>
      </c>
      <c r="Y344" s="3">
        <v>0</v>
      </c>
      <c r="Z344" s="3">
        <v>0</v>
      </c>
      <c r="AA344" s="3">
        <v>396762.83269999875</v>
      </c>
      <c r="AB344" s="3">
        <v>14815.980400000009</v>
      </c>
      <c r="AC344" s="3">
        <v>11427.371399999975</v>
      </c>
      <c r="AD344" s="3">
        <v>9368.8668000004054</v>
      </c>
      <c r="AE344" s="3">
        <v>6630.7011000000293</v>
      </c>
      <c r="AF344" s="3">
        <v>14379.497600000994</v>
      </c>
      <c r="AG344" s="3">
        <v>3198.7846999999952</v>
      </c>
      <c r="AH344" s="3">
        <v>10435.763000000026</v>
      </c>
      <c r="AI344" s="3">
        <v>122631.33230000024</v>
      </c>
      <c r="AJ344" s="3">
        <v>142280.30459999968</v>
      </c>
      <c r="AK344" s="3">
        <v>253508.68779999969</v>
      </c>
      <c r="AL344" s="3">
        <v>56123.825500000872</v>
      </c>
      <c r="AM344" s="3">
        <v>70402.545500003223</v>
      </c>
      <c r="AN344" s="3">
        <v>45396.630099999937</v>
      </c>
      <c r="AO344" s="3">
        <v>140829.98709999834</v>
      </c>
      <c r="AP344" s="3">
        <v>20045.47190000007</v>
      </c>
      <c r="AQ344" s="3">
        <v>36212.709600000009</v>
      </c>
      <c r="AR344" s="3">
        <v>0</v>
      </c>
      <c r="AS344" s="15">
        <v>375964.49439999962</v>
      </c>
      <c r="BH344" s="11"/>
      <c r="BI344" s="11"/>
    </row>
    <row r="345" spans="1:61">
      <c r="A345">
        <v>84</v>
      </c>
      <c r="B345" t="s">
        <v>109</v>
      </c>
      <c r="C345" s="178"/>
      <c r="D345" s="127" t="s">
        <v>152</v>
      </c>
      <c r="E345" s="27" t="s">
        <v>88</v>
      </c>
      <c r="F345" s="3">
        <v>11620.432000000403</v>
      </c>
      <c r="G345" s="3">
        <v>80800.287999999753</v>
      </c>
      <c r="H345" s="3">
        <v>18160.345799998762</v>
      </c>
      <c r="I345" s="3">
        <v>91777.736500000115</v>
      </c>
      <c r="J345" s="3">
        <v>43554.609199999963</v>
      </c>
      <c r="K345" s="3">
        <v>58493.263800000066</v>
      </c>
      <c r="L345" s="3">
        <v>9346.3443999999963</v>
      </c>
      <c r="M345" s="3">
        <v>77043.492399999799</v>
      </c>
      <c r="N345" s="3">
        <v>578468.23729999887</v>
      </c>
      <c r="O345" s="3">
        <v>53642.493499999917</v>
      </c>
      <c r="P345" s="3">
        <v>11389.249399999997</v>
      </c>
      <c r="Q345" s="3">
        <v>292418.58430000162</v>
      </c>
      <c r="R345" s="3">
        <v>101800.34729999973</v>
      </c>
      <c r="S345" s="3">
        <v>475878.34499999997</v>
      </c>
      <c r="T345" s="3">
        <v>343039.74300000037</v>
      </c>
      <c r="U345" s="3">
        <v>68509.987400003156</v>
      </c>
      <c r="V345" s="3">
        <v>24715.693099999953</v>
      </c>
      <c r="W345" s="3">
        <v>52083.945999999822</v>
      </c>
      <c r="X345" s="3">
        <v>40730.551099999895</v>
      </c>
      <c r="Y345" s="3">
        <v>0</v>
      </c>
      <c r="Z345" s="3">
        <v>0</v>
      </c>
      <c r="AA345" s="3">
        <v>402112.69429999992</v>
      </c>
      <c r="AB345" s="3">
        <v>15489.33479999999</v>
      </c>
      <c r="AC345" s="3">
        <v>8290.0011999999988</v>
      </c>
      <c r="AD345" s="3">
        <v>9959.8305999999684</v>
      </c>
      <c r="AE345" s="3">
        <v>6626.4152000000213</v>
      </c>
      <c r="AF345" s="3">
        <v>14842.103700000021</v>
      </c>
      <c r="AG345" s="3">
        <v>3198.7846999999952</v>
      </c>
      <c r="AH345" s="3">
        <v>10692.243100000038</v>
      </c>
      <c r="AI345" s="3">
        <v>136786.88919999986</v>
      </c>
      <c r="AJ345" s="3">
        <v>146909.52369999976</v>
      </c>
      <c r="AK345" s="3">
        <v>251952.67320000014</v>
      </c>
      <c r="AL345" s="3">
        <v>58443.458799999644</v>
      </c>
      <c r="AM345" s="3">
        <v>73149.568600002676</v>
      </c>
      <c r="AN345" s="3">
        <v>45490.135099999992</v>
      </c>
      <c r="AO345" s="3">
        <v>144574.21599999972</v>
      </c>
      <c r="AP345" s="3">
        <v>20536.694200000031</v>
      </c>
      <c r="AQ345" s="3">
        <v>36335.518000000033</v>
      </c>
      <c r="AR345" s="3">
        <v>0</v>
      </c>
      <c r="AS345" s="15">
        <v>376569.31949999958</v>
      </c>
      <c r="BH345" s="11"/>
      <c r="BI345" s="11"/>
    </row>
    <row r="346" spans="1:61">
      <c r="A346">
        <v>84</v>
      </c>
      <c r="B346" t="s">
        <v>115</v>
      </c>
      <c r="C346" s="178"/>
      <c r="D346" s="127" t="s">
        <v>152</v>
      </c>
      <c r="E346" s="27" t="s">
        <v>89</v>
      </c>
      <c r="F346" s="3">
        <v>10244.713478578651</v>
      </c>
      <c r="G346" s="3">
        <v>81005.235478945615</v>
      </c>
      <c r="H346" s="3">
        <v>16847.567800707988</v>
      </c>
      <c r="I346" s="3">
        <v>88970.843755451497</v>
      </c>
      <c r="J346" s="3">
        <v>45437.705761845653</v>
      </c>
      <c r="K346" s="3">
        <v>58672.066633906237</v>
      </c>
      <c r="L346" s="3">
        <v>7835.3526399487255</v>
      </c>
      <c r="M346" s="3">
        <v>76488.646799609458</v>
      </c>
      <c r="N346" s="3">
        <v>560170.47824531433</v>
      </c>
      <c r="O346" s="3">
        <v>50075.938001049763</v>
      </c>
      <c r="P346" s="3">
        <v>10697.813760258807</v>
      </c>
      <c r="Q346" s="3">
        <v>295023.28564835957</v>
      </c>
      <c r="R346" s="3">
        <v>94069.678272988152</v>
      </c>
      <c r="S346" s="3">
        <v>481059.83647973271</v>
      </c>
      <c r="T346" s="3">
        <v>336409.03255820245</v>
      </c>
      <c r="U346" s="3">
        <v>66820.696359141919</v>
      </c>
      <c r="V346" s="3">
        <v>24123.421679873216</v>
      </c>
      <c r="W346" s="3">
        <v>51287.285046796969</v>
      </c>
      <c r="X346" s="3">
        <v>38114.923636982436</v>
      </c>
      <c r="Y346" s="3">
        <v>113133.130794336</v>
      </c>
      <c r="Z346" s="3">
        <v>20263.607201904309</v>
      </c>
      <c r="AA346" s="3">
        <v>374539.97472238529</v>
      </c>
      <c r="AB346" s="3">
        <v>14528.004200207501</v>
      </c>
      <c r="AC346" s="3">
        <v>11100.223399964145</v>
      </c>
      <c r="AD346" s="3">
        <v>9274.9072393628048</v>
      </c>
      <c r="AE346" s="3">
        <v>5678.3643199316266</v>
      </c>
      <c r="AF346" s="3">
        <v>12884.883560051296</v>
      </c>
      <c r="AG346" s="3">
        <v>3089.3442002624588</v>
      </c>
      <c r="AH346" s="3">
        <v>10648.243480251464</v>
      </c>
      <c r="AI346" s="3">
        <v>129976.4644095704</v>
      </c>
      <c r="AJ346" s="3">
        <v>149439.14371778286</v>
      </c>
      <c r="AK346" s="3">
        <v>219882.68252105475</v>
      </c>
      <c r="AL346" s="3">
        <v>59451.789882118836</v>
      </c>
      <c r="AM346" s="3">
        <v>70693.339281582084</v>
      </c>
      <c r="AN346" s="3">
        <v>47667.717518515943</v>
      </c>
      <c r="AO346" s="3">
        <v>139114.80908397466</v>
      </c>
      <c r="AP346" s="3">
        <v>17584.537600439486</v>
      </c>
      <c r="AQ346" s="3">
        <v>35643.8396010742</v>
      </c>
      <c r="AR346" s="3">
        <v>39427.311559843714</v>
      </c>
      <c r="AS346" s="15">
        <v>416954.37249078107</v>
      </c>
      <c r="BH346" s="11"/>
      <c r="BI346" s="11"/>
    </row>
    <row r="347" spans="1:61">
      <c r="A347">
        <v>84</v>
      </c>
      <c r="B347" t="s">
        <v>116</v>
      </c>
      <c r="C347" s="178"/>
      <c r="D347" s="127" t="s">
        <v>152</v>
      </c>
      <c r="E347" s="27" t="s">
        <v>90</v>
      </c>
      <c r="F347" s="3">
        <v>12011.470700000402</v>
      </c>
      <c r="G347" s="3">
        <v>91674.659399999888</v>
      </c>
      <c r="H347" s="3">
        <v>19876.597799998322</v>
      </c>
      <c r="I347" s="3">
        <v>92528.497000000309</v>
      </c>
      <c r="J347" s="3">
        <v>53608.487399999933</v>
      </c>
      <c r="K347" s="3">
        <v>63551.915900000036</v>
      </c>
      <c r="L347" s="3">
        <v>8945.9910000000073</v>
      </c>
      <c r="M347" s="3">
        <v>87259.758799999821</v>
      </c>
      <c r="N347" s="3">
        <v>592447.89720000059</v>
      </c>
      <c r="O347" s="3">
        <v>57737.096100000097</v>
      </c>
      <c r="P347" s="3">
        <v>12075.172299999987</v>
      </c>
      <c r="Q347" s="3">
        <v>319578.35460000072</v>
      </c>
      <c r="R347" s="3">
        <v>98281.577699999878</v>
      </c>
      <c r="S347" s="3">
        <v>500760.28699999914</v>
      </c>
      <c r="T347" s="3">
        <v>373385.83089999988</v>
      </c>
      <c r="U347" s="3">
        <v>81149.140199999791</v>
      </c>
      <c r="V347" s="3">
        <v>28538.713099999932</v>
      </c>
      <c r="W347" s="3">
        <v>60599.008200000018</v>
      </c>
      <c r="X347" s="3">
        <v>40366.93740000001</v>
      </c>
      <c r="Y347" s="3">
        <v>0</v>
      </c>
      <c r="Z347" s="3">
        <v>0</v>
      </c>
      <c r="AA347" s="3">
        <v>422015.01159999851</v>
      </c>
      <c r="AB347" s="3">
        <v>17456.432000000012</v>
      </c>
      <c r="AC347" s="3">
        <v>11626.252199999961</v>
      </c>
      <c r="AD347" s="3">
        <v>11272.126700000032</v>
      </c>
      <c r="AE347" s="3">
        <v>6315.9918000000225</v>
      </c>
      <c r="AF347" s="3">
        <v>15359.07680000003</v>
      </c>
      <c r="AG347" s="3">
        <v>3585.3131000000003</v>
      </c>
      <c r="AH347" s="3">
        <v>12221.034300000056</v>
      </c>
      <c r="AI347" s="3">
        <v>148053.48949999953</v>
      </c>
      <c r="AJ347" s="3">
        <v>152406.74800000002</v>
      </c>
      <c r="AK347" s="3">
        <v>235428.77320000116</v>
      </c>
      <c r="AL347" s="3">
        <v>70426.541299999473</v>
      </c>
      <c r="AM347" s="3">
        <v>84713.88410000311</v>
      </c>
      <c r="AN347" s="3">
        <v>55911.9656000014</v>
      </c>
      <c r="AO347" s="3">
        <v>136140.41670000023</v>
      </c>
      <c r="AP347" s="3">
        <v>20478.548099999796</v>
      </c>
      <c r="AQ347" s="3">
        <v>42234.938899999965</v>
      </c>
      <c r="AR347" s="3">
        <v>0</v>
      </c>
      <c r="AS347" s="15">
        <v>450160.93670000107</v>
      </c>
      <c r="BH347" s="11"/>
      <c r="BI347" s="11"/>
    </row>
    <row r="348" spans="1:61">
      <c r="A348">
        <v>84</v>
      </c>
      <c r="B348" t="s">
        <v>117</v>
      </c>
      <c r="C348" s="178"/>
      <c r="D348" s="128" t="s">
        <v>152</v>
      </c>
      <c r="E348" s="28" t="s">
        <v>91</v>
      </c>
      <c r="F348" s="2">
        <v>9268.3712888725913</v>
      </c>
      <c r="G348" s="2">
        <v>77461.844775665624</v>
      </c>
      <c r="H348" s="2">
        <v>15568.325250922382</v>
      </c>
      <c r="I348" s="2">
        <v>96171.744486872296</v>
      </c>
      <c r="J348" s="2">
        <v>33637.506883037553</v>
      </c>
      <c r="K348" s="2">
        <v>72921.18294508844</v>
      </c>
      <c r="L348" s="2">
        <v>4854.8069804785937</v>
      </c>
      <c r="M348" s="2">
        <v>72055.296916944833</v>
      </c>
      <c r="N348" s="2">
        <v>578905.07772813784</v>
      </c>
      <c r="O348" s="2">
        <v>39188.8742329878</v>
      </c>
      <c r="P348" s="2">
        <v>9294.0462632023518</v>
      </c>
      <c r="Q348" s="2">
        <v>274648.40638405993</v>
      </c>
      <c r="R348" s="2">
        <v>90041.561311595578</v>
      </c>
      <c r="S348" s="2">
        <v>511485.54091865022</v>
      </c>
      <c r="T348" s="2">
        <v>375339.87437201414</v>
      </c>
      <c r="U348" s="2">
        <v>53678.88200530094</v>
      </c>
      <c r="V348" s="2">
        <v>18078.848764048373</v>
      </c>
      <c r="W348" s="2">
        <v>42308.159848810305</v>
      </c>
      <c r="X348" s="2">
        <v>29985.898154030438</v>
      </c>
      <c r="Y348" s="2">
        <v>113133.130794336</v>
      </c>
      <c r="Z348" s="2">
        <v>18305.388039741269</v>
      </c>
      <c r="AA348" s="2">
        <v>315247.75491931144</v>
      </c>
      <c r="AB348" s="2">
        <v>11508.781192957689</v>
      </c>
      <c r="AC348" s="2">
        <v>8174.9974000617876</v>
      </c>
      <c r="AD348" s="2">
        <v>8870.5294111070398</v>
      </c>
      <c r="AE348" s="2">
        <v>5196.5957461666394</v>
      </c>
      <c r="AF348" s="2">
        <v>11136.703756610941</v>
      </c>
      <c r="AG348" s="2">
        <v>2565.8309240841472</v>
      </c>
      <c r="AH348" s="2">
        <v>11803.205596228265</v>
      </c>
      <c r="AI348" s="2">
        <v>118654.76971259357</v>
      </c>
      <c r="AJ348" s="2">
        <v>150991.70276079094</v>
      </c>
      <c r="AK348" s="2">
        <v>185579.04391976143</v>
      </c>
      <c r="AL348" s="2">
        <v>49617.459784251914</v>
      </c>
      <c r="AM348" s="2">
        <v>60770.437088981307</v>
      </c>
      <c r="AN348" s="2">
        <v>43536.698666854689</v>
      </c>
      <c r="AO348" s="2">
        <v>158683.21524983062</v>
      </c>
      <c r="AP348" s="2">
        <v>15643.771533196512</v>
      </c>
      <c r="AQ348" s="2">
        <v>32941.67061695041</v>
      </c>
      <c r="AR348" s="2">
        <v>39427.311559843714</v>
      </c>
      <c r="AS348" s="16">
        <v>401055.19955914066</v>
      </c>
      <c r="BH348" s="11"/>
      <c r="BI348" s="11"/>
    </row>
    <row r="349" spans="1:61">
      <c r="A349">
        <v>82</v>
      </c>
      <c r="B349" t="s">
        <v>130</v>
      </c>
      <c r="C349" s="178" t="s">
        <v>73</v>
      </c>
      <c r="D349" s="127" t="s">
        <v>152</v>
      </c>
      <c r="E349" s="25" t="s">
        <v>108</v>
      </c>
      <c r="F349" s="13">
        <v>7501.6440999999995</v>
      </c>
      <c r="G349" s="13">
        <v>73137.41234999997</v>
      </c>
      <c r="H349" s="13">
        <v>13379.98845000003</v>
      </c>
      <c r="I349" s="13">
        <v>86552.92965000002</v>
      </c>
      <c r="J349" s="13">
        <v>40622.819300000046</v>
      </c>
      <c r="K349" s="13">
        <v>62053.697400000587</v>
      </c>
      <c r="L349" s="13">
        <v>5118.0934500000003</v>
      </c>
      <c r="M349" s="13">
        <v>68676.195250000004</v>
      </c>
      <c r="N349" s="13">
        <v>564663.04280000017</v>
      </c>
      <c r="O349" s="13">
        <v>41365.910650000005</v>
      </c>
      <c r="P349" s="13">
        <v>9004.685300000001</v>
      </c>
      <c r="Q349" s="13">
        <v>268346.75220000045</v>
      </c>
      <c r="R349" s="13">
        <v>90034.791649999941</v>
      </c>
      <c r="S349" s="13">
        <v>481458.63399999979</v>
      </c>
      <c r="T349" s="13">
        <v>327914.35089999996</v>
      </c>
      <c r="U349" s="13">
        <v>56686.214950000052</v>
      </c>
      <c r="V349" s="13">
        <v>19070.462200000198</v>
      </c>
      <c r="W349" s="13">
        <v>42866.828699999998</v>
      </c>
      <c r="X349" s="13">
        <v>31134.106650000002</v>
      </c>
      <c r="Y349" s="13">
        <v>0</v>
      </c>
      <c r="Z349" s="13">
        <v>18307.173300000002</v>
      </c>
      <c r="AA349" s="13">
        <v>326116.25290000113</v>
      </c>
      <c r="AB349" s="13">
        <v>11624.613349999991</v>
      </c>
      <c r="AC349" s="13">
        <v>7440.1125000000056</v>
      </c>
      <c r="AD349" s="13">
        <v>7540.728450001845</v>
      </c>
      <c r="AE349" s="13">
        <v>4228.2178000000004</v>
      </c>
      <c r="AF349" s="13">
        <v>9397.4407499999943</v>
      </c>
      <c r="AG349" s="13">
        <v>2616.6188000000002</v>
      </c>
      <c r="AH349" s="13">
        <v>9290.3669000000045</v>
      </c>
      <c r="AI349" s="13">
        <v>115047.98865</v>
      </c>
      <c r="AJ349" s="13">
        <v>136352.77480000004</v>
      </c>
      <c r="AK349" s="13">
        <v>163363.05254999991</v>
      </c>
      <c r="AL349" s="13">
        <v>50558.935100000017</v>
      </c>
      <c r="AM349" s="13">
        <v>57638.513050000445</v>
      </c>
      <c r="AN349" s="13">
        <v>42145.839350000009</v>
      </c>
      <c r="AO349" s="13">
        <v>142110.64570000005</v>
      </c>
      <c r="AP349" s="13">
        <v>13389.387600000009</v>
      </c>
      <c r="AQ349" s="13">
        <v>29430.557100000005</v>
      </c>
      <c r="AR349" s="13">
        <v>0</v>
      </c>
      <c r="AS349" s="14">
        <v>329297.8701</v>
      </c>
      <c r="BH349" s="11"/>
      <c r="BI349" s="11"/>
    </row>
    <row r="350" spans="1:61">
      <c r="A350">
        <v>82</v>
      </c>
      <c r="B350" t="s">
        <v>131</v>
      </c>
      <c r="C350" s="178"/>
      <c r="D350" s="127" t="s">
        <v>152</v>
      </c>
      <c r="E350" s="26" t="s">
        <v>84</v>
      </c>
      <c r="F350" s="3">
        <v>8451.2400805621401</v>
      </c>
      <c r="G350" s="3">
        <v>74618.017637129669</v>
      </c>
      <c r="H350" s="3">
        <v>14330.047560027402</v>
      </c>
      <c r="I350" s="3">
        <v>87660.59807738282</v>
      </c>
      <c r="J350" s="3">
        <v>41662.773802246156</v>
      </c>
      <c r="K350" s="3">
        <v>60177.594241523613</v>
      </c>
      <c r="L350" s="3">
        <v>6212.3427597094578</v>
      </c>
      <c r="M350" s="3">
        <v>69253.798677382554</v>
      </c>
      <c r="N350" s="3">
        <v>546924.13903515728</v>
      </c>
      <c r="O350" s="3">
        <v>45316.216840815439</v>
      </c>
      <c r="P350" s="3">
        <v>9535.8787999633805</v>
      </c>
      <c r="Q350" s="3">
        <v>279979.56589351536</v>
      </c>
      <c r="R350" s="3">
        <v>92429.4397588672</v>
      </c>
      <c r="S350" s="3">
        <v>473412.08603985433</v>
      </c>
      <c r="T350" s="3">
        <v>321835.02361796633</v>
      </c>
      <c r="U350" s="3">
        <v>61134.21883361011</v>
      </c>
      <c r="V350" s="3">
        <v>21100.61259941465</v>
      </c>
      <c r="W350" s="3">
        <v>45135.27231983401</v>
      </c>
      <c r="X350" s="3">
        <v>33599.390603027379</v>
      </c>
      <c r="Y350" s="3">
        <v>95225.269718711294</v>
      </c>
      <c r="Z350" s="3">
        <v>18330.46967970211</v>
      </c>
      <c r="AA350" s="3">
        <v>345882.26508830668</v>
      </c>
      <c r="AB350" s="3">
        <v>12468.520518881802</v>
      </c>
      <c r="AC350" s="3">
        <v>9858.8579201864723</v>
      </c>
      <c r="AD350" s="3">
        <v>7961.0770798678959</v>
      </c>
      <c r="AE350" s="3">
        <v>4773.1019997436488</v>
      </c>
      <c r="AF350" s="3">
        <v>10566.581279396891</v>
      </c>
      <c r="AG350" s="3">
        <v>2776.9199599902358</v>
      </c>
      <c r="AH350" s="3">
        <v>9451.9634801538159</v>
      </c>
      <c r="AI350" s="3">
        <v>116214.60739472644</v>
      </c>
      <c r="AJ350" s="3">
        <v>143263.68767896961</v>
      </c>
      <c r="AK350" s="3">
        <v>184681.46963390603</v>
      </c>
      <c r="AL350" s="3">
        <v>51849.774320908204</v>
      </c>
      <c r="AM350" s="3">
        <v>60939.027044257593</v>
      </c>
      <c r="AN350" s="3">
        <v>43321.939118320195</v>
      </c>
      <c r="AO350" s="3">
        <v>141406.82268210698</v>
      </c>
      <c r="AP350" s="3">
        <v>14894.898079067387</v>
      </c>
      <c r="AQ350" s="3">
        <v>31054.369716904192</v>
      </c>
      <c r="AR350" s="3">
        <v>32827.884201904286</v>
      </c>
      <c r="AS350" s="15">
        <v>415006.91495437553</v>
      </c>
      <c r="BH350" s="11"/>
      <c r="BI350" s="11"/>
    </row>
    <row r="351" spans="1:61">
      <c r="A351">
        <v>82</v>
      </c>
      <c r="B351" t="s">
        <v>139</v>
      </c>
      <c r="C351" s="178"/>
      <c r="D351" s="127" t="s">
        <v>152</v>
      </c>
      <c r="E351" s="26" t="s">
        <v>85</v>
      </c>
      <c r="F351" s="3">
        <v>8451.2400805617981</v>
      </c>
      <c r="G351" s="3">
        <v>74618.017637128811</v>
      </c>
      <c r="H351" s="3">
        <v>14330.04756002684</v>
      </c>
      <c r="I351" s="3">
        <v>87660.59807738282</v>
      </c>
      <c r="J351" s="3">
        <v>41662.773802246156</v>
      </c>
      <c r="K351" s="3">
        <v>60177.594241523606</v>
      </c>
      <c r="L351" s="3">
        <v>6212.3427597094578</v>
      </c>
      <c r="M351" s="3">
        <v>69253.798677382612</v>
      </c>
      <c r="N351" s="3">
        <v>546924.13903515681</v>
      </c>
      <c r="O351" s="3">
        <v>45316.216840815439</v>
      </c>
      <c r="P351" s="3">
        <v>9535.8787999633805</v>
      </c>
      <c r="Q351" s="3">
        <v>279979.56589351554</v>
      </c>
      <c r="R351" s="3">
        <v>92429.4397588672</v>
      </c>
      <c r="S351" s="3">
        <v>473412.08603985392</v>
      </c>
      <c r="T351" s="3">
        <v>321835.02361796738</v>
      </c>
      <c r="U351" s="3">
        <v>61134.21883361011</v>
      </c>
      <c r="V351" s="3">
        <v>21100.612599414329</v>
      </c>
      <c r="W351" s="3">
        <v>45135.27231983401</v>
      </c>
      <c r="X351" s="3">
        <v>33599.390603027379</v>
      </c>
      <c r="Y351" s="3">
        <v>95225.269718711294</v>
      </c>
      <c r="Z351" s="3">
        <v>18330.46967970211</v>
      </c>
      <c r="AA351" s="3">
        <v>345882.26508830662</v>
      </c>
      <c r="AB351" s="3">
        <v>12468.520518881802</v>
      </c>
      <c r="AC351" s="3">
        <v>9858.8579201864723</v>
      </c>
      <c r="AD351" s="3">
        <v>7961.0770798676558</v>
      </c>
      <c r="AE351" s="3">
        <v>4773.1019997436488</v>
      </c>
      <c r="AF351" s="3">
        <v>10566.581279396956</v>
      </c>
      <c r="AG351" s="3">
        <v>2776.9199599902358</v>
      </c>
      <c r="AH351" s="3">
        <v>9451.9634801538159</v>
      </c>
      <c r="AI351" s="3">
        <v>116214.60739472644</v>
      </c>
      <c r="AJ351" s="3">
        <v>143263.68767896961</v>
      </c>
      <c r="AK351" s="3">
        <v>184681.46963390603</v>
      </c>
      <c r="AL351" s="3">
        <v>51849.774320908335</v>
      </c>
      <c r="AM351" s="3">
        <v>60939.027044257484</v>
      </c>
      <c r="AN351" s="3">
        <v>43321.939118320195</v>
      </c>
      <c r="AO351" s="3">
        <v>141406.82268210698</v>
      </c>
      <c r="AP351" s="3">
        <v>14894.898079067387</v>
      </c>
      <c r="AQ351" s="3">
        <v>31054.369716904192</v>
      </c>
      <c r="AR351" s="3">
        <v>32827.884201904286</v>
      </c>
      <c r="AS351" s="15">
        <v>415006.91495437553</v>
      </c>
      <c r="BH351" s="11"/>
      <c r="BI351" s="11"/>
    </row>
    <row r="352" spans="1:61">
      <c r="A352">
        <v>82</v>
      </c>
      <c r="B352" t="s">
        <v>140</v>
      </c>
      <c r="C352" s="178"/>
      <c r="D352" s="127" t="s">
        <v>152</v>
      </c>
      <c r="E352" s="27" t="s">
        <v>86</v>
      </c>
      <c r="F352" s="3">
        <v>9468.6868004395401</v>
      </c>
      <c r="G352" s="3">
        <v>76552.421074745565</v>
      </c>
      <c r="H352" s="3">
        <v>15448.352240180329</v>
      </c>
      <c r="I352" s="3">
        <v>88777.167679922</v>
      </c>
      <c r="J352" s="3">
        <v>42427.364718564459</v>
      </c>
      <c r="K352" s="3">
        <v>58278.261715195236</v>
      </c>
      <c r="L352" s="3">
        <v>7619.4308800195286</v>
      </c>
      <c r="M352" s="3">
        <v>70858.181436738145</v>
      </c>
      <c r="N352" s="3">
        <v>547274.87397312582</v>
      </c>
      <c r="O352" s="3">
        <v>46959.903398803726</v>
      </c>
      <c r="P352" s="3">
        <v>10125.264880214872</v>
      </c>
      <c r="Q352" s="3">
        <v>281764.43408218783</v>
      </c>
      <c r="R352" s="3">
        <v>94292.565797851741</v>
      </c>
      <c r="S352" s="3">
        <v>466741.04896002379</v>
      </c>
      <c r="T352" s="3">
        <v>321500.6156724997</v>
      </c>
      <c r="U352" s="3">
        <v>63131.620762117418</v>
      </c>
      <c r="V352" s="3">
        <v>22121.17307899447</v>
      </c>
      <c r="W352" s="3">
        <v>47420.096639668001</v>
      </c>
      <c r="X352" s="3">
        <v>36176.821241572223</v>
      </c>
      <c r="Y352" s="3">
        <v>115366.44323234374</v>
      </c>
      <c r="Z352" s="3">
        <v>18330.46967970211</v>
      </c>
      <c r="AA352" s="3">
        <v>362307.73239294277</v>
      </c>
      <c r="AB352" s="3">
        <v>13246.224359599626</v>
      </c>
      <c r="AC352" s="3">
        <v>11053.842600132717</v>
      </c>
      <c r="AD352" s="3">
        <v>8415.1644398138997</v>
      </c>
      <c r="AE352" s="3">
        <v>5394.4422396496539</v>
      </c>
      <c r="AF352" s="3">
        <v>11821.503400049076</v>
      </c>
      <c r="AG352" s="3">
        <v>2947.0328799005101</v>
      </c>
      <c r="AH352" s="3">
        <v>9996.5777993774263</v>
      </c>
      <c r="AI352" s="3">
        <v>118534.16431929702</v>
      </c>
      <c r="AJ352" s="3">
        <v>149925.18548465817</v>
      </c>
      <c r="AK352" s="3">
        <v>206679.44397675741</v>
      </c>
      <c r="AL352" s="3">
        <v>53144.906359306886</v>
      </c>
      <c r="AM352" s="3">
        <v>63825.588163261804</v>
      </c>
      <c r="AN352" s="3">
        <v>43945.473839130791</v>
      </c>
      <c r="AO352" s="3">
        <v>143043.42051515856</v>
      </c>
      <c r="AP352" s="3">
        <v>16541.932320053696</v>
      </c>
      <c r="AQ352" s="3">
        <v>32749.665563505958</v>
      </c>
      <c r="AR352" s="3">
        <v>40556.866360380795</v>
      </c>
      <c r="AS352" s="15">
        <v>401866.85975671804</v>
      </c>
      <c r="BH352" s="11"/>
      <c r="BI352" s="11"/>
    </row>
    <row r="353" spans="1:61">
      <c r="A353">
        <v>82</v>
      </c>
      <c r="B353" t="s">
        <v>141</v>
      </c>
      <c r="C353" s="178"/>
      <c r="D353" s="127" t="s">
        <v>152</v>
      </c>
      <c r="E353" s="27" t="s">
        <v>87</v>
      </c>
      <c r="F353" s="3">
        <v>11694.362700001413</v>
      </c>
      <c r="G353" s="3">
        <v>79958.717900000454</v>
      </c>
      <c r="H353" s="3">
        <v>18184.207400000792</v>
      </c>
      <c r="I353" s="3">
        <v>90175.754000000277</v>
      </c>
      <c r="J353" s="3">
        <v>43980.062199999971</v>
      </c>
      <c r="K353" s="3">
        <v>56228.109000000128</v>
      </c>
      <c r="L353" s="3">
        <v>9014.6405999999679</v>
      </c>
      <c r="M353" s="3">
        <v>73991.696600000228</v>
      </c>
      <c r="N353" s="3">
        <v>552456.23470000364</v>
      </c>
      <c r="O353" s="3">
        <v>50080.66400000007</v>
      </c>
      <c r="P353" s="3">
        <v>11393.759299999989</v>
      </c>
      <c r="Q353" s="3">
        <v>282704.99180000002</v>
      </c>
      <c r="R353" s="3">
        <v>96299.777099999585</v>
      </c>
      <c r="S353" s="3">
        <v>447145.23300000001</v>
      </c>
      <c r="T353" s="3">
        <v>312784.33210000017</v>
      </c>
      <c r="U353" s="3">
        <v>70119.052399999797</v>
      </c>
      <c r="V353" s="3">
        <v>24200.858199999988</v>
      </c>
      <c r="W353" s="3">
        <v>51823.409799999914</v>
      </c>
      <c r="X353" s="3">
        <v>38249.736400000002</v>
      </c>
      <c r="Y353" s="3">
        <v>0</v>
      </c>
      <c r="Z353" s="3">
        <v>0</v>
      </c>
      <c r="AA353" s="3">
        <v>400035.51010000048</v>
      </c>
      <c r="AB353" s="3">
        <v>14798.905499999943</v>
      </c>
      <c r="AC353" s="3">
        <v>11392.966899999992</v>
      </c>
      <c r="AD353" s="3">
        <v>9365.1461999996172</v>
      </c>
      <c r="AE353" s="3">
        <v>6629.8822999999957</v>
      </c>
      <c r="AF353" s="3">
        <v>14376.038499999901</v>
      </c>
      <c r="AG353" s="3">
        <v>3287.2637000000041</v>
      </c>
      <c r="AH353" s="3">
        <v>10406.845500000036</v>
      </c>
      <c r="AI353" s="3">
        <v>122451.16789999965</v>
      </c>
      <c r="AJ353" s="3">
        <v>143418.94429999957</v>
      </c>
      <c r="AK353" s="3">
        <v>252851.03929999907</v>
      </c>
      <c r="AL353" s="3">
        <v>55669.940800002099</v>
      </c>
      <c r="AM353" s="3">
        <v>70466.188499997952</v>
      </c>
      <c r="AN353" s="3">
        <v>45178.252100000092</v>
      </c>
      <c r="AO353" s="3">
        <v>142099.9570999963</v>
      </c>
      <c r="AP353" s="3">
        <v>20010.223599999987</v>
      </c>
      <c r="AQ353" s="3">
        <v>36065.041399999995</v>
      </c>
      <c r="AR353" s="3">
        <v>0</v>
      </c>
      <c r="AS353" s="15">
        <v>376723.07510000019</v>
      </c>
      <c r="BH353" s="11"/>
      <c r="BI353" s="11"/>
    </row>
    <row r="354" spans="1:61">
      <c r="A354">
        <v>82</v>
      </c>
      <c r="B354" t="s">
        <v>132</v>
      </c>
      <c r="C354" s="178"/>
      <c r="D354" s="127" t="s">
        <v>152</v>
      </c>
      <c r="E354" s="27" t="s">
        <v>88</v>
      </c>
      <c r="F354" s="3">
        <v>11679.449799999991</v>
      </c>
      <c r="G354" s="3">
        <v>80503.405499998844</v>
      </c>
      <c r="H354" s="3">
        <v>18212.35760000036</v>
      </c>
      <c r="I354" s="3">
        <v>91520.139500000296</v>
      </c>
      <c r="J354" s="3">
        <v>43871.00309999998</v>
      </c>
      <c r="K354" s="3">
        <v>57934.965700000095</v>
      </c>
      <c r="L354" s="3">
        <v>9503.0912999999618</v>
      </c>
      <c r="M354" s="3">
        <v>76433.076599999928</v>
      </c>
      <c r="N354" s="3">
        <v>575865.32989999966</v>
      </c>
      <c r="O354" s="3">
        <v>53776.614500000069</v>
      </c>
      <c r="P354" s="3">
        <v>11405.799600000015</v>
      </c>
      <c r="Q354" s="3">
        <v>290329.55649999948</v>
      </c>
      <c r="R354" s="3">
        <v>102273.93470000027</v>
      </c>
      <c r="S354" s="3">
        <v>468617.85499999998</v>
      </c>
      <c r="T354" s="3">
        <v>340887.50299999979</v>
      </c>
      <c r="U354" s="3">
        <v>69644.986500002065</v>
      </c>
      <c r="V354" s="3">
        <v>24779.473000000417</v>
      </c>
      <c r="W354" s="3">
        <v>52074.447499999907</v>
      </c>
      <c r="X354" s="3">
        <v>40698.698899999887</v>
      </c>
      <c r="Y354" s="3">
        <v>0</v>
      </c>
      <c r="Z354" s="3">
        <v>0</v>
      </c>
      <c r="AA354" s="3">
        <v>405425.72449999972</v>
      </c>
      <c r="AB354" s="3">
        <v>15472.262000000017</v>
      </c>
      <c r="AC354" s="3">
        <v>8260.6894000000175</v>
      </c>
      <c r="AD354" s="3">
        <v>9956.0984000000008</v>
      </c>
      <c r="AE354" s="3">
        <v>6625.594099999993</v>
      </c>
      <c r="AF354" s="3">
        <v>14838.649999999969</v>
      </c>
      <c r="AG354" s="3">
        <v>3287.2637000000041</v>
      </c>
      <c r="AH354" s="3">
        <v>10663.322400000026</v>
      </c>
      <c r="AI354" s="3">
        <v>136606.7203999997</v>
      </c>
      <c r="AJ354" s="3">
        <v>148091.99749999976</v>
      </c>
      <c r="AK354" s="3">
        <v>251303.65989999936</v>
      </c>
      <c r="AL354" s="3">
        <v>57989.569900002716</v>
      </c>
      <c r="AM354" s="3">
        <v>73213.206900000456</v>
      </c>
      <c r="AN354" s="3">
        <v>45271.758499999967</v>
      </c>
      <c r="AO354" s="3">
        <v>145844.19030000025</v>
      </c>
      <c r="AP354" s="3">
        <v>20501.443599999948</v>
      </c>
      <c r="AQ354" s="3">
        <v>36187.852900000078</v>
      </c>
      <c r="AR354" s="3">
        <v>0</v>
      </c>
      <c r="AS354" s="15">
        <v>377327.89969999995</v>
      </c>
      <c r="BH354" s="11"/>
      <c r="BI354" s="11"/>
    </row>
    <row r="355" spans="1:61">
      <c r="A355">
        <v>82</v>
      </c>
      <c r="B355" t="s">
        <v>133</v>
      </c>
      <c r="C355" s="178"/>
      <c r="D355" s="127" t="s">
        <v>152</v>
      </c>
      <c r="E355" s="27" t="s">
        <v>89</v>
      </c>
      <c r="F355" s="3">
        <v>10297.055640083188</v>
      </c>
      <c r="G355" s="3">
        <v>80700.776033320857</v>
      </c>
      <c r="H355" s="3">
        <v>16896.496240864933</v>
      </c>
      <c r="I355" s="3">
        <v>88713.259276113342</v>
      </c>
      <c r="J355" s="3">
        <v>45771.974719345686</v>
      </c>
      <c r="K355" s="3">
        <v>58067.196636542969</v>
      </c>
      <c r="L355" s="3">
        <v>7971.9258398877109</v>
      </c>
      <c r="M355" s="3">
        <v>75868.045037519463</v>
      </c>
      <c r="N355" s="3">
        <v>557532.02034140565</v>
      </c>
      <c r="O355" s="3">
        <v>50209.382958964867</v>
      </c>
      <c r="P355" s="3">
        <v>10713.627119565434</v>
      </c>
      <c r="Q355" s="3">
        <v>292881.51439296908</v>
      </c>
      <c r="R355" s="3">
        <v>94543.769203027361</v>
      </c>
      <c r="S355" s="3">
        <v>474657.95496002364</v>
      </c>
      <c r="T355" s="3">
        <v>334061.54573406314</v>
      </c>
      <c r="U355" s="3">
        <v>68013.877405935666</v>
      </c>
      <c r="V355" s="3">
        <v>24186.422280922947</v>
      </c>
      <c r="W355" s="3">
        <v>51277.787917294962</v>
      </c>
      <c r="X355" s="3">
        <v>38083.551198290996</v>
      </c>
      <c r="Y355" s="3">
        <v>115366.44323234374</v>
      </c>
      <c r="Z355" s="3">
        <v>20291.332201269575</v>
      </c>
      <c r="AA355" s="3">
        <v>377730.15891903953</v>
      </c>
      <c r="AB355" s="3">
        <v>14511.332639472641</v>
      </c>
      <c r="AC355" s="3">
        <v>11067.391200352457</v>
      </c>
      <c r="AD355" s="3">
        <v>9271.2487203585097</v>
      </c>
      <c r="AE355" s="3">
        <v>5677.6544400036637</v>
      </c>
      <c r="AF355" s="3">
        <v>12881.792199950982</v>
      </c>
      <c r="AG355" s="3">
        <v>3174.791640290523</v>
      </c>
      <c r="AH355" s="3">
        <v>10618.73127967773</v>
      </c>
      <c r="AI355" s="3">
        <v>129790.83542902337</v>
      </c>
      <c r="AJ355" s="3">
        <v>150661.42223292968</v>
      </c>
      <c r="AK355" s="3">
        <v>219302.95124542955</v>
      </c>
      <c r="AL355" s="3">
        <v>58983.646562969065</v>
      </c>
      <c r="AM355" s="3">
        <v>70756.380604101199</v>
      </c>
      <c r="AN355" s="3">
        <v>47436.735922470994</v>
      </c>
      <c r="AO355" s="3">
        <v>140377.72943550537</v>
      </c>
      <c r="AP355" s="3">
        <v>17553.01000095217</v>
      </c>
      <c r="AQ355" s="3">
        <v>35497.191760185575</v>
      </c>
      <c r="AR355" s="3">
        <v>40556.866360380795</v>
      </c>
      <c r="AS355" s="15">
        <v>417796.9345735159</v>
      </c>
      <c r="BH355" s="11"/>
      <c r="BI355" s="11"/>
    </row>
    <row r="356" spans="1:61">
      <c r="A356">
        <v>82</v>
      </c>
      <c r="B356" t="s">
        <v>134</v>
      </c>
      <c r="C356" s="178"/>
      <c r="D356" s="127" t="s">
        <v>152</v>
      </c>
      <c r="E356" s="27" t="s">
        <v>90</v>
      </c>
      <c r="F356" s="3">
        <v>12072.201699999363</v>
      </c>
      <c r="G356" s="3">
        <v>91338.345599999724</v>
      </c>
      <c r="H356" s="3">
        <v>19933.383700000752</v>
      </c>
      <c r="I356" s="3">
        <v>92270.912599999894</v>
      </c>
      <c r="J356" s="3">
        <v>53996.411900000021</v>
      </c>
      <c r="K356" s="3">
        <v>62976.610199998759</v>
      </c>
      <c r="L356" s="3">
        <v>9104.4834999999694</v>
      </c>
      <c r="M356" s="3">
        <v>86574.227199999717</v>
      </c>
      <c r="N356" s="3">
        <v>589809.43479999993</v>
      </c>
      <c r="O356" s="3">
        <v>57884.51539999996</v>
      </c>
      <c r="P356" s="3">
        <v>12092.626600000005</v>
      </c>
      <c r="Q356" s="3">
        <v>317327.05109999957</v>
      </c>
      <c r="R356" s="3">
        <v>98755.66860000015</v>
      </c>
      <c r="S356" s="3">
        <v>493504.66000000044</v>
      </c>
      <c r="T356" s="3">
        <v>370918.28629999928</v>
      </c>
      <c r="U356" s="3">
        <v>82482.023500000229</v>
      </c>
      <c r="V356" s="3">
        <v>28611.811699999926</v>
      </c>
      <c r="W356" s="3">
        <v>60587.997599999864</v>
      </c>
      <c r="X356" s="3">
        <v>40335.584899999856</v>
      </c>
      <c r="Y356" s="3">
        <v>0</v>
      </c>
      <c r="Z356" s="3">
        <v>0</v>
      </c>
      <c r="AA356" s="3">
        <v>425368.27139999985</v>
      </c>
      <c r="AB356" s="3">
        <v>17437.094099999966</v>
      </c>
      <c r="AC356" s="3">
        <v>11591.847200000015</v>
      </c>
      <c r="AD356" s="3">
        <v>11267.882699999971</v>
      </c>
      <c r="AE356" s="3">
        <v>6315.2140000000118</v>
      </c>
      <c r="AF356" s="3">
        <v>15355.494599999993</v>
      </c>
      <c r="AG356" s="3">
        <v>3684.4803000000034</v>
      </c>
      <c r="AH356" s="3">
        <v>12188.429399999966</v>
      </c>
      <c r="AI356" s="3">
        <v>147848.44630000077</v>
      </c>
      <c r="AJ356" s="3">
        <v>153629.01870000016</v>
      </c>
      <c r="AK356" s="3">
        <v>234788.39039999983</v>
      </c>
      <c r="AL356" s="3">
        <v>69883.257700000628</v>
      </c>
      <c r="AM356" s="3">
        <v>84787.03169999893</v>
      </c>
      <c r="AN356" s="3">
        <v>55643.892499999864</v>
      </c>
      <c r="AO356" s="3">
        <v>137341.57939999987</v>
      </c>
      <c r="AP356" s="3">
        <v>20443.723099999937</v>
      </c>
      <c r="AQ356" s="3">
        <v>42064.756499999887</v>
      </c>
      <c r="AR356" s="3">
        <v>0</v>
      </c>
      <c r="AS356" s="15">
        <v>451068.8642999999</v>
      </c>
      <c r="BH356" s="11"/>
      <c r="BI356" s="11"/>
    </row>
    <row r="357" spans="1:61">
      <c r="A357">
        <v>82</v>
      </c>
      <c r="B357" t="s">
        <v>135</v>
      </c>
      <c r="C357" s="178"/>
      <c r="D357" s="128" t="s">
        <v>152</v>
      </c>
      <c r="E357" s="28" t="s">
        <v>91</v>
      </c>
      <c r="F357" s="2">
        <v>9316.1587045461238</v>
      </c>
      <c r="G357" s="2">
        <v>77174.488661762414</v>
      </c>
      <c r="H357" s="2">
        <v>15614.244586508832</v>
      </c>
      <c r="I357" s="2">
        <v>95903.214349742862</v>
      </c>
      <c r="J357" s="2">
        <v>33881.967811409624</v>
      </c>
      <c r="K357" s="2">
        <v>72153.28956257533</v>
      </c>
      <c r="L357" s="2">
        <v>4929.7575967235061</v>
      </c>
      <c r="M357" s="2">
        <v>71470.975564882086</v>
      </c>
      <c r="N357" s="2">
        <v>576235.4773316721</v>
      </c>
      <c r="O357" s="2">
        <v>39297.478470739967</v>
      </c>
      <c r="P357" s="2">
        <v>9307.5140581799606</v>
      </c>
      <c r="Q357" s="2">
        <v>272687.14342762681</v>
      </c>
      <c r="R357" s="2">
        <v>90478.149047324114</v>
      </c>
      <c r="S357" s="2">
        <v>500749.88284577883</v>
      </c>
      <c r="T357" s="2">
        <v>372706.02640301129</v>
      </c>
      <c r="U357" s="2">
        <v>54655.323966725242</v>
      </c>
      <c r="V357" s="2">
        <v>18125.363241163286</v>
      </c>
      <c r="W357" s="2">
        <v>42300.524127852477</v>
      </c>
      <c r="X357" s="2">
        <v>29961.280907511362</v>
      </c>
      <c r="Y357" s="2">
        <v>115366.44323234374</v>
      </c>
      <c r="Z357" s="2">
        <v>18330.46967970211</v>
      </c>
      <c r="AA357" s="2">
        <v>317992.74073093839</v>
      </c>
      <c r="AB357" s="2">
        <v>11495.993809364134</v>
      </c>
      <c r="AC357" s="2">
        <v>8142.1765595492316</v>
      </c>
      <c r="AD357" s="2">
        <v>8867.0682412414208</v>
      </c>
      <c r="AE357" s="2">
        <v>5195.9509724455847</v>
      </c>
      <c r="AF357" s="2">
        <v>11133.996334540087</v>
      </c>
      <c r="AG357" s="2">
        <v>2633.9443291766897</v>
      </c>
      <c r="AH357" s="2">
        <v>11770.140151097154</v>
      </c>
      <c r="AI357" s="2">
        <v>118482.43697828168</v>
      </c>
      <c r="AJ357" s="2">
        <v>152258.10151486978</v>
      </c>
      <c r="AK357" s="2">
        <v>185088.36462456558</v>
      </c>
      <c r="AL357" s="2">
        <v>49224.618813093912</v>
      </c>
      <c r="AM357" s="2">
        <v>60824.345044608948</v>
      </c>
      <c r="AN357" s="2">
        <v>43325.300259079821</v>
      </c>
      <c r="AO357" s="2">
        <v>160100.33067326972</v>
      </c>
      <c r="AP357" s="2">
        <v>15615.595568739431</v>
      </c>
      <c r="AQ357" s="2">
        <v>32806.387348192846</v>
      </c>
      <c r="AR357" s="2">
        <v>40556.866360380795</v>
      </c>
      <c r="AS357" s="16">
        <v>401866.85975671804</v>
      </c>
      <c r="BH357" s="11"/>
      <c r="BI357" s="11"/>
    </row>
    <row r="358" spans="1:61">
      <c r="A358" t="s">
        <v>154</v>
      </c>
      <c r="B358" t="s">
        <v>164</v>
      </c>
      <c r="C358" s="178" t="s">
        <v>154</v>
      </c>
      <c r="D358" s="127" t="s">
        <v>152</v>
      </c>
      <c r="E358" s="25" t="s">
        <v>108</v>
      </c>
      <c r="F358" s="13">
        <v>7482.5476666666809</v>
      </c>
      <c r="G358" s="13">
        <v>72890.422905556028</v>
      </c>
      <c r="H358" s="13">
        <v>13322.972972222226</v>
      </c>
      <c r="I358" s="13">
        <v>86225.278083333353</v>
      </c>
      <c r="J358" s="13">
        <v>40307.629711111127</v>
      </c>
      <c r="K358" s="13">
        <v>62088.448711111421</v>
      </c>
      <c r="L358" s="13">
        <v>5103.3743166666673</v>
      </c>
      <c r="M358" s="13">
        <v>68527.436127777779</v>
      </c>
      <c r="N358" s="13">
        <v>563697.27338888892</v>
      </c>
      <c r="O358" s="13">
        <v>41020.902327777781</v>
      </c>
      <c r="P358" s="13">
        <v>8941.2160555555583</v>
      </c>
      <c r="Q358" s="13">
        <v>269071.61598888901</v>
      </c>
      <c r="R358" s="13">
        <v>89161.909327777757</v>
      </c>
      <c r="S358" s="13">
        <v>479643.2566666666</v>
      </c>
      <c r="T358" s="13">
        <v>326510.10903333331</v>
      </c>
      <c r="U358" s="13">
        <v>56861.846994444466</v>
      </c>
      <c r="V358" s="13">
        <v>19028.186255555709</v>
      </c>
      <c r="W358" s="13">
        <v>42875.925922222224</v>
      </c>
      <c r="X358" s="13">
        <v>31028.233194444449</v>
      </c>
      <c r="Y358" s="13">
        <v>0</v>
      </c>
      <c r="Z358" s="13">
        <v>18278.723183333335</v>
      </c>
      <c r="AA358" s="13">
        <v>324585.61223333399</v>
      </c>
      <c r="AB358" s="13">
        <v>11602.271261111104</v>
      </c>
      <c r="AC358" s="13">
        <v>7434.5473888888891</v>
      </c>
      <c r="AD358" s="13">
        <v>7515.2327833345435</v>
      </c>
      <c r="AE358" s="13">
        <v>4228.6297888888894</v>
      </c>
      <c r="AF358" s="13">
        <v>9355.7268166666636</v>
      </c>
      <c r="AG358" s="13">
        <v>2587.5898666666667</v>
      </c>
      <c r="AH358" s="13">
        <v>9254.6679333333341</v>
      </c>
      <c r="AI358" s="13">
        <v>114640.98932777777</v>
      </c>
      <c r="AJ358" s="13">
        <v>134695.1789777778</v>
      </c>
      <c r="AK358" s="13">
        <v>163158.31001666674</v>
      </c>
      <c r="AL358" s="13">
        <v>50738.018655555556</v>
      </c>
      <c r="AM358" s="13">
        <v>57289.705916667364</v>
      </c>
      <c r="AN358" s="13">
        <v>42069.622194444455</v>
      </c>
      <c r="AO358" s="13">
        <v>140360.25192222226</v>
      </c>
      <c r="AP358" s="13">
        <v>13349.819288888893</v>
      </c>
      <c r="AQ358" s="13">
        <v>29356.336833333338</v>
      </c>
      <c r="AR358" s="13">
        <v>0</v>
      </c>
      <c r="AS358" s="14">
        <v>331760.20492222224</v>
      </c>
      <c r="BH358" s="11"/>
      <c r="BI358" s="11"/>
    </row>
    <row r="359" spans="1:61">
      <c r="A359" t="s">
        <v>154</v>
      </c>
      <c r="B359" t="s">
        <v>165</v>
      </c>
      <c r="C359" s="178"/>
      <c r="D359" s="127" t="s">
        <v>152</v>
      </c>
      <c r="E359" s="26" t="s">
        <v>84</v>
      </c>
      <c r="F359" s="3">
        <v>8429.7344931300631</v>
      </c>
      <c r="G359" s="3">
        <v>74368.00681058639</v>
      </c>
      <c r="H359" s="3">
        <v>14268.972787018201</v>
      </c>
      <c r="I359" s="3">
        <v>87332.929295944094</v>
      </c>
      <c r="J359" s="3">
        <v>41340.633414671298</v>
      </c>
      <c r="K359" s="3">
        <v>60210.660907734476</v>
      </c>
      <c r="L359" s="3">
        <v>6195.4893466719514</v>
      </c>
      <c r="M359" s="3">
        <v>69104.091105878775</v>
      </c>
      <c r="N359" s="3">
        <v>546002.20190796873</v>
      </c>
      <c r="O359" s="3">
        <v>44956.820825859366</v>
      </c>
      <c r="P359" s="3">
        <v>9468.8098664326953</v>
      </c>
      <c r="Q359" s="3">
        <v>280733.55118710943</v>
      </c>
      <c r="R359" s="3">
        <v>91557.285770364571</v>
      </c>
      <c r="S359" s="3">
        <v>471577.81846660073</v>
      </c>
      <c r="T359" s="3">
        <v>320489.35833971243</v>
      </c>
      <c r="U359" s="3">
        <v>61246.811448230554</v>
      </c>
      <c r="V359" s="3">
        <v>21053.915626852879</v>
      </c>
      <c r="W359" s="3">
        <v>45144.809225078126</v>
      </c>
      <c r="X359" s="3">
        <v>33486.92620234377</v>
      </c>
      <c r="Y359" s="3">
        <v>94947.270107734483</v>
      </c>
      <c r="Z359" s="3">
        <v>18273.559560112313</v>
      </c>
      <c r="AA359" s="3">
        <v>344278.01275299239</v>
      </c>
      <c r="AB359" s="3">
        <v>12444.725466117337</v>
      </c>
      <c r="AC359" s="3">
        <v>9852.6445469765058</v>
      </c>
      <c r="AD359" s="3">
        <v>7934.1981731744454</v>
      </c>
      <c r="AE359" s="3">
        <v>4773.5053997660316</v>
      </c>
      <c r="AF359" s="3">
        <v>10519.82766654051</v>
      </c>
      <c r="AG359" s="3">
        <v>2746.1304533199072</v>
      </c>
      <c r="AH359" s="3">
        <v>9415.5700670023543</v>
      </c>
      <c r="AI359" s="3">
        <v>115807.55691838537</v>
      </c>
      <c r="AJ359" s="3">
        <v>141553.47165562509</v>
      </c>
      <c r="AK359" s="3">
        <v>184453.54791174424</v>
      </c>
      <c r="AL359" s="3">
        <v>52033.112626819588</v>
      </c>
      <c r="AM359" s="3">
        <v>60570.482893502689</v>
      </c>
      <c r="AN359" s="3">
        <v>43243.827213059893</v>
      </c>
      <c r="AO359" s="3">
        <v>139672.99438343669</v>
      </c>
      <c r="AP359" s="3">
        <v>14851.54525293131</v>
      </c>
      <c r="AQ359" s="3">
        <v>30976.253104853477</v>
      </c>
      <c r="AR359" s="3">
        <v>32473.641441263026</v>
      </c>
      <c r="AS359" s="15">
        <v>418110.0772689057</v>
      </c>
      <c r="BH359" s="11"/>
      <c r="BI359" s="11"/>
    </row>
    <row r="360" spans="1:61">
      <c r="A360" t="s">
        <v>154</v>
      </c>
      <c r="B360" t="s">
        <v>166</v>
      </c>
      <c r="C360" s="178"/>
      <c r="D360" s="127" t="s">
        <v>152</v>
      </c>
      <c r="E360" s="26" t="s">
        <v>85</v>
      </c>
      <c r="F360" s="3">
        <v>8429.7344931298485</v>
      </c>
      <c r="G360" s="3">
        <v>74368.006810586274</v>
      </c>
      <c r="H360" s="3">
        <v>14268.972787017206</v>
      </c>
      <c r="I360" s="3">
        <v>87332.929295944094</v>
      </c>
      <c r="J360" s="3">
        <v>41340.633414671298</v>
      </c>
      <c r="K360" s="3">
        <v>60210.660907734411</v>
      </c>
      <c r="L360" s="3">
        <v>6195.4893466719514</v>
      </c>
      <c r="M360" s="3">
        <v>69104.09110587879</v>
      </c>
      <c r="N360" s="3">
        <v>546002.20190796896</v>
      </c>
      <c r="O360" s="3">
        <v>44956.820825859366</v>
      </c>
      <c r="P360" s="3">
        <v>9468.8098664326953</v>
      </c>
      <c r="Q360" s="3">
        <v>280733.55118710949</v>
      </c>
      <c r="R360" s="3">
        <v>91557.285770364571</v>
      </c>
      <c r="S360" s="3">
        <v>471577.8184666005</v>
      </c>
      <c r="T360" s="3">
        <v>320489.35833971272</v>
      </c>
      <c r="U360" s="3">
        <v>61246.811448230554</v>
      </c>
      <c r="V360" s="3">
        <v>21053.915626852428</v>
      </c>
      <c r="W360" s="3">
        <v>45144.809225078126</v>
      </c>
      <c r="X360" s="3">
        <v>33486.92620234377</v>
      </c>
      <c r="Y360" s="3">
        <v>94947.270107734483</v>
      </c>
      <c r="Z360" s="3">
        <v>18273.559560112313</v>
      </c>
      <c r="AA360" s="3">
        <v>344278.01275299228</v>
      </c>
      <c r="AB360" s="3">
        <v>12444.725466117337</v>
      </c>
      <c r="AC360" s="3">
        <v>9852.6445469765058</v>
      </c>
      <c r="AD360" s="3">
        <v>7934.1981731746055</v>
      </c>
      <c r="AE360" s="3">
        <v>4773.5053997660316</v>
      </c>
      <c r="AF360" s="3">
        <v>10519.827666540472</v>
      </c>
      <c r="AG360" s="3">
        <v>2746.1304533199072</v>
      </c>
      <c r="AH360" s="3">
        <v>9415.5700670023543</v>
      </c>
      <c r="AI360" s="3">
        <v>115807.55691838537</v>
      </c>
      <c r="AJ360" s="3">
        <v>141553.47165562509</v>
      </c>
      <c r="AK360" s="3">
        <v>184453.54791174424</v>
      </c>
      <c r="AL360" s="3">
        <v>52033.11262681966</v>
      </c>
      <c r="AM360" s="3">
        <v>60570.482893502653</v>
      </c>
      <c r="AN360" s="3">
        <v>43243.827213059871</v>
      </c>
      <c r="AO360" s="3">
        <v>139672.99438343669</v>
      </c>
      <c r="AP360" s="3">
        <v>14851.54525293131</v>
      </c>
      <c r="AQ360" s="3">
        <v>30976.253104853477</v>
      </c>
      <c r="AR360" s="3">
        <v>32473.641441263026</v>
      </c>
      <c r="AS360" s="15">
        <v>418110.07726890669</v>
      </c>
      <c r="BH360" s="11"/>
      <c r="BI360" s="11"/>
    </row>
    <row r="361" spans="1:61">
      <c r="A361" t="s">
        <v>154</v>
      </c>
      <c r="B361" t="s">
        <v>167</v>
      </c>
      <c r="C361" s="178"/>
      <c r="D361" s="127" t="s">
        <v>152</v>
      </c>
      <c r="E361" s="27" t="s">
        <v>86</v>
      </c>
      <c r="F361" s="3">
        <v>9444.5784673096077</v>
      </c>
      <c r="G361" s="3">
        <v>76299.268448821691</v>
      </c>
      <c r="H361" s="3">
        <v>15382.515266157736</v>
      </c>
      <c r="I361" s="3">
        <v>88449.491374759134</v>
      </c>
      <c r="J361" s="3">
        <v>42102.007105585893</v>
      </c>
      <c r="K361" s="3">
        <v>58309.743653085963</v>
      </c>
      <c r="L361" s="3">
        <v>7600.3152534073879</v>
      </c>
      <c r="M361" s="3">
        <v>70705.894213320353</v>
      </c>
      <c r="N361" s="3">
        <v>546359.10658093879</v>
      </c>
      <c r="O361" s="3">
        <v>46590.785092111008</v>
      </c>
      <c r="P361" s="3">
        <v>10054.645292859705</v>
      </c>
      <c r="Q361" s="3">
        <v>282518.41468744812</v>
      </c>
      <c r="R361" s="3">
        <v>93421.339040286606</v>
      </c>
      <c r="S361" s="3">
        <v>464896.68229323806</v>
      </c>
      <c r="T361" s="3">
        <v>320194.16092239536</v>
      </c>
      <c r="U361" s="3">
        <v>63245.539653807209</v>
      </c>
      <c r="V361" s="3">
        <v>22072.258773221431</v>
      </c>
      <c r="W361" s="3">
        <v>47430.019306920585</v>
      </c>
      <c r="X361" s="3">
        <v>36080.453706855471</v>
      </c>
      <c r="Y361" s="3">
        <v>115029.65328835929</v>
      </c>
      <c r="Z361" s="3">
        <v>18273.559560112313</v>
      </c>
      <c r="AA361" s="3">
        <v>360661.00923755096</v>
      </c>
      <c r="AB361" s="3">
        <v>13221.12734600666</v>
      </c>
      <c r="AC361" s="3">
        <v>11047.24731970517</v>
      </c>
      <c r="AD361" s="3">
        <v>8386.923826426857</v>
      </c>
      <c r="AE361" s="3">
        <v>5394.8887733736146</v>
      </c>
      <c r="AF361" s="3">
        <v>11769.356999759975</v>
      </c>
      <c r="AG361" s="3">
        <v>2914.3535866318766</v>
      </c>
      <c r="AH361" s="3">
        <v>9959.6216396720392</v>
      </c>
      <c r="AI361" s="3">
        <v>118122.96846686216</v>
      </c>
      <c r="AJ361" s="3">
        <v>148178.04897479163</v>
      </c>
      <c r="AK361" s="3">
        <v>206427.27569503858</v>
      </c>
      <c r="AL361" s="3">
        <v>53332.420786435505</v>
      </c>
      <c r="AM361" s="3">
        <v>63440.130252923504</v>
      </c>
      <c r="AN361" s="3">
        <v>43866.637707848313</v>
      </c>
      <c r="AO361" s="3">
        <v>141306.41392050937</v>
      </c>
      <c r="AP361" s="3">
        <v>16494.429292786444</v>
      </c>
      <c r="AQ361" s="3">
        <v>32668.084307392583</v>
      </c>
      <c r="AR361" s="3">
        <v>40119.222414068972</v>
      </c>
      <c r="AS361" s="15">
        <v>404871.7650030207</v>
      </c>
      <c r="BH361" s="11"/>
      <c r="BI361" s="11"/>
    </row>
    <row r="362" spans="1:61">
      <c r="A362" t="s">
        <v>154</v>
      </c>
      <c r="B362" t="s">
        <v>168</v>
      </c>
      <c r="C362" s="178"/>
      <c r="D362" s="127" t="s">
        <v>152</v>
      </c>
      <c r="E362" s="27" t="s">
        <v>87</v>
      </c>
      <c r="F362" s="3">
        <v>11665.082933333731</v>
      </c>
      <c r="G362" s="3">
        <v>79699.273833334024</v>
      </c>
      <c r="H362" s="3">
        <v>18108.836633333984</v>
      </c>
      <c r="I362" s="3">
        <v>89848.055700000012</v>
      </c>
      <c r="J362" s="3">
        <v>43648.302033333246</v>
      </c>
      <c r="K362" s="3">
        <v>56256.45460000031</v>
      </c>
      <c r="L362" s="3">
        <v>8990.9990666666581</v>
      </c>
      <c r="M362" s="3">
        <v>73834.283300000097</v>
      </c>
      <c r="N362" s="3">
        <v>551552.81183333497</v>
      </c>
      <c r="O362" s="3">
        <v>49692.082733333358</v>
      </c>
      <c r="P362" s="3">
        <v>11316.060433333332</v>
      </c>
      <c r="Q362" s="3">
        <v>283458.97426666616</v>
      </c>
      <c r="R362" s="3">
        <v>95430.388133333137</v>
      </c>
      <c r="S362" s="3">
        <v>445381.72600000002</v>
      </c>
      <c r="T362" s="3">
        <v>311556.29386666621</v>
      </c>
      <c r="U362" s="3">
        <v>70327.644766666403</v>
      </c>
      <c r="V362" s="3">
        <v>24147.488233333264</v>
      </c>
      <c r="W362" s="3">
        <v>51834.112833333318</v>
      </c>
      <c r="X362" s="3">
        <v>38153.368766666652</v>
      </c>
      <c r="Y362" s="3">
        <v>0</v>
      </c>
      <c r="Z362" s="3">
        <v>0</v>
      </c>
      <c r="AA362" s="3">
        <v>398303.91303333308</v>
      </c>
      <c r="AB362" s="3">
        <v>14771.216433333328</v>
      </c>
      <c r="AC362" s="3">
        <v>11386.075033333331</v>
      </c>
      <c r="AD362" s="3">
        <v>9334.2080000010737</v>
      </c>
      <c r="AE362" s="3">
        <v>6630.4369999999981</v>
      </c>
      <c r="AF362" s="3">
        <v>14313.104233333761</v>
      </c>
      <c r="AG362" s="3">
        <v>3250.8101333333375</v>
      </c>
      <c r="AH362" s="3">
        <v>10368.808700000001</v>
      </c>
      <c r="AI362" s="3">
        <v>122031.68300000002</v>
      </c>
      <c r="AJ362" s="3">
        <v>141790.11656666643</v>
      </c>
      <c r="AK362" s="3">
        <v>252550.38213333287</v>
      </c>
      <c r="AL362" s="3">
        <v>55865.804766667316</v>
      </c>
      <c r="AM362" s="3">
        <v>70046.931266667045</v>
      </c>
      <c r="AN362" s="3">
        <v>45097.959500000063</v>
      </c>
      <c r="AO362" s="3">
        <v>140396.47749999733</v>
      </c>
      <c r="AP362" s="3">
        <v>19954.401833333352</v>
      </c>
      <c r="AQ362" s="3">
        <v>35976.554033333319</v>
      </c>
      <c r="AR362" s="3">
        <v>0</v>
      </c>
      <c r="AS362" s="15">
        <v>379531.47530000011</v>
      </c>
      <c r="BH362" s="11"/>
      <c r="BI362" s="11"/>
    </row>
    <row r="363" spans="1:61">
      <c r="A363" t="s">
        <v>154</v>
      </c>
      <c r="B363" t="s">
        <v>169</v>
      </c>
      <c r="C363" s="178"/>
      <c r="D363" s="127" t="s">
        <v>152</v>
      </c>
      <c r="E363" s="27" t="s">
        <v>88</v>
      </c>
      <c r="F363" s="3">
        <v>11650.171033333798</v>
      </c>
      <c r="G363" s="3">
        <v>80243.958133333639</v>
      </c>
      <c r="H363" s="3">
        <v>18136.987499999679</v>
      </c>
      <c r="I363" s="3">
        <v>91192.43946666659</v>
      </c>
      <c r="J363" s="3">
        <v>43539.243266666657</v>
      </c>
      <c r="K363" s="3">
        <v>57963.3106333334</v>
      </c>
      <c r="L363" s="3">
        <v>9479.4518999999855</v>
      </c>
      <c r="M363" s="3">
        <v>76275.662766666675</v>
      </c>
      <c r="N363" s="3">
        <v>574961.90289999929</v>
      </c>
      <c r="O363" s="3">
        <v>53388.035400000008</v>
      </c>
      <c r="P363" s="3">
        <v>11328.0972666667</v>
      </c>
      <c r="Q363" s="3">
        <v>291083.53890000022</v>
      </c>
      <c r="R363" s="3">
        <v>101403.62630000006</v>
      </c>
      <c r="S363" s="3">
        <v>466724.53033333318</v>
      </c>
      <c r="T363" s="3">
        <v>339659.45983333368</v>
      </c>
      <c r="U363" s="3">
        <v>69853.580766669707</v>
      </c>
      <c r="V363" s="3">
        <v>24726.105600000126</v>
      </c>
      <c r="W363" s="3">
        <v>52085.148233333246</v>
      </c>
      <c r="X363" s="3">
        <v>40600.780866666661</v>
      </c>
      <c r="Y363" s="3">
        <v>0</v>
      </c>
      <c r="Z363" s="3">
        <v>0</v>
      </c>
      <c r="AA363" s="3">
        <v>403672.598</v>
      </c>
      <c r="AB363" s="3">
        <v>15444.572099999988</v>
      </c>
      <c r="AC363" s="3">
        <v>8254.7512666666644</v>
      </c>
      <c r="AD363" s="3">
        <v>9925.1673666666684</v>
      </c>
      <c r="AE363" s="3">
        <v>6626.151900000018</v>
      </c>
      <c r="AF363" s="3">
        <v>14775.714066666667</v>
      </c>
      <c r="AG363" s="3">
        <v>3250.8101333333375</v>
      </c>
      <c r="AH363" s="3">
        <v>10625.288166666696</v>
      </c>
      <c r="AI363" s="3">
        <v>136187.23873333322</v>
      </c>
      <c r="AJ363" s="3">
        <v>146400.94153333327</v>
      </c>
      <c r="AK363" s="3">
        <v>251006.94636666638</v>
      </c>
      <c r="AL363" s="3">
        <v>58185.436366666101</v>
      </c>
      <c r="AM363" s="3">
        <v>72793.951533334141</v>
      </c>
      <c r="AN363" s="3">
        <v>45191.464566666829</v>
      </c>
      <c r="AO363" s="3">
        <v>144140.70740000013</v>
      </c>
      <c r="AP363" s="3">
        <v>20445.623933333343</v>
      </c>
      <c r="AQ363" s="3">
        <v>36099.367066666724</v>
      </c>
      <c r="AR363" s="3">
        <v>0</v>
      </c>
      <c r="AS363" s="15">
        <v>380136.3000000001</v>
      </c>
      <c r="BH363" s="11"/>
      <c r="BI363" s="11"/>
    </row>
    <row r="364" spans="1:61">
      <c r="A364" t="s">
        <v>154</v>
      </c>
      <c r="B364" t="s">
        <v>170</v>
      </c>
      <c r="C364" s="178"/>
      <c r="D364" s="127" t="s">
        <v>152</v>
      </c>
      <c r="E364" s="27" t="s">
        <v>89</v>
      </c>
      <c r="F364" s="3">
        <v>10271.085652874255</v>
      </c>
      <c r="G364" s="3">
        <v>80434.703159160548</v>
      </c>
      <c r="H364" s="3">
        <v>16825.578813971744</v>
      </c>
      <c r="I364" s="3">
        <v>88385.576374108903</v>
      </c>
      <c r="J364" s="3">
        <v>45421.482214524738</v>
      </c>
      <c r="K364" s="3">
        <v>58097.899929003841</v>
      </c>
      <c r="L364" s="3">
        <v>7951.3248933195036</v>
      </c>
      <c r="M364" s="3">
        <v>75707.999828789078</v>
      </c>
      <c r="N364" s="3">
        <v>556616.25514916691</v>
      </c>
      <c r="O364" s="3">
        <v>49821.440093486337</v>
      </c>
      <c r="P364" s="3">
        <v>10639.403959925134</v>
      </c>
      <c r="Q364" s="3">
        <v>293654.53415349004</v>
      </c>
      <c r="R364" s="3">
        <v>93672.536131705638</v>
      </c>
      <c r="S364" s="3">
        <v>472802.71762657142</v>
      </c>
      <c r="T364" s="3">
        <v>332722.09828598978</v>
      </c>
      <c r="U364" s="3">
        <v>68141.185375936097</v>
      </c>
      <c r="V364" s="3">
        <v>24133.711040310951</v>
      </c>
      <c r="W364" s="3">
        <v>51288.479386614694</v>
      </c>
      <c r="X364" s="3">
        <v>37987.198944602853</v>
      </c>
      <c r="Y364" s="3">
        <v>115029.65328835929</v>
      </c>
      <c r="Z364" s="3">
        <v>20228.379667903675</v>
      </c>
      <c r="AA364" s="3">
        <v>376041.88396324922</v>
      </c>
      <c r="AB364" s="3">
        <v>14484.305239928375</v>
      </c>
      <c r="AC364" s="3">
        <v>11060.793159950932</v>
      </c>
      <c r="AD364" s="3">
        <v>9240.8317331542039</v>
      </c>
      <c r="AE364" s="3">
        <v>5678.1329064526335</v>
      </c>
      <c r="AF364" s="3">
        <v>12825.607559733806</v>
      </c>
      <c r="AG364" s="3">
        <v>3139.5856135512308</v>
      </c>
      <c r="AH364" s="3">
        <v>10579.888959978021</v>
      </c>
      <c r="AI364" s="3">
        <v>129358.6633475651</v>
      </c>
      <c r="AJ364" s="3">
        <v>148914.2982347362</v>
      </c>
      <c r="AK364" s="3">
        <v>219037.91443080734</v>
      </c>
      <c r="AL364" s="3">
        <v>59185.661015501282</v>
      </c>
      <c r="AM364" s="3">
        <v>70341.136388013998</v>
      </c>
      <c r="AN364" s="3">
        <v>47351.803972773632</v>
      </c>
      <c r="AO364" s="3">
        <v>138683.70882246576</v>
      </c>
      <c r="AP364" s="3">
        <v>17503.082880312508</v>
      </c>
      <c r="AQ364" s="3">
        <v>35409.315533577486</v>
      </c>
      <c r="AR364" s="3">
        <v>40119.222414068972</v>
      </c>
      <c r="AS364" s="15">
        <v>420916.22750018211</v>
      </c>
      <c r="BH364" s="11"/>
      <c r="BI364" s="11"/>
    </row>
    <row r="365" spans="1:61">
      <c r="A365" t="s">
        <v>154</v>
      </c>
      <c r="B365" t="s">
        <v>171</v>
      </c>
      <c r="C365" s="178"/>
      <c r="D365" s="127" t="s">
        <v>152</v>
      </c>
      <c r="E365" s="27" t="s">
        <v>90</v>
      </c>
      <c r="F365" s="3">
        <v>12042.072233333265</v>
      </c>
      <c r="G365" s="3">
        <v>91044.435833333599</v>
      </c>
      <c r="H365" s="3">
        <v>19851.080433332754</v>
      </c>
      <c r="I365" s="3">
        <v>91943.232066666867</v>
      </c>
      <c r="J365" s="3">
        <v>53589.651433333325</v>
      </c>
      <c r="K365" s="3">
        <v>63005.818166666002</v>
      </c>
      <c r="L365" s="3">
        <v>9080.5826333333407</v>
      </c>
      <c r="M365" s="3">
        <v>86397.437366666461</v>
      </c>
      <c r="N365" s="3">
        <v>588893.66830000153</v>
      </c>
      <c r="O365" s="3">
        <v>57455.970799999988</v>
      </c>
      <c r="P365" s="3">
        <v>12010.646299999995</v>
      </c>
      <c r="Q365" s="3">
        <v>318139.60296666692</v>
      </c>
      <c r="R365" s="3">
        <v>97884.436699999918</v>
      </c>
      <c r="S365" s="3">
        <v>491573.85833333316</v>
      </c>
      <c r="T365" s="3">
        <v>369510.34476666665</v>
      </c>
      <c r="U365" s="3">
        <v>82726.984733333447</v>
      </c>
      <c r="V365" s="3">
        <v>28550.647399999929</v>
      </c>
      <c r="W365" s="3">
        <v>60600.401500000036</v>
      </c>
      <c r="X365" s="3">
        <v>40239.222966666588</v>
      </c>
      <c r="Y365" s="3">
        <v>0</v>
      </c>
      <c r="Z365" s="3">
        <v>0</v>
      </c>
      <c r="AA365" s="3">
        <v>423593.68396666623</v>
      </c>
      <c r="AB365" s="3">
        <v>17405.725866666638</v>
      </c>
      <c r="AC365" s="3">
        <v>11584.956266666661</v>
      </c>
      <c r="AD365" s="3">
        <v>11232.583833333605</v>
      </c>
      <c r="AE365" s="3">
        <v>6315.743366666683</v>
      </c>
      <c r="AF365" s="3">
        <v>15290.286666666687</v>
      </c>
      <c r="AG365" s="3">
        <v>3643.6231333333321</v>
      </c>
      <c r="AH365" s="3">
        <v>12145.530200000014</v>
      </c>
      <c r="AI365" s="3">
        <v>147371.05933333331</v>
      </c>
      <c r="AJ365" s="3">
        <v>151881.89370000007</v>
      </c>
      <c r="AK365" s="3">
        <v>234495.62646666684</v>
      </c>
      <c r="AL365" s="3">
        <v>70117.699166666673</v>
      </c>
      <c r="AM365" s="3">
        <v>84305.127566666983</v>
      </c>
      <c r="AN365" s="3">
        <v>55545.328466667073</v>
      </c>
      <c r="AO365" s="3">
        <v>135730.38576666673</v>
      </c>
      <c r="AP365" s="3">
        <v>20388.571766666584</v>
      </c>
      <c r="AQ365" s="3">
        <v>41962.77090000001</v>
      </c>
      <c r="AR365" s="3">
        <v>0</v>
      </c>
      <c r="AS365" s="15">
        <v>454430.1591000008</v>
      </c>
      <c r="BH365" s="11"/>
      <c r="BI365" s="11"/>
    </row>
    <row r="366" spans="1:61">
      <c r="A366" t="s">
        <v>154</v>
      </c>
      <c r="B366" t="s">
        <v>172</v>
      </c>
      <c r="C366" s="178"/>
      <c r="D366" s="128" t="s">
        <v>152</v>
      </c>
      <c r="E366" s="28" t="s">
        <v>91</v>
      </c>
      <c r="F366" s="2">
        <v>9292.4496471998318</v>
      </c>
      <c r="G366" s="2">
        <v>76923.358464221426</v>
      </c>
      <c r="H366" s="2">
        <v>15547.696567930383</v>
      </c>
      <c r="I366" s="2">
        <v>95561.61649779178</v>
      </c>
      <c r="J366" s="2">
        <v>33625.631615048304</v>
      </c>
      <c r="K366" s="2">
        <v>72192.265650909263</v>
      </c>
      <c r="L366" s="2">
        <v>4918.4531410468808</v>
      </c>
      <c r="M366" s="2">
        <v>71320.295025313171</v>
      </c>
      <c r="N366" s="3">
        <v>575308.88719613024</v>
      </c>
      <c r="O366" s="2">
        <v>38995.80310423558</v>
      </c>
      <c r="P366" s="2">
        <v>9244.1887265076639</v>
      </c>
      <c r="Q366" s="2">
        <v>273395.01132547465</v>
      </c>
      <c r="R366" s="2">
        <v>89675.838272914712</v>
      </c>
      <c r="S366" s="2">
        <v>500798.03708530078</v>
      </c>
      <c r="T366" s="2">
        <v>371203.20164627611</v>
      </c>
      <c r="U366" s="2">
        <v>54758.059095982389</v>
      </c>
      <c r="V366" s="2">
        <v>18086.440317836663</v>
      </c>
      <c r="W366" s="2">
        <v>42309.121342173334</v>
      </c>
      <c r="X366" s="2">
        <v>29885.647001767851</v>
      </c>
      <c r="Y366" s="2">
        <v>115029.65328835929</v>
      </c>
      <c r="Z366" s="2">
        <v>18273.559560112313</v>
      </c>
      <c r="AA366" s="2">
        <v>316547.05221054371</v>
      </c>
      <c r="AB366" s="2">
        <v>11475.291915395108</v>
      </c>
      <c r="AC366" s="2">
        <v>8135.5742665907428</v>
      </c>
      <c r="AD366" s="2">
        <v>8838.3191402122138</v>
      </c>
      <c r="AE366" s="2">
        <v>5196.3867484328948</v>
      </c>
      <c r="AF366" s="2">
        <v>11084.880799649001</v>
      </c>
      <c r="AG366" s="2">
        <v>2605.8790057784049</v>
      </c>
      <c r="AH366" s="2">
        <v>11726.638743052203</v>
      </c>
      <c r="AI366" s="2">
        <v>118081.24504245259</v>
      </c>
      <c r="AJ366" s="2">
        <v>150448.49881676323</v>
      </c>
      <c r="AK366" s="2">
        <v>184864.03148963067</v>
      </c>
      <c r="AL366" s="2">
        <v>49394.145245940272</v>
      </c>
      <c r="AM366" s="2">
        <v>60469.301319807018</v>
      </c>
      <c r="AN366" s="2">
        <v>43247.583068747954</v>
      </c>
      <c r="AO366" s="2">
        <v>158198.82601542643</v>
      </c>
      <c r="AP366" s="2">
        <v>15570.97594051084</v>
      </c>
      <c r="AQ366" s="2">
        <v>32725.336292824693</v>
      </c>
      <c r="AR366" s="2">
        <v>40119.222414068972</v>
      </c>
      <c r="AS366" s="16">
        <v>404871.7650030207</v>
      </c>
      <c r="BH366" s="11"/>
      <c r="BI366" s="11"/>
    </row>
    <row r="367" spans="1:61">
      <c r="A367" t="s">
        <v>150</v>
      </c>
      <c r="B367" t="s">
        <v>124</v>
      </c>
      <c r="C367" s="179" t="s">
        <v>65</v>
      </c>
      <c r="D367" s="130" t="s">
        <v>83</v>
      </c>
      <c r="E367" s="25" t="s">
        <v>108</v>
      </c>
      <c r="F367" s="13">
        <v>0.23348530451700708</v>
      </c>
      <c r="G367" s="13">
        <v>0.74226560175284995</v>
      </c>
      <c r="H367" s="13">
        <v>0.37876667768816091</v>
      </c>
      <c r="I367" s="13">
        <v>0.33746412376936508</v>
      </c>
      <c r="J367" s="13">
        <v>0.18760828495133419</v>
      </c>
      <c r="K367" s="13">
        <v>0.65110761074972512</v>
      </c>
      <c r="L367" s="13">
        <v>0.16212512091272821</v>
      </c>
      <c r="M367" s="13">
        <v>0.14211147275162755</v>
      </c>
      <c r="N367" s="13">
        <v>0.41064202979601466</v>
      </c>
      <c r="O367" s="13">
        <v>0.87691408892564437</v>
      </c>
      <c r="P367" s="13">
        <v>0.45582899689439815</v>
      </c>
      <c r="Q367" s="13">
        <v>0.4480562918823931</v>
      </c>
      <c r="R367" s="13">
        <v>0.44160296255532833</v>
      </c>
      <c r="S367" s="13">
        <v>0.2520263193340111</v>
      </c>
      <c r="T367" s="13">
        <v>0.36650662769264181</v>
      </c>
      <c r="U367" s="13">
        <v>0.27539077337205958</v>
      </c>
      <c r="V367" s="13">
        <v>0.45416816398860504</v>
      </c>
      <c r="W367" s="13">
        <v>8.6722733008111494E-2</v>
      </c>
      <c r="X367" s="13">
        <v>0.42585941706134983</v>
      </c>
      <c r="Y367" s="22" t="e">
        <v>#DIV/0!</v>
      </c>
      <c r="Z367" s="13">
        <v>0</v>
      </c>
      <c r="AA367" s="13">
        <v>0.35177561657660028</v>
      </c>
      <c r="AB367" s="13">
        <v>0.28310911458629578</v>
      </c>
      <c r="AC367" s="13">
        <v>0.1001471648486079</v>
      </c>
      <c r="AD367" s="13">
        <v>0.49912448578913887</v>
      </c>
      <c r="AE367" s="13">
        <v>0.77188680705486934</v>
      </c>
      <c r="AF367" s="13">
        <v>0.14601905433139786</v>
      </c>
      <c r="AG367" s="13">
        <v>0.17759410873932663</v>
      </c>
      <c r="AH367" s="13">
        <v>0.44725234510945583</v>
      </c>
      <c r="AI367" s="13">
        <v>0.4140279853405448</v>
      </c>
      <c r="AJ367" s="13">
        <v>1.1936533961374161</v>
      </c>
      <c r="AK367" s="13">
        <v>0.53879764404799724</v>
      </c>
      <c r="AL367" s="13">
        <v>0.74039463012350948</v>
      </c>
      <c r="AM367" s="13">
        <v>0.42206408231103776</v>
      </c>
      <c r="AN367" s="13">
        <v>0.30620215311558946</v>
      </c>
      <c r="AO367" s="13">
        <v>0.88540228136740295</v>
      </c>
      <c r="AP367" s="13">
        <v>0.43088286959884797</v>
      </c>
      <c r="AQ367" s="13">
        <v>0.33300648948845679</v>
      </c>
      <c r="AR367" s="13" t="e">
        <v>#DIV/0!</v>
      </c>
      <c r="AS367" s="14">
        <v>0.3561017694366746</v>
      </c>
      <c r="BH367" s="11"/>
      <c r="BI367" s="11"/>
    </row>
    <row r="368" spans="1:61">
      <c r="A368" t="s">
        <v>150</v>
      </c>
      <c r="B368" t="s">
        <v>125</v>
      </c>
      <c r="C368" s="179"/>
      <c r="D368" s="132"/>
      <c r="E368" s="26" t="s">
        <v>84</v>
      </c>
      <c r="F368" s="3">
        <v>0.27430639942316615</v>
      </c>
      <c r="G368" s="3">
        <v>0.79294940952609982</v>
      </c>
      <c r="H368" s="3">
        <v>0.43527432248790765</v>
      </c>
      <c r="I368" s="3">
        <v>0.34655341384633281</v>
      </c>
      <c r="J368" s="3">
        <v>0.21139545937192472</v>
      </c>
      <c r="K368" s="3">
        <v>0.76810411393647005</v>
      </c>
      <c r="L368" s="3">
        <v>0.20834874443879567</v>
      </c>
      <c r="M368" s="3">
        <v>0.18048779686317423</v>
      </c>
      <c r="N368" s="3">
        <v>0.57067520495332835</v>
      </c>
      <c r="O368" s="3">
        <v>0.82066012450976777</v>
      </c>
      <c r="P368" s="3">
        <v>0.48086265828722385</v>
      </c>
      <c r="Q368" s="3">
        <v>0.57068677526138167</v>
      </c>
      <c r="R368" s="3">
        <v>0.40155024983383059</v>
      </c>
      <c r="S368" s="3">
        <v>0.35664828457712178</v>
      </c>
      <c r="T368" s="3">
        <v>0.50103952841915578</v>
      </c>
      <c r="U368" s="3">
        <v>0.29657071803795293</v>
      </c>
      <c r="V368" s="3">
        <v>0.54419066929441995</v>
      </c>
      <c r="W368" s="3">
        <v>0.11504288913417464</v>
      </c>
      <c r="X368" s="3">
        <v>0.45396141768143872</v>
      </c>
      <c r="Y368" s="3">
        <v>0.12705786580184483</v>
      </c>
      <c r="Z368" s="3">
        <v>1.0964781833890158</v>
      </c>
      <c r="AA368" s="3">
        <v>0.36549709049007817</v>
      </c>
      <c r="AB368" s="3">
        <v>0.35007627656992346</v>
      </c>
      <c r="AC368" s="3">
        <v>0.13349295556269805</v>
      </c>
      <c r="AD368" s="3">
        <v>0.55047072191737223</v>
      </c>
      <c r="AE368" s="3">
        <v>0.89361658283818257</v>
      </c>
      <c r="AF368" s="3">
        <v>0.19700927026169449</v>
      </c>
      <c r="AG368" s="3">
        <v>0.16734210259828763</v>
      </c>
      <c r="AH368" s="3">
        <v>0.48743340459311829</v>
      </c>
      <c r="AI368" s="3">
        <v>0.64957442655408748</v>
      </c>
      <c r="AJ368" s="3">
        <v>1.1556766730434791</v>
      </c>
      <c r="AK368" s="3">
        <v>0.53592748692173164</v>
      </c>
      <c r="AL368" s="3">
        <v>0.8038911859508211</v>
      </c>
      <c r="AM368" s="3">
        <v>0.41702758685294644</v>
      </c>
      <c r="AN368" s="3">
        <v>0.311677504344814</v>
      </c>
      <c r="AO368" s="3">
        <v>0.86440145057860462</v>
      </c>
      <c r="AP368" s="3">
        <v>0.42698048478364836</v>
      </c>
      <c r="AQ368" s="3">
        <v>0.34464030353569242</v>
      </c>
      <c r="AR368" s="3">
        <v>6.6168935165398346E-2</v>
      </c>
      <c r="AS368" s="15">
        <v>0.34998805094846791</v>
      </c>
      <c r="BH368" s="11"/>
      <c r="BI368" s="11"/>
    </row>
    <row r="369" spans="1:61">
      <c r="A369" t="s">
        <v>150</v>
      </c>
      <c r="B369" t="s">
        <v>126</v>
      </c>
      <c r="C369" s="179"/>
      <c r="D369" s="132"/>
      <c r="E369" s="26" t="s">
        <v>85</v>
      </c>
      <c r="F369" s="3">
        <v>0.27429309314490746</v>
      </c>
      <c r="G369" s="3">
        <v>0.76491782479336623</v>
      </c>
      <c r="H369" s="3">
        <v>0.42059680119476472</v>
      </c>
      <c r="I369" s="3">
        <v>0.34251397120550503</v>
      </c>
      <c r="J369" s="3">
        <v>0.21084771294571172</v>
      </c>
      <c r="K369" s="3">
        <v>0.73830266519299004</v>
      </c>
      <c r="L369" s="3">
        <v>0.20834874443879567</v>
      </c>
      <c r="M369" s="3">
        <v>0.17649128113343707</v>
      </c>
      <c r="N369" s="3">
        <v>0.56572785516575053</v>
      </c>
      <c r="O369" s="3">
        <v>0.82327430151117198</v>
      </c>
      <c r="P369" s="3">
        <v>0.41681520605078415</v>
      </c>
      <c r="Q369" s="3">
        <v>0.56794430799243545</v>
      </c>
      <c r="R369" s="3">
        <v>0.40774619233468812</v>
      </c>
      <c r="S369" s="3">
        <v>0.35399370786411194</v>
      </c>
      <c r="T369" s="3">
        <v>0.5010395126128846</v>
      </c>
      <c r="U369" s="3">
        <v>0.29188657193221346</v>
      </c>
      <c r="V369" s="3">
        <v>0.53455874404411585</v>
      </c>
      <c r="W369" s="3">
        <v>0.11967323332666438</v>
      </c>
      <c r="X369" s="3">
        <v>0.45265585245155526</v>
      </c>
      <c r="Y369" s="3">
        <v>0.12705786580184483</v>
      </c>
      <c r="Z369" s="3">
        <v>1.0964781831168</v>
      </c>
      <c r="AA369" s="3">
        <v>0.36037845643078714</v>
      </c>
      <c r="AB369" s="3">
        <v>0.33076319905132173</v>
      </c>
      <c r="AC369" s="3">
        <v>0.11716224717133716</v>
      </c>
      <c r="AD369" s="3">
        <v>0.55038520140781266</v>
      </c>
      <c r="AE369" s="3">
        <v>0.89356000360177801</v>
      </c>
      <c r="AF369" s="3">
        <v>0.19698266722123628</v>
      </c>
      <c r="AG369" s="3">
        <v>0.16734210259828763</v>
      </c>
      <c r="AH369" s="3">
        <v>0.48743340459311829</v>
      </c>
      <c r="AI369" s="3">
        <v>0.65005347498360577</v>
      </c>
      <c r="AJ369" s="3">
        <v>1.1554673696873448</v>
      </c>
      <c r="AK369" s="3">
        <v>0.52149035187198545</v>
      </c>
      <c r="AL369" s="3">
        <v>0.79801663057534455</v>
      </c>
      <c r="AM369" s="3">
        <v>0.41702762724932779</v>
      </c>
      <c r="AN369" s="3">
        <v>0.30361147788124687</v>
      </c>
      <c r="AO369" s="3">
        <v>0.86439069325964291</v>
      </c>
      <c r="AP369" s="3">
        <v>0.41368315499284075</v>
      </c>
      <c r="AQ369" s="3">
        <v>0.3320664488044569</v>
      </c>
      <c r="AR369" s="3">
        <v>6.6168935165398346E-2</v>
      </c>
      <c r="AS369" s="15">
        <v>0.34995560983096241</v>
      </c>
      <c r="BH369" s="11"/>
      <c r="BI369" s="11"/>
    </row>
    <row r="370" spans="1:61">
      <c r="A370" t="s">
        <v>150</v>
      </c>
      <c r="B370" t="s">
        <v>136</v>
      </c>
      <c r="C370" s="179"/>
      <c r="D370" s="132"/>
      <c r="E370" s="27" t="s">
        <v>86</v>
      </c>
      <c r="F370" s="3">
        <v>0.26502081581290754</v>
      </c>
      <c r="G370" s="3">
        <v>0.80006188079284901</v>
      </c>
      <c r="H370" s="3">
        <v>0.43337099689415892</v>
      </c>
      <c r="I370" s="3">
        <v>0.35989420826849206</v>
      </c>
      <c r="J370" s="3">
        <v>0.26078220984080425</v>
      </c>
      <c r="K370" s="3">
        <v>0.82718199292103489</v>
      </c>
      <c r="L370" s="3">
        <v>0.24467410468499609</v>
      </c>
      <c r="M370" s="3">
        <v>0.18466211734192089</v>
      </c>
      <c r="N370" s="3">
        <v>0.62242638053994559</v>
      </c>
      <c r="O370" s="3">
        <v>0.87591198380236668</v>
      </c>
      <c r="P370" s="3">
        <v>0.71857804940545067</v>
      </c>
      <c r="Q370" s="3">
        <v>0.75647562127288592</v>
      </c>
      <c r="R370" s="3">
        <v>0.40941985319683499</v>
      </c>
      <c r="S370" s="3">
        <v>0.47021744555641698</v>
      </c>
      <c r="T370" s="3">
        <v>0.57917062381277717</v>
      </c>
      <c r="U370" s="3">
        <v>0.39826063465810063</v>
      </c>
      <c r="V370" s="3">
        <v>0.56494753388403807</v>
      </c>
      <c r="W370" s="3">
        <v>0.11989510268539781</v>
      </c>
      <c r="X370" s="3">
        <v>0.5745295770794635</v>
      </c>
      <c r="Y370" s="3">
        <v>0.16681021021483927</v>
      </c>
      <c r="Z370" s="3">
        <v>1.1095487429748314</v>
      </c>
      <c r="AA370" s="3">
        <v>0.36873516120682631</v>
      </c>
      <c r="AB370" s="3">
        <v>0.35202233028283147</v>
      </c>
      <c r="AC370" s="3">
        <v>0.12696650235030654</v>
      </c>
      <c r="AD370" s="3">
        <v>0.7234190924140681</v>
      </c>
      <c r="AE370" s="3">
        <v>0.82225237874985313</v>
      </c>
      <c r="AF370" s="3">
        <v>0.18741679870438704</v>
      </c>
      <c r="AG370" s="3">
        <v>0.15768302945318544</v>
      </c>
      <c r="AH370" s="3">
        <v>0.47772631667446619</v>
      </c>
      <c r="AI370" s="3">
        <v>0.64510896498467074</v>
      </c>
      <c r="AJ370" s="3">
        <v>1.1424917478226722</v>
      </c>
      <c r="AK370" s="3">
        <v>0.41502831134643281</v>
      </c>
      <c r="AL370" s="3">
        <v>0.80789892888234416</v>
      </c>
      <c r="AM370" s="3">
        <v>0.46174083077439948</v>
      </c>
      <c r="AN370" s="3">
        <v>0.31136776816452577</v>
      </c>
      <c r="AO370" s="3">
        <v>0.89834016775623371</v>
      </c>
      <c r="AP370" s="3">
        <v>0.43584883404236624</v>
      </c>
      <c r="AQ370" s="3">
        <v>0.34309048495114414</v>
      </c>
      <c r="AR370" s="3">
        <v>6.0797686257063388E-2</v>
      </c>
      <c r="AS370" s="15">
        <v>0.42924828164559758</v>
      </c>
      <c r="BH370" s="11"/>
      <c r="BI370" s="11"/>
    </row>
    <row r="371" spans="1:61">
      <c r="A371" t="s">
        <v>150</v>
      </c>
      <c r="B371" t="s">
        <v>137</v>
      </c>
      <c r="C371" s="179"/>
      <c r="D371" s="132"/>
      <c r="E371" s="27" t="s">
        <v>87</v>
      </c>
      <c r="F371" s="3">
        <v>0.48169353483515914</v>
      </c>
      <c r="G371" s="3">
        <v>0.82015156007744516</v>
      </c>
      <c r="H371" s="3">
        <v>0.43997694446170726</v>
      </c>
      <c r="I371" s="3">
        <v>0.48609550756157394</v>
      </c>
      <c r="J371" s="3">
        <v>0.27617888153611303</v>
      </c>
      <c r="K371" s="3">
        <v>1.0410378872906327</v>
      </c>
      <c r="L371" s="3">
        <v>0.50064117430334687</v>
      </c>
      <c r="M371" s="3">
        <v>0.2178101018517867</v>
      </c>
      <c r="N371" s="3">
        <v>0.7624302443631521</v>
      </c>
      <c r="O371" s="3">
        <v>1.0851005129862688</v>
      </c>
      <c r="P371" s="3">
        <v>0.48579776842082528</v>
      </c>
      <c r="Q371" s="3">
        <v>0.91295273046262648</v>
      </c>
      <c r="R371" s="3">
        <v>0.51147244561807859</v>
      </c>
      <c r="S371" s="3">
        <v>0.61213793670117833</v>
      </c>
      <c r="T371" s="3">
        <v>0.68107470453750329</v>
      </c>
      <c r="U371" s="3">
        <v>0.77533841077175214</v>
      </c>
      <c r="V371" s="3">
        <v>0.60321358573577721</v>
      </c>
      <c r="W371" s="3">
        <v>0.18521545069453246</v>
      </c>
      <c r="X371" s="3">
        <v>0.6790114487579384</v>
      </c>
      <c r="Y371" s="23" t="e">
        <v>#DIV/0!</v>
      </c>
      <c r="Z371" s="23" t="e">
        <v>#DIV/0!</v>
      </c>
      <c r="AA371" s="3">
        <v>0.47890859554735626</v>
      </c>
      <c r="AB371" s="3">
        <v>0.37313762738220041</v>
      </c>
      <c r="AC371" s="3">
        <v>0.15930978574684482</v>
      </c>
      <c r="AD371" s="3">
        <v>0.87930059162829444</v>
      </c>
      <c r="AE371" s="3">
        <v>1.1686528963725333</v>
      </c>
      <c r="AF371" s="3">
        <v>0.16104176353336197</v>
      </c>
      <c r="AG371" s="3">
        <v>0.40419370264239363</v>
      </c>
      <c r="AH371" s="3">
        <v>0.48256417936864687</v>
      </c>
      <c r="AI371" s="3">
        <v>0.73749715291958562</v>
      </c>
      <c r="AJ371" s="3">
        <v>1.2197949739171974</v>
      </c>
      <c r="AK371" s="3">
        <v>0.32343889989650038</v>
      </c>
      <c r="AL371" s="3">
        <v>1.0866169996263693</v>
      </c>
      <c r="AM371" s="3">
        <v>0.56102978712727836</v>
      </c>
      <c r="AN371" s="3">
        <v>0.33369836469062208</v>
      </c>
      <c r="AO371" s="3">
        <v>1.0075216484126053</v>
      </c>
      <c r="AP371" s="3">
        <v>0.3928266470412633</v>
      </c>
      <c r="AQ371" s="3">
        <v>0.35657557180900523</v>
      </c>
      <c r="AR371" s="3" t="e">
        <v>#DIV/0!</v>
      </c>
      <c r="AS371" s="15">
        <v>0.77952113542949253</v>
      </c>
      <c r="BH371" s="11"/>
      <c r="BI371" s="11"/>
    </row>
    <row r="372" spans="1:61">
      <c r="A372" t="s">
        <v>150</v>
      </c>
      <c r="B372" t="s">
        <v>138</v>
      </c>
      <c r="C372" s="179"/>
      <c r="D372" s="132"/>
      <c r="E372" s="27" t="s">
        <v>88</v>
      </c>
      <c r="F372" s="3">
        <v>1.2115527124595189</v>
      </c>
      <c r="G372" s="3">
        <v>0.83951181087971816</v>
      </c>
      <c r="H372" s="3">
        <v>0.50687763404873587</v>
      </c>
      <c r="I372" s="3">
        <v>0.92884031010136292</v>
      </c>
      <c r="J372" s="3">
        <v>0.27713836592030799</v>
      </c>
      <c r="K372" s="3">
        <v>1.1833799555780289</v>
      </c>
      <c r="L372" s="3">
        <v>0.88568464668036129</v>
      </c>
      <c r="M372" s="3">
        <v>0.21838377829142788</v>
      </c>
      <c r="N372" s="3">
        <v>0.98560001837999145</v>
      </c>
      <c r="O372" s="3">
        <v>1.3060699292399089</v>
      </c>
      <c r="P372" s="3">
        <v>0.64653618952665903</v>
      </c>
      <c r="Q372" s="3">
        <v>1.1737851562431161</v>
      </c>
      <c r="R372" s="3">
        <v>0.52044576304309886</v>
      </c>
      <c r="S372" s="3">
        <v>0.7133456942138291</v>
      </c>
      <c r="T372" s="3">
        <v>0.70368444476609782</v>
      </c>
      <c r="U372" s="3">
        <v>0.84264796026931943</v>
      </c>
      <c r="V372" s="3">
        <v>0.65339642886663252</v>
      </c>
      <c r="W372" s="3">
        <v>0.18906041743841531</v>
      </c>
      <c r="X372" s="3">
        <v>0.73485116939761719</v>
      </c>
      <c r="Y372" s="23" t="e">
        <v>#DIV/0!</v>
      </c>
      <c r="Z372" s="23" t="e">
        <v>#DIV/0!</v>
      </c>
      <c r="AA372" s="3">
        <v>0.54703442049622597</v>
      </c>
      <c r="AB372" s="3">
        <v>0.99061280530145923</v>
      </c>
      <c r="AC372" s="3">
        <v>0.35128863525827808</v>
      </c>
      <c r="AD372" s="3">
        <v>0.86746780246979571</v>
      </c>
      <c r="AE372" s="3">
        <v>2.6384082555880148</v>
      </c>
      <c r="AF372" s="3">
        <v>0.20518890957788979</v>
      </c>
      <c r="AG372" s="3">
        <v>0.65543599809173891</v>
      </c>
      <c r="AH372" s="3">
        <v>0.75000896612122703</v>
      </c>
      <c r="AI372" s="3">
        <v>1.1271463176568324</v>
      </c>
      <c r="AJ372" s="3">
        <v>1.3061143324218734</v>
      </c>
      <c r="AK372" s="3">
        <v>0.67073828328516483</v>
      </c>
      <c r="AL372" s="3">
        <v>1.6410269586041077</v>
      </c>
      <c r="AM372" s="3">
        <v>0.63491600834478412</v>
      </c>
      <c r="AN372" s="3">
        <v>0.35466104053762915</v>
      </c>
      <c r="AO372" s="3">
        <v>1.0595206550062588</v>
      </c>
      <c r="AP372" s="3">
        <v>0.4425456043432609</v>
      </c>
      <c r="AQ372" s="3">
        <v>0.37574574491371798</v>
      </c>
      <c r="AR372" s="3" t="e">
        <v>#DIV/0!</v>
      </c>
      <c r="AS372" s="15">
        <v>1.029279028317583</v>
      </c>
      <c r="BH372" s="11"/>
      <c r="BI372" s="11"/>
    </row>
    <row r="373" spans="1:61">
      <c r="A373" t="s">
        <v>150</v>
      </c>
      <c r="B373" t="s">
        <v>127</v>
      </c>
      <c r="C373" s="179"/>
      <c r="D373" s="132"/>
      <c r="E373" s="27" t="s">
        <v>89</v>
      </c>
      <c r="F373" s="3">
        <v>0.49211224522785718</v>
      </c>
      <c r="G373" s="3">
        <v>0.84680756521340839</v>
      </c>
      <c r="H373" s="3">
        <v>0.61334431519809685</v>
      </c>
      <c r="I373" s="3">
        <v>0.38583540755110324</v>
      </c>
      <c r="J373" s="3">
        <v>0.30782296715309554</v>
      </c>
      <c r="K373" s="3">
        <v>0.92961491009538044</v>
      </c>
      <c r="L373" s="3">
        <v>0.28319831753205654</v>
      </c>
      <c r="M373" s="3">
        <v>0.22725019921369899</v>
      </c>
      <c r="N373" s="3">
        <v>0.66828151092822075</v>
      </c>
      <c r="O373" s="3">
        <v>0.84374486556197115</v>
      </c>
      <c r="P373" s="3">
        <v>0.66359384935412191</v>
      </c>
      <c r="Q373" s="3">
        <v>0.78261061806785526</v>
      </c>
      <c r="R373" s="3">
        <v>0.41476542362086632</v>
      </c>
      <c r="S373" s="3">
        <v>0.49285655163141473</v>
      </c>
      <c r="T373" s="3">
        <v>0.5893646839386294</v>
      </c>
      <c r="U373" s="3">
        <v>0.45889872945611709</v>
      </c>
      <c r="V373" s="3">
        <v>0.67557089762468436</v>
      </c>
      <c r="W373" s="3">
        <v>0.19672065974757619</v>
      </c>
      <c r="X373" s="3">
        <v>0.63307000017539306</v>
      </c>
      <c r="Y373" s="3">
        <v>0.16681019306061906</v>
      </c>
      <c r="Z373" s="3">
        <v>1.0182960907904208</v>
      </c>
      <c r="AA373" s="3">
        <v>0.43786104465748593</v>
      </c>
      <c r="AB373" s="3">
        <v>0.46585187217828605</v>
      </c>
      <c r="AC373" s="3">
        <v>0.17229555570839722</v>
      </c>
      <c r="AD373" s="3">
        <v>0.76352978892292478</v>
      </c>
      <c r="AE373" s="3">
        <v>0.87449574170999178</v>
      </c>
      <c r="AF373" s="3">
        <v>0.31912841161462768</v>
      </c>
      <c r="AG373" s="3">
        <v>0.24177766596729103</v>
      </c>
      <c r="AH373" s="3">
        <v>0.54823615027689088</v>
      </c>
      <c r="AI373" s="3">
        <v>0.7209064317537105</v>
      </c>
      <c r="AJ373" s="3">
        <v>1.1522135563672808</v>
      </c>
      <c r="AK373" s="3">
        <v>0.48939624508803964</v>
      </c>
      <c r="AL373" s="3">
        <v>0.92548871824562495</v>
      </c>
      <c r="AM373" s="3">
        <v>0.65243856602996486</v>
      </c>
      <c r="AN373" s="3">
        <v>0.46920809232126304</v>
      </c>
      <c r="AO373" s="3">
        <v>0.9384585127972136</v>
      </c>
      <c r="AP373" s="3">
        <v>0.52148209746746732</v>
      </c>
      <c r="AQ373" s="3">
        <v>0.44178730982969694</v>
      </c>
      <c r="AR373" s="3">
        <v>6.0797686257063388E-2</v>
      </c>
      <c r="AS373" s="15">
        <v>0.61619028709900636</v>
      </c>
      <c r="BH373" s="11"/>
      <c r="BI373" s="11"/>
    </row>
    <row r="374" spans="1:61">
      <c r="A374" t="s">
        <v>150</v>
      </c>
      <c r="B374" t="s">
        <v>128</v>
      </c>
      <c r="C374" s="179"/>
      <c r="D374" s="132"/>
      <c r="E374" s="27" t="s">
        <v>90</v>
      </c>
      <c r="F374" s="3">
        <v>0.7857858033935895</v>
      </c>
      <c r="G374" s="3">
        <v>0.94065492880162405</v>
      </c>
      <c r="H374" s="3">
        <v>0.9926151236899694</v>
      </c>
      <c r="I374" s="3">
        <v>0.7517495130777585</v>
      </c>
      <c r="J374" s="3">
        <v>0.39601690173262183</v>
      </c>
      <c r="K374" s="3">
        <v>1.1690484003271537</v>
      </c>
      <c r="L374" s="3">
        <v>0.62161953458995656</v>
      </c>
      <c r="M374" s="3">
        <v>0.32341038618262669</v>
      </c>
      <c r="N374" s="3">
        <v>0.83259443903318542</v>
      </c>
      <c r="O374" s="3">
        <v>1.0013655762909892</v>
      </c>
      <c r="P374" s="3">
        <v>0.72278966085907714</v>
      </c>
      <c r="Q374" s="3">
        <v>0.87699741518714225</v>
      </c>
      <c r="R374" s="3">
        <v>0.53387060623499483</v>
      </c>
      <c r="S374" s="3">
        <v>0.6711995466414592</v>
      </c>
      <c r="T374" s="3">
        <v>0.69602452084832411</v>
      </c>
      <c r="U374" s="3">
        <v>0.86790414345665068</v>
      </c>
      <c r="V374" s="3">
        <v>0.8729176574736317</v>
      </c>
      <c r="W374" s="3">
        <v>0.25129749636358401</v>
      </c>
      <c r="X374" s="3">
        <v>0.78804618290162487</v>
      </c>
      <c r="Y374" s="23" t="e">
        <v>#DIV/0!</v>
      </c>
      <c r="Z374" s="23" t="e">
        <v>#DIV/0!</v>
      </c>
      <c r="AA374" s="3">
        <v>0.6413781407510406</v>
      </c>
      <c r="AB374" s="3">
        <v>0.67401037408609044</v>
      </c>
      <c r="AC374" s="3">
        <v>0.25082479999380791</v>
      </c>
      <c r="AD374" s="3">
        <v>1.068843428504483</v>
      </c>
      <c r="AE374" s="3">
        <v>1.4536772876525559</v>
      </c>
      <c r="AF374" s="3">
        <v>0.37550692611468089</v>
      </c>
      <c r="AG374" s="3">
        <v>0.38482281705954002</v>
      </c>
      <c r="AH374" s="3">
        <v>0.61414041157423305</v>
      </c>
      <c r="AI374" s="3">
        <v>0.68786885923254215</v>
      </c>
      <c r="AJ374" s="3">
        <v>1.2154008927376738</v>
      </c>
      <c r="AK374" s="3">
        <v>0.57932602482866491</v>
      </c>
      <c r="AL374" s="3">
        <v>1.1421299612169138</v>
      </c>
      <c r="AM374" s="3">
        <v>0.70042097952580695</v>
      </c>
      <c r="AN374" s="3">
        <v>0.48496252582984023</v>
      </c>
      <c r="AO374" s="3">
        <v>1.0787648579965041</v>
      </c>
      <c r="AP374" s="3">
        <v>0.65476504859543327</v>
      </c>
      <c r="AQ374" s="3">
        <v>0.51274441525844983</v>
      </c>
      <c r="AR374" s="3" t="e">
        <v>#DIV/0!</v>
      </c>
      <c r="AS374" s="15">
        <v>0.90772330966045256</v>
      </c>
      <c r="BH374" s="11"/>
      <c r="BI374" s="11"/>
    </row>
    <row r="375" spans="1:61">
      <c r="A375" t="s">
        <v>150</v>
      </c>
      <c r="B375" t="s">
        <v>129</v>
      </c>
      <c r="C375" s="179"/>
      <c r="D375" s="134"/>
      <c r="E375" s="28" t="s">
        <v>91</v>
      </c>
      <c r="F375" s="2">
        <v>0.26931627009087722</v>
      </c>
      <c r="G375" s="2">
        <v>0.94810199712607035</v>
      </c>
      <c r="H375" s="2">
        <v>0.43172035875410164</v>
      </c>
      <c r="I375" s="2">
        <v>0.38012636498223412</v>
      </c>
      <c r="J375" s="2">
        <v>0.4252164322798978</v>
      </c>
      <c r="K375" s="2">
        <v>0.6086398728117467</v>
      </c>
      <c r="L375" s="2">
        <v>0.50267895296988352</v>
      </c>
      <c r="M375" s="2">
        <v>0.25312247208642397</v>
      </c>
      <c r="N375" s="2">
        <v>0.57840779188785907</v>
      </c>
      <c r="O375" s="2">
        <v>0.83257835382392109</v>
      </c>
      <c r="P375" s="2">
        <v>0.25098809602540662</v>
      </c>
      <c r="Q375" s="2">
        <v>0.69264840928996529</v>
      </c>
      <c r="R375" s="2">
        <v>0.46529947897807544</v>
      </c>
      <c r="S375" s="2">
        <v>0.33520966666217183</v>
      </c>
      <c r="T375" s="2">
        <v>0.4150112731248512</v>
      </c>
      <c r="U375" s="2">
        <v>0.6025634469652823</v>
      </c>
      <c r="V375" s="2">
        <v>0.68275352977535408</v>
      </c>
      <c r="W375" s="2">
        <v>0.15260004647489192</v>
      </c>
      <c r="X375" s="2">
        <v>0.50866276927074316</v>
      </c>
      <c r="Y375" s="2">
        <v>0.16681019306061906</v>
      </c>
      <c r="Z375" s="2">
        <v>1.1095487437433618</v>
      </c>
      <c r="AA375" s="2">
        <v>0.46692495110784599</v>
      </c>
      <c r="AB375" s="2">
        <v>0.59722186339578009</v>
      </c>
      <c r="AC375" s="2">
        <v>0.20922565468419044</v>
      </c>
      <c r="AD375" s="2">
        <v>0.48646916692190584</v>
      </c>
      <c r="AE375" s="2">
        <v>0.85362132380776234</v>
      </c>
      <c r="AF375" s="2">
        <v>0.19893472359290296</v>
      </c>
      <c r="AG375" s="2">
        <v>0.17622203721490964</v>
      </c>
      <c r="AH375" s="2">
        <v>0.55276972402837554</v>
      </c>
      <c r="AI375" s="2">
        <v>0.33973435675187724</v>
      </c>
      <c r="AJ375" s="2">
        <v>1.1719428232765192</v>
      </c>
      <c r="AK375" s="2">
        <v>0.27047836676601944</v>
      </c>
      <c r="AL375" s="2">
        <v>0.87694002121134529</v>
      </c>
      <c r="AM375" s="2">
        <v>0.56976090913963373</v>
      </c>
      <c r="AN375" s="2">
        <v>0.32134091003948795</v>
      </c>
      <c r="AO375" s="2">
        <v>0.77947484807807554</v>
      </c>
      <c r="AP375" s="2">
        <v>0.60243458517487469</v>
      </c>
      <c r="AQ375" s="2">
        <v>0.33499672591584212</v>
      </c>
      <c r="AR375" s="2">
        <v>6.0797686257063388E-2</v>
      </c>
      <c r="AS375" s="16">
        <v>0.4292645500346437</v>
      </c>
      <c r="BH375" s="11"/>
      <c r="BI375" s="11"/>
    </row>
    <row r="376" spans="1:61">
      <c r="A376">
        <v>84</v>
      </c>
      <c r="B376" t="s">
        <v>110</v>
      </c>
      <c r="C376" s="179" t="s">
        <v>72</v>
      </c>
      <c r="D376" s="130" t="s">
        <v>83</v>
      </c>
      <c r="E376" s="25" t="s">
        <v>108</v>
      </c>
      <c r="F376" s="13">
        <v>0.23411991123642192</v>
      </c>
      <c r="G376" s="13">
        <v>0.629332516241354</v>
      </c>
      <c r="H376" s="13">
        <v>0.37753095301092843</v>
      </c>
      <c r="I376" s="13">
        <v>0.32021881612435199</v>
      </c>
      <c r="J376" s="13">
        <v>0.18145312538205247</v>
      </c>
      <c r="K376" s="13">
        <v>0.63561384454588366</v>
      </c>
      <c r="L376" s="13">
        <v>0.17471259885258666</v>
      </c>
      <c r="M376" s="13">
        <v>0.1280536998850344</v>
      </c>
      <c r="N376" s="13">
        <v>0.38754460080910691</v>
      </c>
      <c r="O376" s="13">
        <v>0.8605755976577768</v>
      </c>
      <c r="P376" s="13">
        <v>0.46028051013748672</v>
      </c>
      <c r="Q376" s="13">
        <v>0.41756377124070737</v>
      </c>
      <c r="R376" s="13">
        <v>0.43217800230830716</v>
      </c>
      <c r="S376" s="13">
        <v>0.2387076107075439</v>
      </c>
      <c r="T376" s="13">
        <v>0.34365542044641617</v>
      </c>
      <c r="U376" s="13">
        <v>0.27241341732113655</v>
      </c>
      <c r="V376" s="13">
        <v>0.46392065773839025</v>
      </c>
      <c r="W376" s="13">
        <v>8.6436023558997613E-2</v>
      </c>
      <c r="X376" s="13">
        <v>0.41250928892745159</v>
      </c>
      <c r="Y376" s="22" t="e">
        <v>#DIV/0!</v>
      </c>
      <c r="Z376" s="13">
        <v>0</v>
      </c>
      <c r="AA376" s="13">
        <v>0.37026978157934509</v>
      </c>
      <c r="AB376" s="13">
        <v>0.27460174023457207</v>
      </c>
      <c r="AC376" s="13">
        <v>9.3302437675498701E-2</v>
      </c>
      <c r="AD376" s="13">
        <v>0.48931117670099572</v>
      </c>
      <c r="AE376" s="13">
        <v>0.77334043512227413</v>
      </c>
      <c r="AF376" s="13">
        <v>0.14384942379226986</v>
      </c>
      <c r="AG376" s="13">
        <v>0.18078581980543956</v>
      </c>
      <c r="AH376" s="13">
        <v>0.42725499802568712</v>
      </c>
      <c r="AI376" s="13">
        <v>0.40241702522563749</v>
      </c>
      <c r="AJ376" s="13">
        <v>1.0772582240825033</v>
      </c>
      <c r="AK376" s="13">
        <v>0.53787651899998845</v>
      </c>
      <c r="AL376" s="13">
        <v>0.60138518627984949</v>
      </c>
      <c r="AM376" s="13">
        <v>0.46644129166834164</v>
      </c>
      <c r="AN376" s="13">
        <v>0.30705409573401804</v>
      </c>
      <c r="AO376" s="13">
        <v>0.78573851752161805</v>
      </c>
      <c r="AP376" s="13">
        <v>0.42563020418981978</v>
      </c>
      <c r="AQ376" s="13">
        <v>0.29673936512194571</v>
      </c>
      <c r="AR376" s="13" t="e">
        <v>#DIV/0!</v>
      </c>
      <c r="AS376" s="14">
        <v>0.35796482357346771</v>
      </c>
      <c r="BH376" s="11"/>
      <c r="BI376" s="11"/>
    </row>
    <row r="377" spans="1:61">
      <c r="A377">
        <v>84</v>
      </c>
      <c r="B377" t="s">
        <v>111</v>
      </c>
      <c r="C377" s="179"/>
      <c r="D377" s="132"/>
      <c r="E377" s="26" t="s">
        <v>84</v>
      </c>
      <c r="F377" s="3">
        <v>0.27626674736586804</v>
      </c>
      <c r="G377" s="3">
        <v>0.72094921711199111</v>
      </c>
      <c r="H377" s="3">
        <v>0.43410216511984046</v>
      </c>
      <c r="I377" s="3">
        <v>0.32529449956673745</v>
      </c>
      <c r="J377" s="3">
        <v>0.20448306356284149</v>
      </c>
      <c r="K377" s="3">
        <v>0.7405522346120248</v>
      </c>
      <c r="L377" s="3">
        <v>0.22075773206423177</v>
      </c>
      <c r="M377" s="3">
        <v>0.16371987507012006</v>
      </c>
      <c r="N377" s="3">
        <v>0.53631855037189924</v>
      </c>
      <c r="O377" s="3">
        <v>0.77608781260969106</v>
      </c>
      <c r="P377" s="3">
        <v>0.55234741385995456</v>
      </c>
      <c r="Q377" s="3">
        <v>0.53563478213136995</v>
      </c>
      <c r="R377" s="3">
        <v>0.3861890797998892</v>
      </c>
      <c r="S377" s="3">
        <v>0.33598127129872651</v>
      </c>
      <c r="T377" s="3">
        <v>0.4655584107924659</v>
      </c>
      <c r="U377" s="3">
        <v>0.29098131539152383</v>
      </c>
      <c r="V377" s="3">
        <v>0.55384334108071409</v>
      </c>
      <c r="W377" s="3">
        <v>0.11642408408587263</v>
      </c>
      <c r="X377" s="3">
        <v>0.43871298250128782</v>
      </c>
      <c r="Y377" s="3">
        <v>0.13429741803570297</v>
      </c>
      <c r="Z377" s="3">
        <v>1.0905645036949505</v>
      </c>
      <c r="AA377" s="3">
        <v>0.38279908862755485</v>
      </c>
      <c r="AB377" s="3">
        <v>0.32645467184068822</v>
      </c>
      <c r="AC377" s="3">
        <v>0.11710767351757691</v>
      </c>
      <c r="AD377" s="3">
        <v>0.53701270337593432</v>
      </c>
      <c r="AE377" s="3">
        <v>0.9005471930556197</v>
      </c>
      <c r="AF377" s="3">
        <v>0.19407293960837219</v>
      </c>
      <c r="AG377" s="3">
        <v>0.17034761345873278</v>
      </c>
      <c r="AH377" s="3">
        <v>0.46565644354222374</v>
      </c>
      <c r="AI377" s="3">
        <v>0.63705886802940637</v>
      </c>
      <c r="AJ377" s="3">
        <v>1.0509019201434711</v>
      </c>
      <c r="AK377" s="3">
        <v>0.54920982663829332</v>
      </c>
      <c r="AL377" s="3">
        <v>0.61474039690002846</v>
      </c>
      <c r="AM377" s="3">
        <v>0.45949704907136535</v>
      </c>
      <c r="AN377" s="3">
        <v>0.31027993479385368</v>
      </c>
      <c r="AO377" s="3">
        <v>0.78908707383753507</v>
      </c>
      <c r="AP377" s="3">
        <v>0.4188063521970441</v>
      </c>
      <c r="AQ377" s="3">
        <v>0.30683165558591485</v>
      </c>
      <c r="AR377" s="3">
        <v>6.6139216929947134E-2</v>
      </c>
      <c r="AS377" s="15">
        <v>0.34999349280988423</v>
      </c>
      <c r="BH377" s="11"/>
      <c r="BI377" s="11"/>
    </row>
    <row r="378" spans="1:61">
      <c r="A378">
        <v>84</v>
      </c>
      <c r="B378" t="s">
        <v>112</v>
      </c>
      <c r="C378" s="179"/>
      <c r="D378" s="132"/>
      <c r="E378" s="26" t="s">
        <v>85</v>
      </c>
      <c r="F378" s="3">
        <v>0.27622122393421683</v>
      </c>
      <c r="G378" s="3">
        <v>0.69840661149361538</v>
      </c>
      <c r="H378" s="3">
        <v>0.42152416926368541</v>
      </c>
      <c r="I378" s="3">
        <v>0.32251659858914827</v>
      </c>
      <c r="J378" s="3">
        <v>0.20401481159235144</v>
      </c>
      <c r="K378" s="3">
        <v>0.7202328622003239</v>
      </c>
      <c r="L378" s="3">
        <v>0.22075773206423177</v>
      </c>
      <c r="M378" s="3">
        <v>0.16003550056383878</v>
      </c>
      <c r="N378" s="3">
        <v>0.53256664568396517</v>
      </c>
      <c r="O378" s="3">
        <v>0.77912885273790056</v>
      </c>
      <c r="P378" s="3">
        <v>0.41207052266703104</v>
      </c>
      <c r="Q378" s="3">
        <v>0.53275465217776963</v>
      </c>
      <c r="R378" s="3">
        <v>0.38860408251305745</v>
      </c>
      <c r="S378" s="3">
        <v>0.33408626796068508</v>
      </c>
      <c r="T378" s="3">
        <v>0.46555803687950831</v>
      </c>
      <c r="U378" s="3">
        <v>0.28705874692638123</v>
      </c>
      <c r="V378" s="3">
        <v>0.54670055863226907</v>
      </c>
      <c r="W378" s="3">
        <v>0.11883564975955248</v>
      </c>
      <c r="X378" s="3">
        <v>0.43797593219736153</v>
      </c>
      <c r="Y378" s="3">
        <v>0.13429741803570297</v>
      </c>
      <c r="Z378" s="3">
        <v>1.090564503581692</v>
      </c>
      <c r="AA378" s="3">
        <v>0.3792721248011644</v>
      </c>
      <c r="AB378" s="3">
        <v>0.31531165046250259</v>
      </c>
      <c r="AC378" s="3">
        <v>0.10454520078587326</v>
      </c>
      <c r="AD378" s="3">
        <v>0.53698765186176034</v>
      </c>
      <c r="AE378" s="3">
        <v>0.90051831152779926</v>
      </c>
      <c r="AF378" s="3">
        <v>0.19406300514555164</v>
      </c>
      <c r="AG378" s="3">
        <v>0.17034761345873278</v>
      </c>
      <c r="AH378" s="3">
        <v>0.46565644354222374</v>
      </c>
      <c r="AI378" s="3">
        <v>0.63342087725140817</v>
      </c>
      <c r="AJ378" s="3">
        <v>1.0506131932671385</v>
      </c>
      <c r="AK378" s="3">
        <v>0.53773679853516787</v>
      </c>
      <c r="AL378" s="3">
        <v>0.60860031704979334</v>
      </c>
      <c r="AM378" s="3">
        <v>0.45947154672636004</v>
      </c>
      <c r="AN378" s="3">
        <v>0.30306602795877513</v>
      </c>
      <c r="AO378" s="3">
        <v>0.7891070112285733</v>
      </c>
      <c r="AP378" s="3">
        <v>0.40881728353426033</v>
      </c>
      <c r="AQ378" s="3">
        <v>0.29334661204463375</v>
      </c>
      <c r="AR378" s="3">
        <v>6.6139216929947134E-2</v>
      </c>
      <c r="AS378" s="15">
        <v>0.34997758926828981</v>
      </c>
      <c r="BH378" s="11"/>
      <c r="BI378" s="11"/>
    </row>
    <row r="379" spans="1:61">
      <c r="A379">
        <v>84</v>
      </c>
      <c r="B379" t="s">
        <v>113</v>
      </c>
      <c r="C379" s="179"/>
      <c r="D379" s="132"/>
      <c r="E379" s="27" t="s">
        <v>86</v>
      </c>
      <c r="F379" s="3">
        <v>0.26784856893969627</v>
      </c>
      <c r="G379" s="3">
        <v>0.73077800436116425</v>
      </c>
      <c r="H379" s="3">
        <v>0.43678174890568688</v>
      </c>
      <c r="I379" s="3">
        <v>0.33869394326254837</v>
      </c>
      <c r="J379" s="3">
        <v>0.25220624455404544</v>
      </c>
      <c r="K379" s="3">
        <v>0.80975316066700442</v>
      </c>
      <c r="L379" s="3">
        <v>0.25796154532325194</v>
      </c>
      <c r="M379" s="3">
        <v>0.16749007188786541</v>
      </c>
      <c r="N379" s="3">
        <v>0.5856566876842606</v>
      </c>
      <c r="O379" s="3">
        <v>0.83835762564802851</v>
      </c>
      <c r="P379" s="3">
        <v>0.69940458680858442</v>
      </c>
      <c r="Q379" s="3">
        <v>0.71828008735316007</v>
      </c>
      <c r="R379" s="3">
        <v>0.39122190148359065</v>
      </c>
      <c r="S379" s="3">
        <v>0.44317914263573671</v>
      </c>
      <c r="T379" s="3">
        <v>0.5379146056901668</v>
      </c>
      <c r="U379" s="3">
        <v>0.387110559348115</v>
      </c>
      <c r="V379" s="3">
        <v>0.57931180799877102</v>
      </c>
      <c r="W379" s="3">
        <v>0.11875280415314744</v>
      </c>
      <c r="X379" s="3">
        <v>0.55645207346840653</v>
      </c>
      <c r="Y379" s="3">
        <v>0.17685562725188347</v>
      </c>
      <c r="Z379" s="3">
        <v>1.1035435160395684</v>
      </c>
      <c r="AA379" s="3">
        <v>0.38796776582470421</v>
      </c>
      <c r="AB379" s="3">
        <v>0.33339265035009835</v>
      </c>
      <c r="AC379" s="3">
        <v>0.11102470160342018</v>
      </c>
      <c r="AD379" s="3">
        <v>0.70089826021956381</v>
      </c>
      <c r="AE379" s="3">
        <v>0.83121802820200685</v>
      </c>
      <c r="AF379" s="3">
        <v>0.18460343840451865</v>
      </c>
      <c r="AG379" s="3">
        <v>0.16051466041104948</v>
      </c>
      <c r="AH379" s="3">
        <v>0.45647805011213433</v>
      </c>
      <c r="AI379" s="3">
        <v>0.60349957304275614</v>
      </c>
      <c r="AJ379" s="3">
        <v>1.0373839011691</v>
      </c>
      <c r="AK379" s="3">
        <v>0.40886271464722124</v>
      </c>
      <c r="AL379" s="3">
        <v>0.63606665006442009</v>
      </c>
      <c r="AM379" s="3">
        <v>0.5022495153886295</v>
      </c>
      <c r="AN379" s="3">
        <v>0.31082207197648803</v>
      </c>
      <c r="AO379" s="3">
        <v>0.82067319337699018</v>
      </c>
      <c r="AP379" s="3">
        <v>0.42984835596873389</v>
      </c>
      <c r="AQ379" s="3">
        <v>0.29973399863480582</v>
      </c>
      <c r="AR379" s="3">
        <v>6.0854710565112602E-2</v>
      </c>
      <c r="AS379" s="15">
        <v>0.42595116297953128</v>
      </c>
      <c r="BH379" s="11"/>
      <c r="BI379" s="11"/>
    </row>
    <row r="380" spans="1:61">
      <c r="A380">
        <v>84</v>
      </c>
      <c r="B380" t="s">
        <v>114</v>
      </c>
      <c r="C380" s="179"/>
      <c r="D380" s="132"/>
      <c r="E380" s="27" t="s">
        <v>87</v>
      </c>
      <c r="F380" s="3">
        <v>0.50305486082424256</v>
      </c>
      <c r="G380" s="3">
        <v>0.74666263050508908</v>
      </c>
      <c r="H380" s="3">
        <v>0.44166728040978731</v>
      </c>
      <c r="I380" s="3">
        <v>0.45408865971014789</v>
      </c>
      <c r="J380" s="3">
        <v>0.26631325957133029</v>
      </c>
      <c r="K380" s="3">
        <v>0.98904019911956242</v>
      </c>
      <c r="L380" s="3">
        <v>0.52351143317658555</v>
      </c>
      <c r="M380" s="3">
        <v>0.19884025476888023</v>
      </c>
      <c r="N380" s="3">
        <v>0.71818786995784079</v>
      </c>
      <c r="O380" s="3">
        <v>1.0195302867513867</v>
      </c>
      <c r="P380" s="3">
        <v>0.4402844655117113</v>
      </c>
      <c r="Q380" s="3">
        <v>0.87973956879565707</v>
      </c>
      <c r="R380" s="3">
        <v>0.47377127401875679</v>
      </c>
      <c r="S380" s="3">
        <v>0.57530889904491722</v>
      </c>
      <c r="T380" s="3">
        <v>0.63271827471177311</v>
      </c>
      <c r="U380" s="3">
        <v>0.75033291588063378</v>
      </c>
      <c r="V380" s="3">
        <v>0.61795631664068307</v>
      </c>
      <c r="W380" s="3">
        <v>0.1830204925200998</v>
      </c>
      <c r="X380" s="3">
        <v>0.65700695547202204</v>
      </c>
      <c r="Y380" s="23" t="e">
        <v>#DIV/0!</v>
      </c>
      <c r="Z380" s="23" t="e">
        <v>#DIV/0!</v>
      </c>
      <c r="AA380" s="3">
        <v>0.49324435600375316</v>
      </c>
      <c r="AB380" s="3">
        <v>0.35293903481112626</v>
      </c>
      <c r="AC380" s="3">
        <v>0.14026067987031104</v>
      </c>
      <c r="AD380" s="3">
        <v>0.83491100718392319</v>
      </c>
      <c r="AE380" s="3">
        <v>1.2302032391503053</v>
      </c>
      <c r="AF380" s="3">
        <v>0.15858210223128011</v>
      </c>
      <c r="AG380" s="3">
        <v>0.41145413440096951</v>
      </c>
      <c r="AH380" s="3">
        <v>0.46119209632892605</v>
      </c>
      <c r="AI380" s="3">
        <v>0.67709728273401593</v>
      </c>
      <c r="AJ380" s="3">
        <v>1.110278663231997</v>
      </c>
      <c r="AK380" s="3">
        <v>0.30713239798918734</v>
      </c>
      <c r="AL380" s="3">
        <v>0.94018469763975054</v>
      </c>
      <c r="AM380" s="3">
        <v>0.5943175523644999</v>
      </c>
      <c r="AN380" s="3">
        <v>0.33001315911088719</v>
      </c>
      <c r="AO380" s="3">
        <v>0.92088612150082971</v>
      </c>
      <c r="AP380" s="3">
        <v>0.38630034896228094</v>
      </c>
      <c r="AQ380" s="3">
        <v>0.31392019766678275</v>
      </c>
      <c r="AR380" s="3" t="e">
        <v>#DIV/0!</v>
      </c>
      <c r="AS380" s="15">
        <v>0.75904643887896028</v>
      </c>
      <c r="BH380" s="11"/>
      <c r="BI380" s="11"/>
    </row>
    <row r="381" spans="1:61">
      <c r="A381">
        <v>84</v>
      </c>
      <c r="B381" t="s">
        <v>109</v>
      </c>
      <c r="C381" s="179"/>
      <c r="D381" s="132"/>
      <c r="E381" s="27" t="s">
        <v>88</v>
      </c>
      <c r="F381" s="3">
        <v>1.23690976900683</v>
      </c>
      <c r="G381" s="3">
        <v>0.77371353588625857</v>
      </c>
      <c r="H381" s="3">
        <v>0.51040903924579772</v>
      </c>
      <c r="I381" s="3">
        <v>0.86864235609902496</v>
      </c>
      <c r="J381" s="3">
        <v>0.26721723092253052</v>
      </c>
      <c r="K381" s="3">
        <v>1.1556492049893712</v>
      </c>
      <c r="L381" s="3">
        <v>0.93861170778904934</v>
      </c>
      <c r="M381" s="3">
        <v>0.20004823540448871</v>
      </c>
      <c r="N381" s="3">
        <v>0.9337729956317975</v>
      </c>
      <c r="O381" s="3">
        <v>1.2531806175498841</v>
      </c>
      <c r="P381" s="3">
        <v>0.60966484514610164</v>
      </c>
      <c r="Q381" s="3">
        <v>1.1432681619412988</v>
      </c>
      <c r="R381" s="3">
        <v>0.48485959336638784</v>
      </c>
      <c r="S381" s="3">
        <v>0.66858231574797244</v>
      </c>
      <c r="T381" s="3">
        <v>0.65649905587028223</v>
      </c>
      <c r="U381" s="3">
        <v>0.82676641391917438</v>
      </c>
      <c r="V381" s="3">
        <v>0.67029979250287208</v>
      </c>
      <c r="W381" s="3">
        <v>0.18701340179143475</v>
      </c>
      <c r="X381" s="3">
        <v>0.71306243485121057</v>
      </c>
      <c r="Y381" s="23" t="e">
        <v>#DIV/0!</v>
      </c>
      <c r="Z381" s="23" t="e">
        <v>#DIV/0!</v>
      </c>
      <c r="AA381" s="3">
        <v>0.56466102184314027</v>
      </c>
      <c r="AB381" s="3">
        <v>0.94213557979366047</v>
      </c>
      <c r="AC381" s="3">
        <v>0.34381500418117511</v>
      </c>
      <c r="AD381" s="3">
        <v>0.82323762716285465</v>
      </c>
      <c r="AE381" s="3">
        <v>2.7214907882468395</v>
      </c>
      <c r="AF381" s="3">
        <v>0.19765114789779234</v>
      </c>
      <c r="AG381" s="3">
        <v>0.66720943321756232</v>
      </c>
      <c r="AH381" s="3">
        <v>0.72409829409015625</v>
      </c>
      <c r="AI381" s="3">
        <v>1.0404902912416258</v>
      </c>
      <c r="AJ381" s="3">
        <v>1.1904768713365501</v>
      </c>
      <c r="AK381" s="3">
        <v>0.63194207407058645</v>
      </c>
      <c r="AL381" s="3">
        <v>1.4988547830393035</v>
      </c>
      <c r="AM381" s="3">
        <v>0.66251136465502425</v>
      </c>
      <c r="AN381" s="3">
        <v>0.35332560987434769</v>
      </c>
      <c r="AO381" s="3">
        <v>0.96245467427103037</v>
      </c>
      <c r="AP381" s="3">
        <v>0.43631779366866402</v>
      </c>
      <c r="AQ381" s="3">
        <v>0.33652469108511479</v>
      </c>
      <c r="AR381" s="3" t="e">
        <v>#DIV/0!</v>
      </c>
      <c r="AS381" s="15">
        <v>1.006802083884845</v>
      </c>
      <c r="BH381" s="11"/>
      <c r="BI381" s="11"/>
    </row>
    <row r="382" spans="1:61">
      <c r="A382">
        <v>84</v>
      </c>
      <c r="B382" t="s">
        <v>115</v>
      </c>
      <c r="C382" s="179"/>
      <c r="D382" s="132"/>
      <c r="E382" s="27" t="s">
        <v>89</v>
      </c>
      <c r="F382" s="3">
        <v>0.48656794328731873</v>
      </c>
      <c r="G382" s="3">
        <v>0.77115129060404319</v>
      </c>
      <c r="H382" s="3">
        <v>0.60584989130262623</v>
      </c>
      <c r="I382" s="3">
        <v>0.36327494482888389</v>
      </c>
      <c r="J382" s="3">
        <v>0.29651945706726385</v>
      </c>
      <c r="K382" s="3">
        <v>0.90014047809073761</v>
      </c>
      <c r="L382" s="3">
        <v>0.29751958793490629</v>
      </c>
      <c r="M382" s="3">
        <v>0.20842889935411035</v>
      </c>
      <c r="N382" s="3">
        <v>0.6307757763734545</v>
      </c>
      <c r="O382" s="3">
        <v>0.80230083654616791</v>
      </c>
      <c r="P382" s="3">
        <v>0.66995042522113568</v>
      </c>
      <c r="Q382" s="3">
        <v>0.74494863634068731</v>
      </c>
      <c r="R382" s="3">
        <v>0.39817380649612344</v>
      </c>
      <c r="S382" s="3">
        <v>0.46368214755127912</v>
      </c>
      <c r="T382" s="3">
        <v>0.54988873189778098</v>
      </c>
      <c r="U382" s="3">
        <v>0.45055140602481053</v>
      </c>
      <c r="V382" s="3">
        <v>0.68021345132674316</v>
      </c>
      <c r="W382" s="3">
        <v>0.19389790871896553</v>
      </c>
      <c r="X382" s="3">
        <v>0.61701404245139724</v>
      </c>
      <c r="Y382" s="3">
        <v>0.17685560957359608</v>
      </c>
      <c r="Z382" s="3">
        <v>1.0128971787433134</v>
      </c>
      <c r="AA382" s="3">
        <v>0.45222329820359242</v>
      </c>
      <c r="AB382" s="3">
        <v>0.44106405586549652</v>
      </c>
      <c r="AC382" s="3">
        <v>0.151990468509483</v>
      </c>
      <c r="AD382" s="3">
        <v>0.73741157347432384</v>
      </c>
      <c r="AE382" s="3">
        <v>0.87995979188314277</v>
      </c>
      <c r="AF382" s="3">
        <v>0.30981663750558508</v>
      </c>
      <c r="AG382" s="3">
        <v>0.24611806984720222</v>
      </c>
      <c r="AH382" s="3">
        <v>0.52957854745298794</v>
      </c>
      <c r="AI382" s="3">
        <v>0.70624693327721999</v>
      </c>
      <c r="AJ382" s="3">
        <v>1.0477193757998526</v>
      </c>
      <c r="AK382" s="3">
        <v>0.48412336559919117</v>
      </c>
      <c r="AL382" s="3">
        <v>0.76381845623397548</v>
      </c>
      <c r="AM382" s="3">
        <v>0.67766218770038611</v>
      </c>
      <c r="AN382" s="3">
        <v>0.45859775191367963</v>
      </c>
      <c r="AO382" s="3">
        <v>0.85679587142000246</v>
      </c>
      <c r="AP382" s="3">
        <v>0.50631770579285074</v>
      </c>
      <c r="AQ382" s="3">
        <v>0.39709836831287021</v>
      </c>
      <c r="AR382" s="3">
        <v>6.0854710565112602E-2</v>
      </c>
      <c r="AS382" s="15">
        <v>0.61552793112326742</v>
      </c>
      <c r="BH382" s="11"/>
      <c r="BI382" s="11"/>
    </row>
    <row r="383" spans="1:61">
      <c r="A383">
        <v>84</v>
      </c>
      <c r="B383" t="s">
        <v>116</v>
      </c>
      <c r="C383" s="179"/>
      <c r="D383" s="132"/>
      <c r="E383" s="27" t="s">
        <v>90</v>
      </c>
      <c r="F383" s="3">
        <v>0.79549418731629029</v>
      </c>
      <c r="G383" s="3">
        <v>0.86868546511298261</v>
      </c>
      <c r="H383" s="3">
        <v>0.99827660139889185</v>
      </c>
      <c r="I383" s="3">
        <v>0.70522273963860682</v>
      </c>
      <c r="J383" s="3">
        <v>0.37929518376677845</v>
      </c>
      <c r="K383" s="3">
        <v>1.1352876080914385</v>
      </c>
      <c r="L383" s="3">
        <v>0.67083644646350749</v>
      </c>
      <c r="M383" s="3">
        <v>0.30175976627655698</v>
      </c>
      <c r="N383" s="3">
        <v>0.78978487720318791</v>
      </c>
      <c r="O383" s="3">
        <v>0.95067336918604461</v>
      </c>
      <c r="P383" s="3">
        <v>0.70931553927519186</v>
      </c>
      <c r="Q383" s="3">
        <v>0.84356002049977663</v>
      </c>
      <c r="R383" s="3">
        <v>0.49986188042173696</v>
      </c>
      <c r="S383" s="3">
        <v>0.62820885770732449</v>
      </c>
      <c r="T383" s="3">
        <v>0.65480064340537047</v>
      </c>
      <c r="U383" s="3">
        <v>0.83409779190864852</v>
      </c>
      <c r="V383" s="3">
        <v>0.87326802627225908</v>
      </c>
      <c r="W383" s="3">
        <v>0.24798359377281903</v>
      </c>
      <c r="X383" s="3">
        <v>0.76938333674572867</v>
      </c>
      <c r="Y383" s="23" t="e">
        <v>#DIV/0!</v>
      </c>
      <c r="Z383" s="23" t="e">
        <v>#DIV/0!</v>
      </c>
      <c r="AA383" s="3">
        <v>0.64682236856110664</v>
      </c>
      <c r="AB383" s="3">
        <v>0.64247216712943922</v>
      </c>
      <c r="AC383" s="3">
        <v>0.23096990010692339</v>
      </c>
      <c r="AD383" s="3">
        <v>1.013765487940721</v>
      </c>
      <c r="AE383" s="3">
        <v>1.510447844279784</v>
      </c>
      <c r="AF383" s="3">
        <v>0.36299714011212475</v>
      </c>
      <c r="AG383" s="3">
        <v>0.39173501741642375</v>
      </c>
      <c r="AH383" s="3">
        <v>0.59625713808327396</v>
      </c>
      <c r="AI383" s="3">
        <v>0.65231090010479298</v>
      </c>
      <c r="AJ383" s="3">
        <v>1.1072271613931124</v>
      </c>
      <c r="AK383" s="3">
        <v>0.56338911678634573</v>
      </c>
      <c r="AL383" s="3">
        <v>1.0130161931378858</v>
      </c>
      <c r="AM383" s="3">
        <v>0.71705974518980287</v>
      </c>
      <c r="AN383" s="3">
        <v>0.46810731834677083</v>
      </c>
      <c r="AO383" s="3">
        <v>0.98691999933869223</v>
      </c>
      <c r="AP383" s="3">
        <v>0.63899165048395601</v>
      </c>
      <c r="AQ383" s="3">
        <v>0.4717550751235271</v>
      </c>
      <c r="AR383" s="3" t="e">
        <v>#DIV/0!</v>
      </c>
      <c r="AS383" s="15">
        <v>0.89345311665959359</v>
      </c>
      <c r="BH383" s="11"/>
      <c r="BI383" s="11"/>
    </row>
    <row r="384" spans="1:61">
      <c r="A384">
        <v>84</v>
      </c>
      <c r="B384" t="s">
        <v>117</v>
      </c>
      <c r="C384" s="179"/>
      <c r="D384" s="134"/>
      <c r="E384" s="28" t="s">
        <v>91</v>
      </c>
      <c r="F384" s="2">
        <v>0.27224732760118275</v>
      </c>
      <c r="G384" s="2">
        <v>0.8726226936261724</v>
      </c>
      <c r="H384" s="2">
        <v>0.43442925621085177</v>
      </c>
      <c r="I384" s="2">
        <v>0.3598278135291158</v>
      </c>
      <c r="J384" s="2">
        <v>0.4059782025504598</v>
      </c>
      <c r="K384" s="2">
        <v>0.59669435311652608</v>
      </c>
      <c r="L384" s="2">
        <v>0.51932721546853766</v>
      </c>
      <c r="M384" s="2">
        <v>0.23112834592144543</v>
      </c>
      <c r="N384" s="2">
        <v>0.55180217710587143</v>
      </c>
      <c r="O384" s="2">
        <v>0.80570807955971968</v>
      </c>
      <c r="P384" s="2">
        <v>0.22989978156146024</v>
      </c>
      <c r="Q384" s="2">
        <v>0.66050682326700005</v>
      </c>
      <c r="R384" s="2">
        <v>0.44987585508174815</v>
      </c>
      <c r="S384" s="2">
        <v>0.31888050074665725</v>
      </c>
      <c r="T384" s="2">
        <v>0.40455441498429145</v>
      </c>
      <c r="U384" s="2">
        <v>0.58153512546561226</v>
      </c>
      <c r="V384" s="2">
        <v>0.70114057081322045</v>
      </c>
      <c r="W384" s="2">
        <v>0.15986773506348767</v>
      </c>
      <c r="X384" s="2">
        <v>0.49416063993416315</v>
      </c>
      <c r="Y384" s="2">
        <v>0.17685560957359608</v>
      </c>
      <c r="Z384" s="2">
        <v>1.1035435151815134</v>
      </c>
      <c r="AA384" s="2">
        <v>0.48731795784272203</v>
      </c>
      <c r="AB384" s="2">
        <v>0.59912311284148656</v>
      </c>
      <c r="AC384" s="2">
        <v>0.18673807863634809</v>
      </c>
      <c r="AD384" s="2">
        <v>0.47418944598757273</v>
      </c>
      <c r="AE384" s="2">
        <v>0.86319189984965194</v>
      </c>
      <c r="AF384" s="2">
        <v>0.19602227945695314</v>
      </c>
      <c r="AG384" s="2">
        <v>0.17920364328719626</v>
      </c>
      <c r="AH384" s="2">
        <v>0.5298324880383789</v>
      </c>
      <c r="AI384" s="2">
        <v>0.31980864081860705</v>
      </c>
      <c r="AJ384" s="2">
        <v>1.0650343650243699</v>
      </c>
      <c r="AK384" s="2">
        <v>0.25383803593708987</v>
      </c>
      <c r="AL384" s="2">
        <v>0.70332930251392123</v>
      </c>
      <c r="AM384" s="2">
        <v>0.61146988934752844</v>
      </c>
      <c r="AN384" s="2">
        <v>0.31957372403016265</v>
      </c>
      <c r="AO384" s="2">
        <v>0.72258902696669292</v>
      </c>
      <c r="AP384" s="2">
        <v>0.59501546483217316</v>
      </c>
      <c r="AQ384" s="2">
        <v>0.2956124900290944</v>
      </c>
      <c r="AR384" s="2">
        <v>6.0867561758357974E-2</v>
      </c>
      <c r="AS384" s="16">
        <v>0.42594261969534514</v>
      </c>
      <c r="BH384" s="11"/>
      <c r="BI384" s="11"/>
    </row>
    <row r="385" spans="1:63">
      <c r="A385">
        <v>82</v>
      </c>
      <c r="B385" t="s">
        <v>130</v>
      </c>
      <c r="C385" s="179" t="s">
        <v>73</v>
      </c>
      <c r="D385" s="130" t="s">
        <v>83</v>
      </c>
      <c r="E385" s="25" t="s">
        <v>108</v>
      </c>
      <c r="F385" s="13">
        <v>0.23293090512339756</v>
      </c>
      <c r="G385" s="13">
        <v>0.72278506409492371</v>
      </c>
      <c r="H385" s="13">
        <v>0.37543735710729992</v>
      </c>
      <c r="I385" s="13">
        <v>0.33517941866978301</v>
      </c>
      <c r="J385" s="13">
        <v>0.18104063636843079</v>
      </c>
      <c r="K385" s="13">
        <v>0.64703893307818872</v>
      </c>
      <c r="L385" s="13">
        <v>0.17126320797908051</v>
      </c>
      <c r="M385" s="13">
        <v>0.12357190137809701</v>
      </c>
      <c r="N385" s="13">
        <v>0.38261586307681256</v>
      </c>
      <c r="O385" s="13">
        <v>0.80628004523592123</v>
      </c>
      <c r="P385" s="13">
        <v>0.44112415589108078</v>
      </c>
      <c r="Q385" s="13">
        <v>0.36606216815306247</v>
      </c>
      <c r="R385" s="13">
        <v>0.43859777418807955</v>
      </c>
      <c r="S385" s="13">
        <v>0.24325246319770158</v>
      </c>
      <c r="T385" s="13">
        <v>0.36153969442864081</v>
      </c>
      <c r="U385" s="13">
        <v>0.28851594356999816</v>
      </c>
      <c r="V385" s="13">
        <v>0.46508300764500182</v>
      </c>
      <c r="W385" s="13">
        <v>8.1126628782824339E-2</v>
      </c>
      <c r="X385" s="13">
        <v>0.46207154297982345</v>
      </c>
      <c r="Y385" s="22" t="e">
        <v>#DIV/0!</v>
      </c>
      <c r="Z385" s="13">
        <v>0</v>
      </c>
      <c r="AA385" s="13">
        <v>0.36092855669998553</v>
      </c>
      <c r="AB385" s="13">
        <v>0.27138180419507613</v>
      </c>
      <c r="AC385" s="13">
        <v>9.7573295021030848E-2</v>
      </c>
      <c r="AD385" s="13">
        <v>0.49088292396480399</v>
      </c>
      <c r="AE385" s="13">
        <v>0.81957411074105957</v>
      </c>
      <c r="AF385" s="13">
        <v>0.11274888085886581</v>
      </c>
      <c r="AG385" s="13">
        <v>0.17426410964244007</v>
      </c>
      <c r="AH385" s="13">
        <v>0.47739862804487704</v>
      </c>
      <c r="AI385" s="13">
        <v>0.37722488576546076</v>
      </c>
      <c r="AJ385" s="13">
        <v>0.94030265854110151</v>
      </c>
      <c r="AK385" s="13">
        <v>0.52812915039498254</v>
      </c>
      <c r="AL385" s="13">
        <v>0.51354596540574038</v>
      </c>
      <c r="AM385" s="13">
        <v>0.40210459104715651</v>
      </c>
      <c r="AN385" s="13">
        <v>0.30665038677616685</v>
      </c>
      <c r="AO385" s="13">
        <v>0.70333199594872087</v>
      </c>
      <c r="AP385" s="13">
        <v>0.42619879276886652</v>
      </c>
      <c r="AQ385" s="13">
        <v>0.29856791617925166</v>
      </c>
      <c r="AR385" s="13" t="e">
        <v>#DIV/0!</v>
      </c>
      <c r="AS385" s="14">
        <v>0.36430317573448212</v>
      </c>
      <c r="BH385" s="11"/>
      <c r="BI385" s="11"/>
    </row>
    <row r="386" spans="1:63">
      <c r="A386">
        <v>82</v>
      </c>
      <c r="B386" t="s">
        <v>131</v>
      </c>
      <c r="C386" s="179"/>
      <c r="D386" s="132"/>
      <c r="E386" s="26" t="s">
        <v>84</v>
      </c>
      <c r="F386" s="3">
        <v>0.27432016295854972</v>
      </c>
      <c r="G386" s="3">
        <v>0.76252786932341665</v>
      </c>
      <c r="H386" s="3">
        <v>0.43005551085685106</v>
      </c>
      <c r="I386" s="3">
        <v>0.33545776526387694</v>
      </c>
      <c r="J386" s="3">
        <v>0.20369773552147807</v>
      </c>
      <c r="K386" s="3">
        <v>0.74856953433247841</v>
      </c>
      <c r="L386" s="3">
        <v>0.21494730933939413</v>
      </c>
      <c r="M386" s="3">
        <v>0.16019274999281063</v>
      </c>
      <c r="N386" s="3">
        <v>0.52650164291585067</v>
      </c>
      <c r="O386" s="3">
        <v>0.72800383426929105</v>
      </c>
      <c r="P386" s="3">
        <v>0.6224522590758278</v>
      </c>
      <c r="Q386" s="3">
        <v>0.4804651847078063</v>
      </c>
      <c r="R386" s="3">
        <v>0.39481515451715088</v>
      </c>
      <c r="S386" s="3">
        <v>0.34216213232444093</v>
      </c>
      <c r="T386" s="3">
        <v>0.49523835425364648</v>
      </c>
      <c r="U386" s="3">
        <v>0.30860150301019051</v>
      </c>
      <c r="V386" s="3">
        <v>0.54966822586723951</v>
      </c>
      <c r="W386" s="3">
        <v>0.11565030254985191</v>
      </c>
      <c r="X386" s="3">
        <v>0.49453951703304266</v>
      </c>
      <c r="Y386" s="3">
        <v>0.13114466562835056</v>
      </c>
      <c r="Z386" s="3">
        <v>1.0893624594198668</v>
      </c>
      <c r="AA386" s="3">
        <v>0.37159670595438737</v>
      </c>
      <c r="AB386" s="3">
        <v>0.31772553646088769</v>
      </c>
      <c r="AC386" s="3">
        <v>0.12060830082275109</v>
      </c>
      <c r="AD386" s="3">
        <v>0.53914500002093158</v>
      </c>
      <c r="AE386" s="3">
        <v>0.89193097866590487</v>
      </c>
      <c r="AF386" s="3">
        <v>0.19243233339777491</v>
      </c>
      <c r="AG386" s="3">
        <v>0.1642068196500277</v>
      </c>
      <c r="AH386" s="3">
        <v>0.52666592642577115</v>
      </c>
      <c r="AI386" s="3">
        <v>0.64372420887735982</v>
      </c>
      <c r="AJ386" s="3">
        <v>0.89830386177568744</v>
      </c>
      <c r="AK386" s="3">
        <v>0.54396369862663863</v>
      </c>
      <c r="AL386" s="3">
        <v>0.48657436892329919</v>
      </c>
      <c r="AM386" s="3">
        <v>0.39655735516272667</v>
      </c>
      <c r="AN386" s="3">
        <v>0.30730638682762051</v>
      </c>
      <c r="AO386" s="3">
        <v>0.69240128999003903</v>
      </c>
      <c r="AP386" s="3">
        <v>0.42105063811463472</v>
      </c>
      <c r="AQ386" s="3">
        <v>0.30957117815752672</v>
      </c>
      <c r="AR386" s="3">
        <v>6.5348721403746007E-2</v>
      </c>
      <c r="AS386" s="15">
        <v>0.3569099641476659</v>
      </c>
      <c r="BH386" s="11"/>
      <c r="BI386" s="11"/>
    </row>
    <row r="387" spans="1:63">
      <c r="A387">
        <v>82</v>
      </c>
      <c r="B387" t="s">
        <v>139</v>
      </c>
      <c r="C387" s="179"/>
      <c r="D387" s="132"/>
      <c r="E387" s="26" t="s">
        <v>85</v>
      </c>
      <c r="F387" s="3">
        <v>0.27441351328104163</v>
      </c>
      <c r="G387" s="3">
        <v>0.73878502777349631</v>
      </c>
      <c r="H387" s="3">
        <v>0.41640232252078946</v>
      </c>
      <c r="I387" s="3">
        <v>0.33273967237577429</v>
      </c>
      <c r="J387" s="3">
        <v>0.2032400491270972</v>
      </c>
      <c r="K387" s="3">
        <v>0.72778076695078975</v>
      </c>
      <c r="L387" s="3">
        <v>0.21494730933939413</v>
      </c>
      <c r="M387" s="3">
        <v>0.15633274110600778</v>
      </c>
      <c r="N387" s="3">
        <v>0.52297530728724839</v>
      </c>
      <c r="O387" s="3">
        <v>0.73116986884568214</v>
      </c>
      <c r="P387" s="3">
        <v>0.50720556108281789</v>
      </c>
      <c r="Q387" s="3">
        <v>0.47804410652417345</v>
      </c>
      <c r="R387" s="3">
        <v>0.39447226577045402</v>
      </c>
      <c r="S387" s="3">
        <v>0.34029380629636391</v>
      </c>
      <c r="T387" s="3">
        <v>0.49523832818449598</v>
      </c>
      <c r="U387" s="3">
        <v>0.30475074086093601</v>
      </c>
      <c r="V387" s="3">
        <v>0.54250604751880993</v>
      </c>
      <c r="W387" s="3">
        <v>0.11796203895011774</v>
      </c>
      <c r="X387" s="3">
        <v>0.49385310945059968</v>
      </c>
      <c r="Y387" s="3">
        <v>0.13114466562835056</v>
      </c>
      <c r="Z387" s="3">
        <v>1.0893624591563669</v>
      </c>
      <c r="AA387" s="3">
        <v>0.36880522313913722</v>
      </c>
      <c r="AB387" s="3">
        <v>0.31183583567689721</v>
      </c>
      <c r="AC387" s="3">
        <v>0.10771784809420418</v>
      </c>
      <c r="AD387" s="3">
        <v>0.53890715703464676</v>
      </c>
      <c r="AE387" s="3">
        <v>0.89191152594037237</v>
      </c>
      <c r="AF387" s="3">
        <v>0.19238822868709821</v>
      </c>
      <c r="AG387" s="3">
        <v>0.1642068196500277</v>
      </c>
      <c r="AH387" s="3">
        <v>0.52666592642577115</v>
      </c>
      <c r="AI387" s="3">
        <v>0.63931448755049514</v>
      </c>
      <c r="AJ387" s="3">
        <v>0.89813139245755924</v>
      </c>
      <c r="AK387" s="3">
        <v>0.53359703486074428</v>
      </c>
      <c r="AL387" s="3">
        <v>0.4819073554805493</v>
      </c>
      <c r="AM387" s="3">
        <v>0.39660076410258016</v>
      </c>
      <c r="AN387" s="3">
        <v>0.29973298799054759</v>
      </c>
      <c r="AO387" s="3">
        <v>0.6924160318212943</v>
      </c>
      <c r="AP387" s="3">
        <v>0.41068593090142413</v>
      </c>
      <c r="AQ387" s="3">
        <v>0.29612367400876954</v>
      </c>
      <c r="AR387" s="3">
        <v>6.5348721403746007E-2</v>
      </c>
      <c r="AS387" s="15">
        <v>0.35690568703722758</v>
      </c>
      <c r="BH387" s="11"/>
      <c r="BI387" s="11"/>
    </row>
    <row r="388" spans="1:63">
      <c r="A388">
        <v>82</v>
      </c>
      <c r="B388" t="s">
        <v>140</v>
      </c>
      <c r="C388" s="179"/>
      <c r="D388" s="132"/>
      <c r="E388" s="26" t="s">
        <v>86</v>
      </c>
      <c r="F388" s="3">
        <v>0.26569755877675916</v>
      </c>
      <c r="G388" s="3">
        <v>0.77041464297048323</v>
      </c>
      <c r="H388" s="3">
        <v>0.42929243380143939</v>
      </c>
      <c r="I388" s="3">
        <v>0.349574745146354</v>
      </c>
      <c r="J388" s="3">
        <v>0.25136647380450078</v>
      </c>
      <c r="K388" s="3">
        <v>0.81506604794639648</v>
      </c>
      <c r="L388" s="3">
        <v>0.25109233665097802</v>
      </c>
      <c r="M388" s="3">
        <v>0.1639415018242526</v>
      </c>
      <c r="N388" s="3">
        <v>0.57497159451111479</v>
      </c>
      <c r="O388" s="3">
        <v>0.79499610113568797</v>
      </c>
      <c r="P388" s="3">
        <v>0.76878259086758949</v>
      </c>
      <c r="Q388" s="3">
        <v>0.66306760113406005</v>
      </c>
      <c r="R388" s="3">
        <v>0.40033401621946074</v>
      </c>
      <c r="S388" s="3">
        <v>0.45155334739447234</v>
      </c>
      <c r="T388" s="3">
        <v>0.57282461591776179</v>
      </c>
      <c r="U388" s="3">
        <v>0.41756890184616802</v>
      </c>
      <c r="V388" s="3">
        <v>0.57446668060179751</v>
      </c>
      <c r="W388" s="3">
        <v>0.11775437785943817</v>
      </c>
      <c r="X388" s="3">
        <v>0.62282887832041978</v>
      </c>
      <c r="Y388" s="3">
        <v>0.17279103112685601</v>
      </c>
      <c r="Z388" s="3">
        <v>1.1023230002346269</v>
      </c>
      <c r="AA388" s="3">
        <v>0.37652302770611207</v>
      </c>
      <c r="AB388" s="3">
        <v>0.32725420847640463</v>
      </c>
      <c r="AC388" s="3">
        <v>0.11478526880945064</v>
      </c>
      <c r="AD388" s="3">
        <v>0.70405533403372267</v>
      </c>
      <c r="AE388" s="3">
        <v>0.81992769843193136</v>
      </c>
      <c r="AF388" s="3">
        <v>0.18311651966347159</v>
      </c>
      <c r="AG388" s="3">
        <v>0.15472823468059599</v>
      </c>
      <c r="AH388" s="3">
        <v>0.5150395893793327</v>
      </c>
      <c r="AI388" s="3">
        <v>0.620408178575381</v>
      </c>
      <c r="AJ388" s="3">
        <v>0.88509939192654197</v>
      </c>
      <c r="AK388" s="3">
        <v>0.40444751679274304</v>
      </c>
      <c r="AL388" s="3">
        <v>0.49728428761986115</v>
      </c>
      <c r="AM388" s="3">
        <v>0.43859238436091436</v>
      </c>
      <c r="AN388" s="3">
        <v>0.30809633701773897</v>
      </c>
      <c r="AO388" s="3">
        <v>0.73214622719731548</v>
      </c>
      <c r="AP388" s="3">
        <v>0.43318339478433271</v>
      </c>
      <c r="AQ388" s="3">
        <v>0.30279627907084772</v>
      </c>
      <c r="AR388" s="3">
        <v>6.0031296979305641E-2</v>
      </c>
      <c r="AS388" s="15">
        <v>0.4373333893107979</v>
      </c>
      <c r="BH388" s="11"/>
      <c r="BI388" s="11"/>
    </row>
    <row r="389" spans="1:63">
      <c r="A389">
        <v>82</v>
      </c>
      <c r="B389" t="s">
        <v>141</v>
      </c>
      <c r="C389" s="179"/>
      <c r="D389" s="132"/>
      <c r="E389" s="26" t="s">
        <v>87</v>
      </c>
      <c r="F389" s="3">
        <v>0.49145149714555891</v>
      </c>
      <c r="G389" s="3">
        <v>0.77978465087841564</v>
      </c>
      <c r="H389" s="3">
        <v>0.43323403085894985</v>
      </c>
      <c r="I389" s="3">
        <v>0.46865981716276639</v>
      </c>
      <c r="J389" s="3">
        <v>0.26561290515441066</v>
      </c>
      <c r="K389" s="3">
        <v>0.99907818423397854</v>
      </c>
      <c r="L389" s="3">
        <v>0.50622068530666753</v>
      </c>
      <c r="M389" s="3">
        <v>0.19549959355017835</v>
      </c>
      <c r="N389" s="3">
        <v>0.70005942378228458</v>
      </c>
      <c r="O389" s="3">
        <v>0.94550237486459454</v>
      </c>
      <c r="P389" s="3">
        <v>0.52226853865272527</v>
      </c>
      <c r="Q389" s="3">
        <v>0.82302297191501661</v>
      </c>
      <c r="R389" s="3">
        <v>0.50837355238142745</v>
      </c>
      <c r="S389" s="3">
        <v>0.586042350050342</v>
      </c>
      <c r="T389" s="3">
        <v>0.67420876684301079</v>
      </c>
      <c r="U389" s="3">
        <v>0.81572818369399958</v>
      </c>
      <c r="V389" s="3">
        <v>0.61414915927362346</v>
      </c>
      <c r="W389" s="3">
        <v>0.1812756557560864</v>
      </c>
      <c r="X389" s="3">
        <v>0.73442576412280436</v>
      </c>
      <c r="Y389" s="23" t="e">
        <v>#DIV/0!</v>
      </c>
      <c r="Z389" s="23" t="e">
        <v>#DIV/0!</v>
      </c>
      <c r="AA389" s="3">
        <v>0.48038914905219726</v>
      </c>
      <c r="AB389" s="3">
        <v>0.33947054269493887</v>
      </c>
      <c r="AC389" s="3">
        <v>0.13780827820996899</v>
      </c>
      <c r="AD389" s="3">
        <v>0.84237509744191397</v>
      </c>
      <c r="AE389" s="3">
        <v>1.1530349328282812</v>
      </c>
      <c r="AF389" s="3">
        <v>0.15675055015036515</v>
      </c>
      <c r="AG389" s="3">
        <v>0.39662215625689723</v>
      </c>
      <c r="AH389" s="3">
        <v>0.51825202900768397</v>
      </c>
      <c r="AI389" s="3">
        <v>0.69669797755049256</v>
      </c>
      <c r="AJ389" s="3">
        <v>0.95199602367195491</v>
      </c>
      <c r="AK389" s="3">
        <v>0.29739119942440023</v>
      </c>
      <c r="AL389" s="3">
        <v>0.79235944945594794</v>
      </c>
      <c r="AM389" s="3">
        <v>0.52979366673774619</v>
      </c>
      <c r="AN389" s="3">
        <v>0.32793082627519288</v>
      </c>
      <c r="AO389" s="3">
        <v>0.84389353534259992</v>
      </c>
      <c r="AP389" s="3">
        <v>0.39081151460338592</v>
      </c>
      <c r="AQ389" s="3">
        <v>0.31707455070651736</v>
      </c>
      <c r="AR389" s="3" t="e">
        <v>#DIV/0!</v>
      </c>
      <c r="AS389" s="15">
        <v>0.79123764127068275</v>
      </c>
      <c r="BH389" s="11"/>
      <c r="BI389" s="11"/>
    </row>
    <row r="390" spans="1:63">
      <c r="A390">
        <v>82</v>
      </c>
      <c r="B390" t="s">
        <v>132</v>
      </c>
      <c r="C390" s="179"/>
      <c r="D390" s="132"/>
      <c r="E390" s="26" t="s">
        <v>88</v>
      </c>
      <c r="F390" s="3">
        <v>1.2320699605340568</v>
      </c>
      <c r="G390" s="3">
        <v>0.80870922555912728</v>
      </c>
      <c r="H390" s="3">
        <v>0.49833312800106638</v>
      </c>
      <c r="I390" s="3">
        <v>0.90285326308151459</v>
      </c>
      <c r="J390" s="3">
        <v>0.26646503145920858</v>
      </c>
      <c r="K390" s="3">
        <v>1.173980466907123</v>
      </c>
      <c r="L390" s="3">
        <v>0.91327789278079163</v>
      </c>
      <c r="M390" s="3">
        <v>0.19689522986721067</v>
      </c>
      <c r="N390" s="3">
        <v>0.91621289343584844</v>
      </c>
      <c r="O390" s="3">
        <v>1.1720392430205202</v>
      </c>
      <c r="P390" s="3">
        <v>0.68063587556397742</v>
      </c>
      <c r="Q390" s="3">
        <v>1.0855560021075952</v>
      </c>
      <c r="R390" s="3">
        <v>0.51974997420241265</v>
      </c>
      <c r="S390" s="3">
        <v>0.6848355603811328</v>
      </c>
      <c r="T390" s="3">
        <v>0.69872388293510346</v>
      </c>
      <c r="U390" s="3">
        <v>0.87972721351013083</v>
      </c>
      <c r="V390" s="3">
        <v>0.65995406891396546</v>
      </c>
      <c r="W390" s="3">
        <v>0.18564810609075544</v>
      </c>
      <c r="X390" s="3">
        <v>0.79362805248938129</v>
      </c>
      <c r="Y390" s="23" t="e">
        <v>#DIV/0!</v>
      </c>
      <c r="Z390" s="23" t="e">
        <v>#DIV/0!</v>
      </c>
      <c r="AA390" s="3">
        <v>0.52150636125680627</v>
      </c>
      <c r="AB390" s="3">
        <v>0.95302126824860356</v>
      </c>
      <c r="AC390" s="3">
        <v>0.35732180287771348</v>
      </c>
      <c r="AD390" s="3">
        <v>0.83011211003648122</v>
      </c>
      <c r="AE390" s="3">
        <v>2.6006123061173372</v>
      </c>
      <c r="AF390" s="3">
        <v>0.19417077194114224</v>
      </c>
      <c r="AG390" s="3">
        <v>0.64315806295875133</v>
      </c>
      <c r="AH390" s="3">
        <v>0.80246717092091113</v>
      </c>
      <c r="AI390" s="3">
        <v>1.0683741974165821</v>
      </c>
      <c r="AJ390" s="3">
        <v>1.0519407811627615</v>
      </c>
      <c r="AK390" s="3">
        <v>0.60728604856519164</v>
      </c>
      <c r="AL390" s="3">
        <v>1.3580529793362188</v>
      </c>
      <c r="AM390" s="3">
        <v>0.59698216506946378</v>
      </c>
      <c r="AN390" s="3">
        <v>0.34661601111132068</v>
      </c>
      <c r="AO390" s="3">
        <v>0.89304632229720349</v>
      </c>
      <c r="AP390" s="3">
        <v>0.43895162137278387</v>
      </c>
      <c r="AQ390" s="3">
        <v>0.3385658833655199</v>
      </c>
      <c r="AR390" s="3" t="e">
        <v>#DIV/0!</v>
      </c>
      <c r="AS390" s="15">
        <v>1.0434584730044936</v>
      </c>
      <c r="BH390" s="11"/>
      <c r="BI390" s="11"/>
    </row>
    <row r="391" spans="1:63">
      <c r="A391">
        <v>82</v>
      </c>
      <c r="B391" t="s">
        <v>133</v>
      </c>
      <c r="C391" s="179"/>
      <c r="D391" s="132"/>
      <c r="E391" s="27" t="s">
        <v>89</v>
      </c>
      <c r="F391" s="3">
        <v>0.49355326952285167</v>
      </c>
      <c r="G391" s="3">
        <v>0.81042877918519496</v>
      </c>
      <c r="H391" s="3">
        <v>0.60194561081188835</v>
      </c>
      <c r="I391" s="3">
        <v>0.3735807046554836</v>
      </c>
      <c r="J391" s="3">
        <v>0.29673476084911182</v>
      </c>
      <c r="K391" s="3">
        <v>0.90607811215282319</v>
      </c>
      <c r="L391" s="3">
        <v>0.28874245796717274</v>
      </c>
      <c r="M391" s="3">
        <v>0.20747492749839228</v>
      </c>
      <c r="N391" s="3">
        <v>0.62165233337603021</v>
      </c>
      <c r="O391" s="3">
        <v>0.75877990804560624</v>
      </c>
      <c r="P391" s="3">
        <v>0.77545406829542662</v>
      </c>
      <c r="Q391" s="3">
        <v>0.69331986000858503</v>
      </c>
      <c r="R391" s="3">
        <v>0.40939936578122127</v>
      </c>
      <c r="S391" s="3">
        <v>0.47213242941998823</v>
      </c>
      <c r="T391" s="3">
        <v>0.58267927879965331</v>
      </c>
      <c r="U391" s="3">
        <v>0.47670928952750513</v>
      </c>
      <c r="V391" s="3">
        <v>0.67732133165273167</v>
      </c>
      <c r="W391" s="3">
        <v>0.19437550144630397</v>
      </c>
      <c r="X391" s="3">
        <v>0.67591082176723571</v>
      </c>
      <c r="Y391" s="3">
        <v>0.17279101379079237</v>
      </c>
      <c r="Z391" s="3">
        <v>1.0102572277418131</v>
      </c>
      <c r="AA391" s="3">
        <v>0.44041973088633707</v>
      </c>
      <c r="AB391" s="3">
        <v>0.43859647379627664</v>
      </c>
      <c r="AC391" s="3">
        <v>0.15262097027460786</v>
      </c>
      <c r="AD391" s="3">
        <v>0.74419785701528707</v>
      </c>
      <c r="AE391" s="3">
        <v>0.87156021071889644</v>
      </c>
      <c r="AF391" s="3">
        <v>0.31258528427679799</v>
      </c>
      <c r="AG391" s="3">
        <v>0.23724967350062293</v>
      </c>
      <c r="AH391" s="3">
        <v>0.58049690520280472</v>
      </c>
      <c r="AI391" s="3">
        <v>0.72359809261541275</v>
      </c>
      <c r="AJ391" s="3">
        <v>0.89625417795017459</v>
      </c>
      <c r="AK391" s="3">
        <v>0.48325658145386369</v>
      </c>
      <c r="AL391" s="3">
        <v>0.64432667591672799</v>
      </c>
      <c r="AM391" s="3">
        <v>0.62579131543782718</v>
      </c>
      <c r="AN391" s="3">
        <v>0.46042794003955956</v>
      </c>
      <c r="AO391" s="3">
        <v>0.76551789444206164</v>
      </c>
      <c r="AP391" s="3">
        <v>0.50926323483390934</v>
      </c>
      <c r="AQ391" s="3">
        <v>0.40411028214546024</v>
      </c>
      <c r="AR391" s="3">
        <v>6.0031296979305641E-2</v>
      </c>
      <c r="AS391" s="15">
        <v>0.62587056248082795</v>
      </c>
      <c r="BH391" s="11"/>
      <c r="BI391" s="11"/>
    </row>
    <row r="392" spans="1:63">
      <c r="A392">
        <v>82</v>
      </c>
      <c r="B392" t="s">
        <v>134</v>
      </c>
      <c r="C392" s="179"/>
      <c r="D392" s="132"/>
      <c r="E392" s="27" t="s">
        <v>90</v>
      </c>
      <c r="F392" s="3">
        <v>0.79544319931044016</v>
      </c>
      <c r="G392" s="3">
        <v>0.9007849807164291</v>
      </c>
      <c r="H392" s="3">
        <v>0.97492513631078548</v>
      </c>
      <c r="I392" s="3">
        <v>0.72965576223919626</v>
      </c>
      <c r="J392" s="3">
        <v>0.38142231868487808</v>
      </c>
      <c r="K392" s="3">
        <v>1.1476181303022759</v>
      </c>
      <c r="L392" s="3">
        <v>0.65676374731412124</v>
      </c>
      <c r="M392" s="3">
        <v>0.30607060551432214</v>
      </c>
      <c r="N392" s="3">
        <v>0.7782262237779799</v>
      </c>
      <c r="O392" s="3">
        <v>0.89766877131326539</v>
      </c>
      <c r="P392" s="3">
        <v>0.78355268673251899</v>
      </c>
      <c r="Q392" s="3">
        <v>0.7969898526207998</v>
      </c>
      <c r="R392" s="3">
        <v>0.53542313888683246</v>
      </c>
      <c r="S392" s="3">
        <v>0.64238430322079332</v>
      </c>
      <c r="T392" s="3">
        <v>0.68810531431812427</v>
      </c>
      <c r="U392" s="3">
        <v>0.91122811126965575</v>
      </c>
      <c r="V392" s="3">
        <v>0.87156709297466084</v>
      </c>
      <c r="W392" s="3">
        <v>0.24797734061413046</v>
      </c>
      <c r="X392" s="3">
        <v>0.83858841067814394</v>
      </c>
      <c r="Y392" s="23" t="e">
        <v>#DIV/0!</v>
      </c>
      <c r="Z392" s="23" t="e">
        <v>#DIV/0!</v>
      </c>
      <c r="AA392" s="3">
        <v>0.63477254239206993</v>
      </c>
      <c r="AB392" s="3">
        <v>0.65363292938862294</v>
      </c>
      <c r="AC392" s="3">
        <v>0.23815881704291555</v>
      </c>
      <c r="AD392" s="3">
        <v>1.0318905385709713</v>
      </c>
      <c r="AE392" s="3">
        <v>1.435333507858138</v>
      </c>
      <c r="AF392" s="3">
        <v>0.36760739920651836</v>
      </c>
      <c r="AG392" s="3">
        <v>0.37761420129970991</v>
      </c>
      <c r="AH392" s="3">
        <v>0.64559560685865325</v>
      </c>
      <c r="AI392" s="3">
        <v>0.66770848384388615</v>
      </c>
      <c r="AJ392" s="3">
        <v>0.9689862692803719</v>
      </c>
      <c r="AK392" s="3">
        <v>0.55960073741309524</v>
      </c>
      <c r="AL392" s="3">
        <v>0.90790634247608615</v>
      </c>
      <c r="AM392" s="3">
        <v>0.66900597979410992</v>
      </c>
      <c r="AN392" s="3">
        <v>0.47354952095422737</v>
      </c>
      <c r="AO392" s="3">
        <v>0.90561823885981196</v>
      </c>
      <c r="AP392" s="3">
        <v>0.64624944100389137</v>
      </c>
      <c r="AQ392" s="3">
        <v>0.48470312052929621</v>
      </c>
      <c r="AR392" s="3" t="e">
        <v>#DIV/0!</v>
      </c>
      <c r="AS392" s="15">
        <v>0.91984073220449503</v>
      </c>
      <c r="BH392" s="11"/>
      <c r="BI392" s="11"/>
    </row>
    <row r="393" spans="1:63">
      <c r="A393">
        <v>82</v>
      </c>
      <c r="B393" t="s">
        <v>135</v>
      </c>
      <c r="C393" s="179"/>
      <c r="D393" s="134"/>
      <c r="E393" s="28" t="s">
        <v>91</v>
      </c>
      <c r="F393" s="2">
        <v>0.27003156446666876</v>
      </c>
      <c r="G393" s="2">
        <v>0.90885731681795789</v>
      </c>
      <c r="H393" s="2">
        <v>0.426763167851403</v>
      </c>
      <c r="I393" s="2">
        <v>0.37269901744110556</v>
      </c>
      <c r="J393" s="2">
        <v>0.40464838060604774</v>
      </c>
      <c r="K393" s="2">
        <v>0.600526302954978</v>
      </c>
      <c r="L393" s="2">
        <v>0.5252710235784056</v>
      </c>
      <c r="M393" s="2">
        <v>0.22397508332204324</v>
      </c>
      <c r="N393" s="2">
        <v>0.54484961838097412</v>
      </c>
      <c r="O393" s="2">
        <v>0.75613698846760058</v>
      </c>
      <c r="P393" s="2">
        <v>0.25462983832415004</v>
      </c>
      <c r="Q393" s="2">
        <v>0.6071200622706725</v>
      </c>
      <c r="R393" s="2">
        <v>0.46521078631228868</v>
      </c>
      <c r="S393" s="2">
        <v>0.3281304230520018</v>
      </c>
      <c r="T393" s="2">
        <v>0.43507528983154808</v>
      </c>
      <c r="U393" s="2">
        <v>0.63191680954087193</v>
      </c>
      <c r="V393" s="2">
        <v>0.69906294995204299</v>
      </c>
      <c r="W393" s="2">
        <v>0.15841308374670554</v>
      </c>
      <c r="X393" s="2">
        <v>0.56070106631171457</v>
      </c>
      <c r="Y393" s="2">
        <v>0.17279101379079237</v>
      </c>
      <c r="Z393" s="2">
        <v>1.1023230004581701</v>
      </c>
      <c r="AA393" s="2">
        <v>0.47570014158854157</v>
      </c>
      <c r="AB393" s="2">
        <v>0.59907197127181788</v>
      </c>
      <c r="AC393" s="2">
        <v>0.18864171933021717</v>
      </c>
      <c r="AD393" s="2">
        <v>0.48537602020263615</v>
      </c>
      <c r="AE393" s="2">
        <v>0.85157534915847188</v>
      </c>
      <c r="AF393" s="2">
        <v>0.19447232859355917</v>
      </c>
      <c r="AG393" s="2">
        <v>0.17304413270113439</v>
      </c>
      <c r="AH393" s="2">
        <v>0.60040829540341523</v>
      </c>
      <c r="AI393" s="2">
        <v>0.32654928470157146</v>
      </c>
      <c r="AJ393" s="2">
        <v>0.91969564290353689</v>
      </c>
      <c r="AK393" s="2">
        <v>0.23904524018146214</v>
      </c>
      <c r="AL393" s="2">
        <v>0.55735182374476966</v>
      </c>
      <c r="AM393" s="2">
        <v>0.53516081808353677</v>
      </c>
      <c r="AN393" s="2">
        <v>0.31683279021136235</v>
      </c>
      <c r="AO393" s="2">
        <v>0.66041811210137313</v>
      </c>
      <c r="AP393" s="2">
        <v>0.60122274678313969</v>
      </c>
      <c r="AQ393" s="2">
        <v>0.2972508114874759</v>
      </c>
      <c r="AR393" s="2">
        <v>6.0031296979305641E-2</v>
      </c>
      <c r="AS393" s="16">
        <v>0.43729952210583417</v>
      </c>
      <c r="BH393" s="11"/>
      <c r="BI393" s="11"/>
    </row>
    <row r="394" spans="1:63">
      <c r="A394" t="s">
        <v>151</v>
      </c>
      <c r="B394" t="s">
        <v>155</v>
      </c>
      <c r="C394" s="180" t="s">
        <v>74</v>
      </c>
      <c r="D394" s="136" t="s">
        <v>83</v>
      </c>
      <c r="E394" s="25" t="s">
        <v>108</v>
      </c>
      <c r="F394" s="13">
        <v>0.23351101875972999</v>
      </c>
      <c r="G394" s="13">
        <v>0.69783218309008044</v>
      </c>
      <c r="H394" s="13">
        <v>0.37723969674691221</v>
      </c>
      <c r="I394" s="13">
        <v>0.33091219959180412</v>
      </c>
      <c r="J394" s="13">
        <v>0.18334949107286266</v>
      </c>
      <c r="K394" s="13">
        <v>0.64453361902407158</v>
      </c>
      <c r="L394" s="13">
        <v>0.16930785016986571</v>
      </c>
      <c r="M394" s="13">
        <v>0.13118265978975163</v>
      </c>
      <c r="N394" s="13">
        <v>0.3935336271384603</v>
      </c>
      <c r="O394" s="13">
        <v>0.84769507656444965</v>
      </c>
      <c r="P394" s="13">
        <v>0.45238470899972516</v>
      </c>
      <c r="Q394" s="13">
        <v>0.41058588963787795</v>
      </c>
      <c r="R394" s="13">
        <v>0.43743575153340442</v>
      </c>
      <c r="S394" s="13">
        <v>0.24457300863887624</v>
      </c>
      <c r="T394" s="13">
        <v>0.35713662386186534</v>
      </c>
      <c r="U394" s="13">
        <v>0.27877961551913871</v>
      </c>
      <c r="V394" s="13">
        <v>0.46106395620711771</v>
      </c>
      <c r="W394" s="13">
        <v>8.4762193120065152E-2</v>
      </c>
      <c r="X394" s="13">
        <v>0.43350117875692812</v>
      </c>
      <c r="Y394" s="22" t="e">
        <v>#DIV/0!</v>
      </c>
      <c r="Z394" s="13">
        <v>0</v>
      </c>
      <c r="AA394" s="13">
        <v>0.36097983610925044</v>
      </c>
      <c r="AB394" s="13">
        <v>0.27634790589357122</v>
      </c>
      <c r="AC394" s="13">
        <v>9.6997147625179733E-2</v>
      </c>
      <c r="AD394" s="13">
        <v>0.49308441840184924</v>
      </c>
      <c r="AE394" s="13">
        <v>0.78826559119694795</v>
      </c>
      <c r="AF394" s="13">
        <v>0.13415293011735352</v>
      </c>
      <c r="AG394" s="13">
        <v>0.17751852032418217</v>
      </c>
      <c r="AH394" s="13">
        <v>0.45062866500093712</v>
      </c>
      <c r="AI394" s="13">
        <v>0.39782676744117207</v>
      </c>
      <c r="AJ394" s="13">
        <v>1.0692221969597901</v>
      </c>
      <c r="AK394" s="13">
        <v>0.534928747074778</v>
      </c>
      <c r="AL394" s="13">
        <v>0.61849332148052916</v>
      </c>
      <c r="AM394" s="13">
        <v>0.4302392406227058</v>
      </c>
      <c r="AN394" s="13">
        <v>0.30663772899972597</v>
      </c>
      <c r="AO394" s="13">
        <v>0.79062868638948025</v>
      </c>
      <c r="AP394" s="13">
        <v>0.42755754316750655</v>
      </c>
      <c r="AQ394" s="13">
        <v>0.30932722079266722</v>
      </c>
      <c r="AR394" s="13" t="e">
        <v>#DIV/0!</v>
      </c>
      <c r="AS394" s="14">
        <v>0.35943044516363259</v>
      </c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6"/>
      <c r="BH394" s="6"/>
      <c r="BI394" s="6"/>
      <c r="BJ394" s="6"/>
      <c r="BK394" s="6"/>
    </row>
    <row r="395" spans="1:63">
      <c r="A395" t="s">
        <v>151</v>
      </c>
      <c r="B395" t="s">
        <v>156</v>
      </c>
      <c r="C395" s="180"/>
      <c r="D395" s="139"/>
      <c r="E395" s="26" t="s">
        <v>84</v>
      </c>
      <c r="F395" s="3">
        <v>0.27496275506855555</v>
      </c>
      <c r="G395" s="3">
        <v>0.75860173217674109</v>
      </c>
      <c r="H395" s="3">
        <v>0.43313603553821983</v>
      </c>
      <c r="I395" s="3">
        <v>0.33570719444059388</v>
      </c>
      <c r="J395" s="3">
        <v>0.206504593305258</v>
      </c>
      <c r="K395" s="3">
        <v>0.75231791821574401</v>
      </c>
      <c r="L395" s="3">
        <v>0.21462720178170541</v>
      </c>
      <c r="M395" s="3">
        <v>0.16805975566638476</v>
      </c>
      <c r="N395" s="3">
        <v>0.54439855215052368</v>
      </c>
      <c r="O395" s="3">
        <v>0.77459236480492777</v>
      </c>
      <c r="P395" s="3">
        <v>0.55235460435339279</v>
      </c>
      <c r="Q395" s="3">
        <v>0.52895412120981589</v>
      </c>
      <c r="R395" s="3">
        <v>0.39414120854203355</v>
      </c>
      <c r="S395" s="3">
        <v>0.34478996987900928</v>
      </c>
      <c r="T395" s="3">
        <v>0.48713395460170023</v>
      </c>
      <c r="U395" s="3">
        <v>0.2987466090325171</v>
      </c>
      <c r="V395" s="3">
        <v>0.54923673575162513</v>
      </c>
      <c r="W395" s="3">
        <v>0.11570570493503317</v>
      </c>
      <c r="X395" s="3">
        <v>0.46242744245183737</v>
      </c>
      <c r="Y395" s="3">
        <v>0.13079751837411571</v>
      </c>
      <c r="Z395" s="3">
        <v>1.0921242284626271</v>
      </c>
      <c r="AA395" s="3">
        <v>0.37328320021453998</v>
      </c>
      <c r="AB395" s="3">
        <v>0.33137388308268029</v>
      </c>
      <c r="AC395" s="3">
        <v>0.12371310817641927</v>
      </c>
      <c r="AD395" s="3">
        <v>0.54217965686617497</v>
      </c>
      <c r="AE395" s="3">
        <v>0.89536505961590729</v>
      </c>
      <c r="AF395" s="3">
        <v>0.19449347689563851</v>
      </c>
      <c r="AG395" s="3">
        <v>0.16727109449174751</v>
      </c>
      <c r="AH395" s="3">
        <v>0.49325306911926203</v>
      </c>
      <c r="AI395" s="3">
        <v>0.64342468468642589</v>
      </c>
      <c r="AJ395" s="3">
        <v>1.0337976164257596</v>
      </c>
      <c r="AK395" s="3">
        <v>0.54305441898094053</v>
      </c>
      <c r="AL395" s="3">
        <v>0.63514866729069264</v>
      </c>
      <c r="AM395" s="3">
        <v>0.42439220917684189</v>
      </c>
      <c r="AN395" s="3">
        <v>0.3097488468305864</v>
      </c>
      <c r="AO395" s="3">
        <v>0.78117225463822582</v>
      </c>
      <c r="AP395" s="3">
        <v>0.42226041523647256</v>
      </c>
      <c r="AQ395" s="3">
        <v>0.32023341886615136</v>
      </c>
      <c r="AR395" s="3">
        <v>6.5882812873539948E-2</v>
      </c>
      <c r="AS395" s="15">
        <v>0.35228002766900335</v>
      </c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8"/>
    </row>
    <row r="396" spans="1:63">
      <c r="A396" t="s">
        <v>151</v>
      </c>
      <c r="B396" t="s">
        <v>157</v>
      </c>
      <c r="C396" s="180"/>
      <c r="D396" s="139"/>
      <c r="E396" s="26" t="s">
        <v>85</v>
      </c>
      <c r="F396" s="3">
        <v>0.27497438046574474</v>
      </c>
      <c r="G396" s="3">
        <v>0.73384738366029711</v>
      </c>
      <c r="H396" s="3">
        <v>0.41950218968449338</v>
      </c>
      <c r="I396" s="3">
        <v>0.33253318619376221</v>
      </c>
      <c r="J396" s="3">
        <v>0.20601360853308287</v>
      </c>
      <c r="K396" s="3">
        <v>0.72871218749626676</v>
      </c>
      <c r="L396" s="3">
        <v>0.21462720178170541</v>
      </c>
      <c r="M396" s="3">
        <v>0.16421398734001746</v>
      </c>
      <c r="N396" s="3">
        <v>0.5403267666736048</v>
      </c>
      <c r="O396" s="3">
        <v>0.77753499946900262</v>
      </c>
      <c r="P396" s="3">
        <v>0.44556836078223089</v>
      </c>
      <c r="Q396" s="3">
        <v>0.52627239012663318</v>
      </c>
      <c r="R396" s="3">
        <v>0.39687099233538548</v>
      </c>
      <c r="S396" s="3">
        <v>0.34265616417057759</v>
      </c>
      <c r="T396" s="3">
        <v>0.48713381461160804</v>
      </c>
      <c r="U396" s="3">
        <v>0.29458868247060033</v>
      </c>
      <c r="V396" s="3">
        <v>0.5412592405458273</v>
      </c>
      <c r="W396" s="3">
        <v>0.11882376777562574</v>
      </c>
      <c r="X396" s="3">
        <v>0.46151930469053265</v>
      </c>
      <c r="Y396" s="3">
        <v>0.13079751837411571</v>
      </c>
      <c r="Z396" s="3">
        <v>1.0921242282464036</v>
      </c>
      <c r="AA396" s="3">
        <v>0.36947225577230786</v>
      </c>
      <c r="AB396" s="3">
        <v>0.3192755857657158</v>
      </c>
      <c r="AC396" s="3">
        <v>0.1097906663885765</v>
      </c>
      <c r="AD396" s="3">
        <v>0.54206342303330524</v>
      </c>
      <c r="AE396" s="3">
        <v>0.89533008778227652</v>
      </c>
      <c r="AF396" s="3">
        <v>0.19446659628799556</v>
      </c>
      <c r="AG396" s="3">
        <v>0.16727109449174751</v>
      </c>
      <c r="AH396" s="3">
        <v>0.49325306911926203</v>
      </c>
      <c r="AI396" s="3">
        <v>0.64088917338285634</v>
      </c>
      <c r="AJ396" s="3">
        <v>1.0335741688750768</v>
      </c>
      <c r="AK396" s="3">
        <v>0.53096771145830812</v>
      </c>
      <c r="AL396" s="3">
        <v>0.62958628863596233</v>
      </c>
      <c r="AM396" s="3">
        <v>0.42439823552384137</v>
      </c>
      <c r="AN396" s="3">
        <v>0.30213327444723204</v>
      </c>
      <c r="AO396" s="3">
        <v>0.78118036644016264</v>
      </c>
      <c r="AP396" s="3">
        <v>0.41105148410099257</v>
      </c>
      <c r="AQ396" s="3">
        <v>0.3070618396399335</v>
      </c>
      <c r="AR396" s="3">
        <v>6.5882812873539948E-2</v>
      </c>
      <c r="AS396" s="15">
        <v>0.35226236543817535</v>
      </c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8"/>
    </row>
    <row r="397" spans="1:63">
      <c r="A397" t="s">
        <v>151</v>
      </c>
      <c r="B397" t="s">
        <v>158</v>
      </c>
      <c r="C397" s="180"/>
      <c r="D397" s="139"/>
      <c r="E397" s="27" t="s">
        <v>86</v>
      </c>
      <c r="F397" s="3">
        <v>0.26618711396199191</v>
      </c>
      <c r="G397" s="3">
        <v>0.76688774421514339</v>
      </c>
      <c r="H397" s="3">
        <v>0.43314408279412303</v>
      </c>
      <c r="I397" s="3">
        <v>0.34932812825943466</v>
      </c>
      <c r="J397" s="3">
        <v>0.25475969893360795</v>
      </c>
      <c r="K397" s="3">
        <v>0.81727725601113288</v>
      </c>
      <c r="L397" s="3">
        <v>0.25118530701101688</v>
      </c>
      <c r="M397" s="3">
        <v>0.17195622425592358</v>
      </c>
      <c r="N397" s="3">
        <v>0.59424530812053677</v>
      </c>
      <c r="O397" s="3">
        <v>0.83614316049880721</v>
      </c>
      <c r="P397" s="3">
        <v>0.72900394808396529</v>
      </c>
      <c r="Q397" s="3">
        <v>0.71263070046124821</v>
      </c>
      <c r="R397" s="3">
        <v>0.40027122574851803</v>
      </c>
      <c r="S397" s="3">
        <v>0.45480154292598501</v>
      </c>
      <c r="T397" s="3">
        <v>0.56314020089693573</v>
      </c>
      <c r="U397" s="3">
        <v>0.40104060104328626</v>
      </c>
      <c r="V397" s="3">
        <v>0.57291363754869329</v>
      </c>
      <c r="W397" s="3">
        <v>0.11880091981729324</v>
      </c>
      <c r="X397" s="3">
        <v>0.58462518129828622</v>
      </c>
      <c r="Y397" s="3">
        <v>0.17210291942373043</v>
      </c>
      <c r="Z397" s="3">
        <v>1.1051274320140045</v>
      </c>
      <c r="AA397" s="3">
        <v>0.37772779802758577</v>
      </c>
      <c r="AB397" s="3">
        <v>0.33752167603011635</v>
      </c>
      <c r="AC397" s="3">
        <v>0.11757076155604303</v>
      </c>
      <c r="AD397" s="3">
        <v>0.70940751841528604</v>
      </c>
      <c r="AE397" s="3">
        <v>0.82446621813804155</v>
      </c>
      <c r="AF397" s="3">
        <v>0.18503485015800514</v>
      </c>
      <c r="AG397" s="3">
        <v>0.15761582556453255</v>
      </c>
      <c r="AH397" s="3">
        <v>0.48308122631949291</v>
      </c>
      <c r="AI397" s="3">
        <v>0.62290789061124197</v>
      </c>
      <c r="AJ397" s="3">
        <v>1.0205226289672278</v>
      </c>
      <c r="AK397" s="3">
        <v>0.40943387023908195</v>
      </c>
      <c r="AL397" s="3">
        <v>0.64718202387776036</v>
      </c>
      <c r="AM397" s="3">
        <v>0.46755028207382415</v>
      </c>
      <c r="AN397" s="3">
        <v>0.31009221658239722</v>
      </c>
      <c r="AO397" s="3">
        <v>0.81629122769409146</v>
      </c>
      <c r="AP397" s="3">
        <v>0.43294823785486014</v>
      </c>
      <c r="AQ397" s="3">
        <v>0.31507707214468156</v>
      </c>
      <c r="AR397" s="3">
        <v>6.0558116705585759E-2</v>
      </c>
      <c r="AS397" s="15">
        <v>0.43083463598473443</v>
      </c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8"/>
    </row>
    <row r="398" spans="1:63">
      <c r="A398" t="s">
        <v>151</v>
      </c>
      <c r="B398" t="s">
        <v>159</v>
      </c>
      <c r="C398" s="180"/>
      <c r="D398" s="139"/>
      <c r="E398" s="27" t="s">
        <v>87</v>
      </c>
      <c r="F398" s="3">
        <v>0.49205664115281517</v>
      </c>
      <c r="G398" s="3">
        <v>0.78198481862395597</v>
      </c>
      <c r="H398" s="3">
        <v>0.43828412390634919</v>
      </c>
      <c r="I398" s="3">
        <v>0.46952396289760134</v>
      </c>
      <c r="J398" s="3">
        <v>0.26934042153985316</v>
      </c>
      <c r="K398" s="3">
        <v>1.0095625253066542</v>
      </c>
      <c r="L398" s="3">
        <v>0.51001645427000764</v>
      </c>
      <c r="M398" s="3">
        <v>0.20396837017412905</v>
      </c>
      <c r="N398" s="3">
        <v>0.7267647063169278</v>
      </c>
      <c r="O398" s="3">
        <v>1.016235261176224</v>
      </c>
      <c r="P398" s="3">
        <v>0.48278507401144277</v>
      </c>
      <c r="Q398" s="3">
        <v>0.87193268315756145</v>
      </c>
      <c r="R398" s="3">
        <v>0.49781082523290848</v>
      </c>
      <c r="S398" s="3">
        <v>0.59091325605609935</v>
      </c>
      <c r="T398" s="3">
        <v>0.66248334368719553</v>
      </c>
      <c r="U398" s="3">
        <v>0.78058581308084418</v>
      </c>
      <c r="V398" s="3">
        <v>0.61177895755203737</v>
      </c>
      <c r="W398" s="3">
        <v>0.18317082111012528</v>
      </c>
      <c r="X398" s="3">
        <v>0.69017015944891325</v>
      </c>
      <c r="Y398" s="23" t="e">
        <v>#DIV/0!</v>
      </c>
      <c r="Z398" s="23" t="e">
        <v>#DIV/0!</v>
      </c>
      <c r="AA398" s="3">
        <v>0.48416435687150089</v>
      </c>
      <c r="AB398" s="3">
        <v>0.35514096114086019</v>
      </c>
      <c r="AC398" s="3">
        <v>0.14576554654816351</v>
      </c>
      <c r="AD398" s="3">
        <v>0.85209982803095119</v>
      </c>
      <c r="AE398" s="3">
        <v>1.1839649421948459</v>
      </c>
      <c r="AF398" s="3">
        <v>0.15878137936573705</v>
      </c>
      <c r="AG398" s="3">
        <v>0.4040229645296477</v>
      </c>
      <c r="AH398" s="3">
        <v>0.48733373867208118</v>
      </c>
      <c r="AI398" s="3">
        <v>0.70361845595609329</v>
      </c>
      <c r="AJ398" s="3">
        <v>1.0928715604497179</v>
      </c>
      <c r="AK398" s="3">
        <v>0.30928987090365423</v>
      </c>
      <c r="AL398" s="3">
        <v>0.93983883204576624</v>
      </c>
      <c r="AM398" s="3">
        <v>0.56170768053747033</v>
      </c>
      <c r="AN398" s="3">
        <v>0.33053589182918824</v>
      </c>
      <c r="AO398" s="3">
        <v>0.92334947967000836</v>
      </c>
      <c r="AP398" s="3">
        <v>0.38996769597124753</v>
      </c>
      <c r="AQ398" s="3">
        <v>0.32906438924508657</v>
      </c>
      <c r="AR398" s="3" t="e">
        <v>#DIV/0!</v>
      </c>
      <c r="AS398" s="15">
        <v>0.77663698216824828</v>
      </c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8"/>
    </row>
    <row r="399" spans="1:63">
      <c r="A399" t="s">
        <v>151</v>
      </c>
      <c r="B399" t="s">
        <v>160</v>
      </c>
      <c r="C399" s="180"/>
      <c r="D399" s="139"/>
      <c r="E399" s="27" t="s">
        <v>88</v>
      </c>
      <c r="F399" s="3">
        <v>1.2268397589964375</v>
      </c>
      <c r="G399" s="3">
        <v>0.80712626739770998</v>
      </c>
      <c r="H399" s="3">
        <v>0.50519628058771293</v>
      </c>
      <c r="I399" s="3">
        <v>0.89995205951488688</v>
      </c>
      <c r="J399" s="3">
        <v>0.27024526612246674</v>
      </c>
      <c r="K399" s="3">
        <v>1.1709202280962401</v>
      </c>
      <c r="L399" s="3">
        <v>0.91229995757041404</v>
      </c>
      <c r="M399" s="3">
        <v>0.20503277389510435</v>
      </c>
      <c r="N399" s="3">
        <v>0.94505360667417682</v>
      </c>
      <c r="O399" s="3">
        <v>1.2433540602424009</v>
      </c>
      <c r="P399" s="3">
        <v>0.64562392242157007</v>
      </c>
      <c r="Q399" s="3">
        <v>1.1342326305410582</v>
      </c>
      <c r="R399" s="3">
        <v>0.50830337843154294</v>
      </c>
      <c r="S399" s="3">
        <v>0.68858999217360861</v>
      </c>
      <c r="T399" s="3">
        <v>0.68613995356208179</v>
      </c>
      <c r="U399" s="3">
        <v>0.849778778449502</v>
      </c>
      <c r="V399" s="3">
        <v>0.66121910855956945</v>
      </c>
      <c r="W399" s="3">
        <v>0.18724089120627846</v>
      </c>
      <c r="X399" s="3">
        <v>0.74720458944904289</v>
      </c>
      <c r="Y399" s="23" t="e">
        <v>#DIV/0!</v>
      </c>
      <c r="Z399" s="23" t="e">
        <v>#DIV/0!</v>
      </c>
      <c r="AA399" s="3">
        <v>0.5443409408715485</v>
      </c>
      <c r="AB399" s="3">
        <v>0.96185391884171101</v>
      </c>
      <c r="AC399" s="3">
        <v>0.35079928932873317</v>
      </c>
      <c r="AD399" s="3">
        <v>0.84018221714521957</v>
      </c>
      <c r="AE399" s="3">
        <v>2.6535059443610973</v>
      </c>
      <c r="AF399" s="3">
        <v>0.19897667673592201</v>
      </c>
      <c r="AG399" s="3">
        <v>0.65515913107336998</v>
      </c>
      <c r="AH399" s="3">
        <v>0.75886631165498275</v>
      </c>
      <c r="AI399" s="3">
        <v>1.0784827398119334</v>
      </c>
      <c r="AJ399" s="3">
        <v>1.1817314501002358</v>
      </c>
      <c r="AK399" s="3">
        <v>0.63658174192524242</v>
      </c>
      <c r="AL399" s="3">
        <v>1.4994189401760569</v>
      </c>
      <c r="AM399" s="3">
        <v>0.63144195639957834</v>
      </c>
      <c r="AN399" s="3">
        <v>0.35152651388399753</v>
      </c>
      <c r="AO399" s="3">
        <v>0.97092076532015315</v>
      </c>
      <c r="AP399" s="3">
        <v>0.43925915564425361</v>
      </c>
      <c r="AQ399" s="3">
        <v>0.35016287100164301</v>
      </c>
      <c r="AR399" s="3" t="e">
        <v>#DIV/0!</v>
      </c>
      <c r="AS399" s="15">
        <v>1.0265485799785257</v>
      </c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8"/>
    </row>
    <row r="400" spans="1:63">
      <c r="A400" t="s">
        <v>151</v>
      </c>
      <c r="B400" t="s">
        <v>161</v>
      </c>
      <c r="C400" s="180"/>
      <c r="D400" s="139"/>
      <c r="E400" s="27" t="s">
        <v>89</v>
      </c>
      <c r="F400" s="3">
        <v>0.49075044574227794</v>
      </c>
      <c r="G400" s="3">
        <v>0.80924355263423486</v>
      </c>
      <c r="H400" s="3">
        <v>0.607027326363341</v>
      </c>
      <c r="I400" s="3">
        <v>0.37416541128330133</v>
      </c>
      <c r="J400" s="3">
        <v>0.30032919537962716</v>
      </c>
      <c r="K400" s="3">
        <v>0.91185155022246833</v>
      </c>
      <c r="L400" s="3">
        <v>0.28975528266476752</v>
      </c>
      <c r="M400" s="3">
        <v>0.21430604989859253</v>
      </c>
      <c r="N400" s="3">
        <v>0.64013113838989155</v>
      </c>
      <c r="O400" s="3">
        <v>0.80131743735943228</v>
      </c>
      <c r="P400" s="3">
        <v>0.70327120173208579</v>
      </c>
      <c r="Q400" s="3">
        <v>0.74031287281390767</v>
      </c>
      <c r="R400" s="3">
        <v>0.40740611460572845</v>
      </c>
      <c r="S400" s="3">
        <v>0.47602676714735348</v>
      </c>
      <c r="T400" s="3">
        <v>0.57382278106144591</v>
      </c>
      <c r="U400" s="3">
        <v>0.46209597001484665</v>
      </c>
      <c r="V400" s="3">
        <v>0.67770250814721167</v>
      </c>
      <c r="W400" s="3">
        <v>0.19499820817043717</v>
      </c>
      <c r="X400" s="3">
        <v>0.64201651416104655</v>
      </c>
      <c r="Y400" s="3">
        <v>0.17210290203690934</v>
      </c>
      <c r="Z400" s="3">
        <v>1.0138053591524268</v>
      </c>
      <c r="AA400" s="3">
        <v>0.44348606614807368</v>
      </c>
      <c r="AB400" s="3">
        <v>0.44846225311286614</v>
      </c>
      <c r="AC400" s="3">
        <v>0.15894095773469674</v>
      </c>
      <c r="AD400" s="3">
        <v>0.74832642531976734</v>
      </c>
      <c r="AE400" s="3">
        <v>0.87533873812076957</v>
      </c>
      <c r="AF400" s="3">
        <v>0.31381954467570888</v>
      </c>
      <c r="AG400" s="3">
        <v>0.24167505889359478</v>
      </c>
      <c r="AH400" s="3">
        <v>0.5527698333289347</v>
      </c>
      <c r="AI400" s="3">
        <v>0.7168968127358254</v>
      </c>
      <c r="AJ400" s="3">
        <v>1.0309386004677854</v>
      </c>
      <c r="AK400" s="3">
        <v>0.48558280903252221</v>
      </c>
      <c r="AL400" s="3">
        <v>0.77795552338337037</v>
      </c>
      <c r="AM400" s="3">
        <v>0.65195368636330531</v>
      </c>
      <c r="AN400" s="3">
        <v>0.46271574921362757</v>
      </c>
      <c r="AO400" s="3">
        <v>0.85280198688189435</v>
      </c>
      <c r="AP400" s="3">
        <v>0.51231920433815903</v>
      </c>
      <c r="AQ400" s="3">
        <v>0.41420215701635504</v>
      </c>
      <c r="AR400" s="3">
        <v>6.0558116705585759E-2</v>
      </c>
      <c r="AS400" s="15">
        <v>0.61917442575806303</v>
      </c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8"/>
    </row>
    <row r="401" spans="1:63">
      <c r="A401" t="s">
        <v>151</v>
      </c>
      <c r="B401" t="s">
        <v>162</v>
      </c>
      <c r="C401" s="180"/>
      <c r="D401" s="139"/>
      <c r="E401" s="27" t="s">
        <v>90</v>
      </c>
      <c r="F401" s="3">
        <v>0.79224089395492259</v>
      </c>
      <c r="G401" s="3">
        <v>0.90316616091081536</v>
      </c>
      <c r="H401" s="3">
        <v>0.98858359852924682</v>
      </c>
      <c r="I401" s="3">
        <v>0.72875103591373458</v>
      </c>
      <c r="J401" s="3">
        <v>0.38553924992498678</v>
      </c>
      <c r="K401" s="3">
        <v>1.1505571514635782</v>
      </c>
      <c r="L401" s="3">
        <v>0.64952758066420369</v>
      </c>
      <c r="M401" s="3">
        <v>0.31032972821642119</v>
      </c>
      <c r="N401" s="3">
        <v>0.80008753991687132</v>
      </c>
      <c r="O401" s="3">
        <v>0.94956208216337146</v>
      </c>
      <c r="P401" s="3">
        <v>0.73866674826324974</v>
      </c>
      <c r="Q401" s="3">
        <v>0.83920013883971534</v>
      </c>
      <c r="R401" s="3">
        <v>0.5230104874529109</v>
      </c>
      <c r="S401" s="3">
        <v>0.64695870874897909</v>
      </c>
      <c r="T401" s="3">
        <v>0.67948931373202615</v>
      </c>
      <c r="U401" s="3">
        <v>0.87124884882504605</v>
      </c>
      <c r="V401" s="3">
        <v>0.87258324564624834</v>
      </c>
      <c r="W401" s="3">
        <v>0.24908639550780673</v>
      </c>
      <c r="X401" s="3">
        <v>0.79869324383931362</v>
      </c>
      <c r="Y401" s="23" t="e">
        <v>#DIV/0!</v>
      </c>
      <c r="Z401" s="23" t="e">
        <v>#DIV/0!</v>
      </c>
      <c r="AA401" s="3">
        <v>0.64097502953661523</v>
      </c>
      <c r="AB401" s="3">
        <v>0.65666229003629295</v>
      </c>
      <c r="AC401" s="3">
        <v>0.23995840269366273</v>
      </c>
      <c r="AD401" s="3">
        <v>1.0380631447337219</v>
      </c>
      <c r="AE401" s="3">
        <v>1.4664874701376664</v>
      </c>
      <c r="AF401" s="3">
        <v>0.36867383192927278</v>
      </c>
      <c r="AG401" s="3">
        <v>0.38466019502071086</v>
      </c>
      <c r="AH401" s="3">
        <v>0.6186643619643134</v>
      </c>
      <c r="AI401" s="3">
        <v>0.66921942619890562</v>
      </c>
      <c r="AJ401" s="3">
        <v>1.0961353193712511</v>
      </c>
      <c r="AK401" s="3">
        <v>0.56740927778338468</v>
      </c>
      <c r="AL401" s="3">
        <v>1.0210889785524768</v>
      </c>
      <c r="AM401" s="3">
        <v>0.69546260135721794</v>
      </c>
      <c r="AN401" s="3">
        <v>0.4754959523668022</v>
      </c>
      <c r="AO401" s="3">
        <v>0.98965676510464839</v>
      </c>
      <c r="AP401" s="3">
        <v>0.64663783201474068</v>
      </c>
      <c r="AQ401" s="3">
        <v>0.4896228684806101</v>
      </c>
      <c r="AR401" s="3" t="e">
        <v>#DIV/0!</v>
      </c>
      <c r="AS401" s="15">
        <v>0.90702053102381941</v>
      </c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8"/>
    </row>
    <row r="402" spans="1:63">
      <c r="A402" t="s">
        <v>151</v>
      </c>
      <c r="B402" t="s">
        <v>163</v>
      </c>
      <c r="C402" s="180"/>
      <c r="D402" s="142"/>
      <c r="E402" s="28" t="s">
        <v>91</v>
      </c>
      <c r="F402" s="2">
        <v>0.27052979743419686</v>
      </c>
      <c r="G402" s="2">
        <v>0.9096418362414519</v>
      </c>
      <c r="H402" s="2">
        <v>0.43096505298935922</v>
      </c>
      <c r="I402" s="2">
        <v>0.3708323488812843</v>
      </c>
      <c r="J402" s="2">
        <v>0.41189314202833521</v>
      </c>
      <c r="K402" s="2">
        <v>0.60191476558500678</v>
      </c>
      <c r="L402" s="2">
        <v>0.51570456130565612</v>
      </c>
      <c r="M402" s="2">
        <v>0.23597921900956559</v>
      </c>
      <c r="N402" s="2">
        <v>0.55827974334695574</v>
      </c>
      <c r="O402" s="2">
        <v>0.79789967573416687</v>
      </c>
      <c r="P402" s="2">
        <v>0.24514297511053271</v>
      </c>
      <c r="Q402" s="2">
        <v>0.65344979595417818</v>
      </c>
      <c r="R402" s="2">
        <v>0.46010747500820776</v>
      </c>
      <c r="S402" s="2">
        <v>0.32729093043953605</v>
      </c>
      <c r="T402" s="2">
        <v>0.41820189226451654</v>
      </c>
      <c r="U402" s="2">
        <v>0.60545824613811727</v>
      </c>
      <c r="V402" s="2">
        <v>0.69432814383355956</v>
      </c>
      <c r="W402" s="2">
        <v>0.15695983963812599</v>
      </c>
      <c r="X402" s="2">
        <v>0.5212025085222004</v>
      </c>
      <c r="Y402" s="2">
        <v>0.17210290203690934</v>
      </c>
      <c r="Z402" s="2">
        <v>1.1051274320571676</v>
      </c>
      <c r="AA402" s="2">
        <v>0.47663314077110497</v>
      </c>
      <c r="AB402" s="2">
        <v>0.59847527791663624</v>
      </c>
      <c r="AC402" s="2">
        <v>0.19482659281298825</v>
      </c>
      <c r="AD402" s="2">
        <v>0.48199544175675357</v>
      </c>
      <c r="AE402" s="2">
        <v>0.85612970977363645</v>
      </c>
      <c r="AF402" s="2">
        <v>0.19646531447610802</v>
      </c>
      <c r="AG402" s="2">
        <v>0.17612992159129906</v>
      </c>
      <c r="AH402" s="2">
        <v>0.56101248809848425</v>
      </c>
      <c r="AI402" s="2">
        <v>0.3286502349613718</v>
      </c>
      <c r="AJ402" s="2">
        <v>1.0510842628696802</v>
      </c>
      <c r="AK402" s="2">
        <v>0.25441971254224649</v>
      </c>
      <c r="AL402" s="2">
        <v>0.71264436815827115</v>
      </c>
      <c r="AM402" s="2">
        <v>0.57213205764755504</v>
      </c>
      <c r="AN402" s="2">
        <v>0.31924250306415131</v>
      </c>
      <c r="AO402" s="2">
        <v>0.72029226014472758</v>
      </c>
      <c r="AP402" s="2">
        <v>0.59954487973071513</v>
      </c>
      <c r="AQ402" s="2">
        <v>0.30916872939615248</v>
      </c>
      <c r="AR402" s="2">
        <v>6.0562326557866974E-2</v>
      </c>
      <c r="AS402" s="16">
        <v>0.43082612394790415</v>
      </c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10"/>
    </row>
    <row r="403" spans="1:63">
      <c r="A403" s="116" t="s">
        <v>150</v>
      </c>
      <c r="B403" t="s">
        <v>124</v>
      </c>
      <c r="C403" s="94" t="s">
        <v>72</v>
      </c>
      <c r="D403" s="145" t="s">
        <v>60</v>
      </c>
      <c r="E403" s="25" t="s">
        <v>108</v>
      </c>
      <c r="F403" s="13">
        <v>-5318.986544728803</v>
      </c>
      <c r="G403" s="13">
        <v>-12839.369409427067</v>
      </c>
      <c r="H403" s="13">
        <v>7996.8755179660366</v>
      </c>
      <c r="I403" s="13">
        <v>-5829.8964401315134</v>
      </c>
      <c r="J403" s="13">
        <v>14359.151254829399</v>
      </c>
      <c r="K403" s="13">
        <v>861.15694330798669</v>
      </c>
      <c r="L403" s="13">
        <v>0</v>
      </c>
      <c r="M403" s="13">
        <v>23361.294947683768</v>
      </c>
      <c r="N403" s="13">
        <v>-6899.7003510943905</v>
      </c>
      <c r="O403" s="13">
        <v>-647.44940701197925</v>
      </c>
      <c r="P403" s="13">
        <v>-3430.8542575500337</v>
      </c>
      <c r="Q403" s="13">
        <v>-8293.3963780392005</v>
      </c>
      <c r="R403" s="13">
        <v>-14014.192158981799</v>
      </c>
      <c r="S403" s="13">
        <v>98935.946387212665</v>
      </c>
      <c r="T403" s="13">
        <v>-10982.018447784234</v>
      </c>
      <c r="U403" s="13">
        <v>-12900.677006077834</v>
      </c>
      <c r="V403" s="13">
        <v>-8714.3539757498529</v>
      </c>
      <c r="W403" s="13">
        <v>-18425.781085196668</v>
      </c>
      <c r="X403" s="13">
        <v>-1554.4678128762498</v>
      </c>
      <c r="Y403" s="13">
        <v>0</v>
      </c>
      <c r="Z403" s="13">
        <v>0</v>
      </c>
      <c r="AA403" s="13">
        <v>-63269.758131509239</v>
      </c>
      <c r="AB403" s="13">
        <v>-6249.9416551617533</v>
      </c>
      <c r="AC403" s="13">
        <v>-6450.921570549247</v>
      </c>
      <c r="AD403" s="13">
        <v>-2250.2346974108068</v>
      </c>
      <c r="AE403" s="13">
        <v>611.65887989510998</v>
      </c>
      <c r="AF403" s="13">
        <v>-2967.8830316778863</v>
      </c>
      <c r="AG403" s="13">
        <v>-984.43552820900334</v>
      </c>
      <c r="AH403" s="13">
        <v>-1636.2860627868733</v>
      </c>
      <c r="AI403" s="13">
        <v>-30802.319177814701</v>
      </c>
      <c r="AJ403" s="13">
        <v>27388.702610801985</v>
      </c>
      <c r="AK403" s="13">
        <v>5599.9829252812997</v>
      </c>
      <c r="AL403" s="13">
        <v>584.04182626430998</v>
      </c>
      <c r="AM403" s="13">
        <v>3979.6819902885895</v>
      </c>
      <c r="AN403" s="13">
        <v>9438.3316334688952</v>
      </c>
      <c r="AO403" s="13">
        <v>25322.605814911105</v>
      </c>
      <c r="AP403" s="13">
        <v>4491.3085209159835</v>
      </c>
      <c r="AQ403" s="13">
        <v>6997.7965429259903</v>
      </c>
      <c r="AR403" s="13">
        <v>0</v>
      </c>
      <c r="AS403" s="14">
        <v>-7253.5849450953901</v>
      </c>
      <c r="BH403" s="11"/>
      <c r="BI403" s="11"/>
    </row>
    <row r="404" spans="1:63">
      <c r="A404" t="s">
        <v>150</v>
      </c>
      <c r="B404" t="s">
        <v>125</v>
      </c>
      <c r="C404" s="94"/>
      <c r="D404" s="147" t="s">
        <v>60</v>
      </c>
      <c r="E404" s="26" t="s">
        <v>84</v>
      </c>
      <c r="F404" s="3">
        <v>-4493.1134868248173</v>
      </c>
      <c r="G404" s="3">
        <v>-12478.176689781054</v>
      </c>
      <c r="H404" s="3">
        <v>7834.4994642015863</v>
      </c>
      <c r="I404" s="3">
        <v>-42969.110351742296</v>
      </c>
      <c r="J404" s="3">
        <v>14471.917967093153</v>
      </c>
      <c r="K404" s="3">
        <v>1157.0889725156483</v>
      </c>
      <c r="L404" s="3">
        <v>1.1199999999999998E-4</v>
      </c>
      <c r="M404" s="3">
        <v>19435.114950309937</v>
      </c>
      <c r="N404" s="3">
        <v>30932.572294950256</v>
      </c>
      <c r="O404" s="3">
        <v>594.47475884958612</v>
      </c>
      <c r="P404" s="3">
        <v>-3410.9712527234287</v>
      </c>
      <c r="Q404" s="3">
        <v>771.24153316997968</v>
      </c>
      <c r="R404" s="3">
        <v>-16995.5705657791</v>
      </c>
      <c r="S404" s="3">
        <v>65526.582013203137</v>
      </c>
      <c r="T404" s="3">
        <v>-7336.7222158405802</v>
      </c>
      <c r="U404" s="3">
        <v>-14309.24626416271</v>
      </c>
      <c r="V404" s="3">
        <v>-4307.6726315272617</v>
      </c>
      <c r="W404" s="3">
        <v>-12448.880845242602</v>
      </c>
      <c r="X404" s="3">
        <v>-2241.5919709925083</v>
      </c>
      <c r="Y404" s="3">
        <v>0</v>
      </c>
      <c r="Z404" s="3">
        <v>0</v>
      </c>
      <c r="AA404" s="3">
        <v>-77978.29540322641</v>
      </c>
      <c r="AB404" s="3">
        <v>-6452.5112813938922</v>
      </c>
      <c r="AC404" s="3">
        <v>-8839.6727196261854</v>
      </c>
      <c r="AD404" s="3">
        <v>-1732.840087776734</v>
      </c>
      <c r="AE404" s="3">
        <v>2743.8230976273944</v>
      </c>
      <c r="AF404" s="3">
        <v>-3057.3697456012787</v>
      </c>
      <c r="AG404" s="3">
        <v>-884.30493813706403</v>
      </c>
      <c r="AH404" s="3">
        <v>-1130.0690854012744</v>
      </c>
      <c r="AI404" s="3">
        <v>359.54044774052386</v>
      </c>
      <c r="AJ404" s="3">
        <v>24814.985750493346</v>
      </c>
      <c r="AK404" s="3">
        <v>9893.3986176848048</v>
      </c>
      <c r="AL404" s="3">
        <v>-1116.6036879297867</v>
      </c>
      <c r="AM404" s="3">
        <v>12638.976483212366</v>
      </c>
      <c r="AN404" s="3">
        <v>9059.8312013477207</v>
      </c>
      <c r="AO404" s="3">
        <v>31092.541834389835</v>
      </c>
      <c r="AP404" s="3">
        <v>1039.8871467414235</v>
      </c>
      <c r="AQ404" s="3">
        <v>5645.3380951575427</v>
      </c>
      <c r="AR404" s="3">
        <v>-5125.7690660898243</v>
      </c>
      <c r="AS404" s="15">
        <v>-12348.485690945989</v>
      </c>
      <c r="BH404" s="11"/>
      <c r="BI404" s="11"/>
    </row>
    <row r="405" spans="1:63">
      <c r="A405" t="s">
        <v>150</v>
      </c>
      <c r="B405" t="s">
        <v>126</v>
      </c>
      <c r="C405" s="94"/>
      <c r="D405" s="147" t="s">
        <v>60</v>
      </c>
      <c r="E405" s="26" t="s">
        <v>85</v>
      </c>
      <c r="F405" s="3">
        <v>-4176.452710859242</v>
      </c>
      <c r="G405" s="3">
        <v>-7403.4378205123339</v>
      </c>
      <c r="H405" s="3">
        <v>-3003.2285110722596</v>
      </c>
      <c r="I405" s="3">
        <v>-38148.398913794656</v>
      </c>
      <c r="J405" s="3">
        <v>-5616.9718496848982</v>
      </c>
      <c r="K405" s="3">
        <v>1592.7990974250138</v>
      </c>
      <c r="L405" s="3">
        <v>8.3999999999999995E-5</v>
      </c>
      <c r="M405" s="3">
        <v>1957.7800054981349</v>
      </c>
      <c r="N405" s="3">
        <v>10468.782474395357</v>
      </c>
      <c r="O405" s="3">
        <v>835.1340506759484</v>
      </c>
      <c r="P405" s="3">
        <v>-4783.2155562692842</v>
      </c>
      <c r="Q405" s="3">
        <v>4867.399476921416</v>
      </c>
      <c r="R405" s="3">
        <v>-16726.999066239634</v>
      </c>
      <c r="S405" s="3">
        <v>73695.613896095674</v>
      </c>
      <c r="T405" s="3">
        <v>7414.4134934338799</v>
      </c>
      <c r="U405" s="3">
        <v>-3900.6984588424557</v>
      </c>
      <c r="V405" s="3">
        <v>-1143.9896154068167</v>
      </c>
      <c r="W405" s="3">
        <v>-13598.821448947352</v>
      </c>
      <c r="X405" s="3">
        <v>-2169.551702070466</v>
      </c>
      <c r="Y405" s="3">
        <v>0</v>
      </c>
      <c r="Z405" s="3">
        <v>0</v>
      </c>
      <c r="AA405" s="3">
        <v>-45010.086700184525</v>
      </c>
      <c r="AB405" s="3">
        <v>-5455.2019185799409</v>
      </c>
      <c r="AC405" s="3">
        <v>-8785.3648816638397</v>
      </c>
      <c r="AD405" s="3">
        <v>-214.6389486493801</v>
      </c>
      <c r="AE405" s="3">
        <v>2506.1856885750353</v>
      </c>
      <c r="AF405" s="3">
        <v>-3057.7063494364693</v>
      </c>
      <c r="AG405" s="3">
        <v>-792.54967068910332</v>
      </c>
      <c r="AH405" s="3">
        <v>-860.96868993579938</v>
      </c>
      <c r="AI405" s="3">
        <v>5949.4637969838031</v>
      </c>
      <c r="AJ405" s="3">
        <v>24812.649476748062</v>
      </c>
      <c r="AK405" s="3">
        <v>2038.8285077040878</v>
      </c>
      <c r="AL405" s="3">
        <v>-1093.713456300912</v>
      </c>
      <c r="AM405" s="3">
        <v>56.895684213670258</v>
      </c>
      <c r="AN405" s="3">
        <v>8367.7646862668917</v>
      </c>
      <c r="AO405" s="3">
        <v>31357.298705757941</v>
      </c>
      <c r="AP405" s="3">
        <v>1046.4216652922394</v>
      </c>
      <c r="AQ405" s="3">
        <v>5221.8451209986042</v>
      </c>
      <c r="AR405" s="3">
        <v>-5122.3280518939127</v>
      </c>
      <c r="AS405" s="15">
        <v>-12770.072149452091</v>
      </c>
      <c r="BH405" s="11"/>
      <c r="BI405" s="11"/>
    </row>
    <row r="406" spans="1:63">
      <c r="A406" t="s">
        <v>150</v>
      </c>
      <c r="B406" t="s">
        <v>136</v>
      </c>
      <c r="C406" s="94"/>
      <c r="D406" s="147" t="s">
        <v>60</v>
      </c>
      <c r="E406" s="26" t="s">
        <v>86</v>
      </c>
      <c r="F406" s="3">
        <v>-2424.094847442263</v>
      </c>
      <c r="G406" s="3">
        <v>-6039.9912493700931</v>
      </c>
      <c r="H406" s="3">
        <v>390.52029277039702</v>
      </c>
      <c r="I406" s="3">
        <v>-32924.581938071693</v>
      </c>
      <c r="J406" s="3">
        <v>-9285.6488441640558</v>
      </c>
      <c r="K406" s="3">
        <v>-602.8313654769405</v>
      </c>
      <c r="L406" s="3">
        <v>5.3999999999999998E-5</v>
      </c>
      <c r="M406" s="3">
        <v>37.815640580230159</v>
      </c>
      <c r="N406" s="3">
        <v>20379.659585529083</v>
      </c>
      <c r="O406" s="3">
        <v>1140.462871707773</v>
      </c>
      <c r="P406" s="3">
        <v>-2034.8866993647366</v>
      </c>
      <c r="Q406" s="3">
        <v>30353.691499140077</v>
      </c>
      <c r="R406" s="3">
        <v>-16645.241100312538</v>
      </c>
      <c r="S406" s="3">
        <v>29394.072996835988</v>
      </c>
      <c r="T406" s="3">
        <v>15864.5765425516</v>
      </c>
      <c r="U406" s="3">
        <v>-943.57075424620371</v>
      </c>
      <c r="V406" s="3">
        <v>-2996.6081887185092</v>
      </c>
      <c r="W406" s="3">
        <v>-5230.5424065778234</v>
      </c>
      <c r="X406" s="3">
        <v>149.34435000622904</v>
      </c>
      <c r="Y406" s="3">
        <v>0</v>
      </c>
      <c r="Z406" s="3">
        <v>0</v>
      </c>
      <c r="AA406" s="3">
        <v>-44381.330542149932</v>
      </c>
      <c r="AB406" s="3">
        <v>-5087.0718304154325</v>
      </c>
      <c r="AC406" s="3">
        <v>-9954.6566686921506</v>
      </c>
      <c r="AD406" s="3">
        <v>2263.9044689784441</v>
      </c>
      <c r="AE406" s="3">
        <v>909.11147513097455</v>
      </c>
      <c r="AF406" s="3">
        <v>-1962.5215045711061</v>
      </c>
      <c r="AG406" s="3">
        <v>-885.68197208888455</v>
      </c>
      <c r="AH406" s="3">
        <v>-1464.6601237108639</v>
      </c>
      <c r="AI406" s="3">
        <v>6580.1105248772146</v>
      </c>
      <c r="AJ406" s="3">
        <v>23842.487021431687</v>
      </c>
      <c r="AK406" s="3">
        <v>-16267.268000056512</v>
      </c>
      <c r="AL406" s="3">
        <v>-5118.8417020390398</v>
      </c>
      <c r="AM406" s="3">
        <v>691.91336436496272</v>
      </c>
      <c r="AN406" s="3">
        <v>5828.1617682591022</v>
      </c>
      <c r="AO406" s="3">
        <v>32986.116046762341</v>
      </c>
      <c r="AP406" s="3">
        <v>-928.19699651045426</v>
      </c>
      <c r="AQ406" s="3">
        <v>3179.9335512900079</v>
      </c>
      <c r="AR406" s="3">
        <v>-4042.8566551656977</v>
      </c>
      <c r="AS406" s="15">
        <v>-3017.5425606319977</v>
      </c>
      <c r="BH406" s="11"/>
      <c r="BI406" s="11"/>
    </row>
    <row r="407" spans="1:63">
      <c r="A407" t="s">
        <v>150</v>
      </c>
      <c r="B407" t="s">
        <v>137</v>
      </c>
      <c r="C407" s="94"/>
      <c r="D407" s="147" t="s">
        <v>60</v>
      </c>
      <c r="E407" s="26" t="s">
        <v>87</v>
      </c>
      <c r="F407" s="3">
        <v>-1513.5593888831786</v>
      </c>
      <c r="G407" s="3">
        <v>-8579.4292618952149</v>
      </c>
      <c r="H407" s="3">
        <v>-1738.4900122972006</v>
      </c>
      <c r="I407" s="3">
        <v>-32381.689712445357</v>
      </c>
      <c r="J407" s="3">
        <v>-10111.914603899319</v>
      </c>
      <c r="K407" s="3">
        <v>-2661.2471224265832</v>
      </c>
      <c r="L407" s="3">
        <v>-2211.1511864330027</v>
      </c>
      <c r="M407" s="3">
        <v>-19378.413498152397</v>
      </c>
      <c r="N407" s="3">
        <v>30233.305880120453</v>
      </c>
      <c r="O407" s="3">
        <v>5332.2370648295564</v>
      </c>
      <c r="P407" s="3">
        <v>-4825.0695769759841</v>
      </c>
      <c r="Q407" s="3">
        <v>32987.346931551758</v>
      </c>
      <c r="R407" s="3">
        <v>-20991.054526458705</v>
      </c>
      <c r="S407" s="3">
        <v>61032.275725710737</v>
      </c>
      <c r="T407" s="3">
        <v>22935.459523504076</v>
      </c>
      <c r="U407" s="3">
        <v>8241.0806210858682</v>
      </c>
      <c r="V407" s="3">
        <v>-2593.5538519194361</v>
      </c>
      <c r="W407" s="3">
        <v>-19394.113086291029</v>
      </c>
      <c r="X407" s="3">
        <v>-1726.8179112517223</v>
      </c>
      <c r="Y407" s="3">
        <v>0</v>
      </c>
      <c r="Z407" s="3">
        <v>0</v>
      </c>
      <c r="AA407" s="3">
        <v>-61026.465146007511</v>
      </c>
      <c r="AB407" s="3">
        <v>-6302.1184659477367</v>
      </c>
      <c r="AC407" s="3">
        <v>-10283.250169377994</v>
      </c>
      <c r="AD407" s="3">
        <v>3069.0401650938798</v>
      </c>
      <c r="AE407" s="3">
        <v>2824.6197241616683</v>
      </c>
      <c r="AF407" s="3">
        <v>-7204.9171574301909</v>
      </c>
      <c r="AG407" s="3">
        <v>-721.29762855735873</v>
      </c>
      <c r="AH407" s="3">
        <v>-2420.1425888724011</v>
      </c>
      <c r="AI407" s="3">
        <v>3708.9817187045328</v>
      </c>
      <c r="AJ407" s="3">
        <v>33153.36858498698</v>
      </c>
      <c r="AK407" s="3">
        <v>-16098.573470461022</v>
      </c>
      <c r="AL407" s="3">
        <v>1105.1690925897333</v>
      </c>
      <c r="AM407" s="3">
        <v>2227.1043921477008</v>
      </c>
      <c r="AN407" s="3">
        <v>-1902.1783096593124</v>
      </c>
      <c r="AO407" s="3">
        <v>22950.132581647576</v>
      </c>
      <c r="AP407" s="3">
        <v>-6743.8906787567921</v>
      </c>
      <c r="AQ407" s="3">
        <v>-1694.4086056767806</v>
      </c>
      <c r="AR407" s="3">
        <v>0</v>
      </c>
      <c r="AS407" s="15">
        <v>15383.348396935005</v>
      </c>
      <c r="BH407" s="11"/>
      <c r="BI407" s="11"/>
    </row>
    <row r="408" spans="1:63">
      <c r="A408" t="s">
        <v>150</v>
      </c>
      <c r="B408" t="s">
        <v>138</v>
      </c>
      <c r="C408" s="94"/>
      <c r="D408" s="147" t="s">
        <v>60</v>
      </c>
      <c r="E408" s="26" t="s">
        <v>88</v>
      </c>
      <c r="F408" s="3">
        <v>6644.9918938585915</v>
      </c>
      <c r="G408" s="3">
        <v>-12396.409450554593</v>
      </c>
      <c r="H408" s="3">
        <v>-8930.0851087278461</v>
      </c>
      <c r="I408" s="3">
        <v>-3869.3863602073247</v>
      </c>
      <c r="J408" s="3">
        <v>-11455.427069640438</v>
      </c>
      <c r="K408" s="3">
        <v>-321.96031324936877</v>
      </c>
      <c r="L408" s="3">
        <v>350.4835927095495</v>
      </c>
      <c r="M408" s="3">
        <v>-23267.960120636253</v>
      </c>
      <c r="N408" s="3">
        <v>57207.380678452835</v>
      </c>
      <c r="O408" s="3">
        <v>12448.418576563081</v>
      </c>
      <c r="P408" s="3">
        <v>-3229.3303670530909</v>
      </c>
      <c r="Q408" s="3">
        <v>41528.720678768615</v>
      </c>
      <c r="R408" s="3">
        <v>-30215.993499997763</v>
      </c>
      <c r="S408" s="3">
        <v>32830.299729733677</v>
      </c>
      <c r="T408" s="3">
        <v>-15420.253640005794</v>
      </c>
      <c r="U408" s="3">
        <v>2642.2542749671647</v>
      </c>
      <c r="V408" s="3">
        <v>-5248.0164636010868</v>
      </c>
      <c r="W408" s="3">
        <v>-21504.246606769164</v>
      </c>
      <c r="X408" s="3">
        <v>-3094.2862068487261</v>
      </c>
      <c r="Y408" s="3">
        <v>0</v>
      </c>
      <c r="Z408" s="3">
        <v>0</v>
      </c>
      <c r="AA408" s="3">
        <v>-87519.458396105823</v>
      </c>
      <c r="AB408" s="3">
        <v>130.3968480201367</v>
      </c>
      <c r="AC408" s="3">
        <v>-6636.161231469101</v>
      </c>
      <c r="AD408" s="3">
        <v>1748.6108397683597</v>
      </c>
      <c r="AE408" s="3">
        <v>10442.087739975257</v>
      </c>
      <c r="AF408" s="3">
        <v>-9411.4562633851765</v>
      </c>
      <c r="AG408" s="3">
        <v>-740.57413468218988</v>
      </c>
      <c r="AH408" s="3">
        <v>-1317.1124341965644</v>
      </c>
      <c r="AI408" s="3">
        <v>17352.383627631258</v>
      </c>
      <c r="AJ408" s="3">
        <v>40727.924081245961</v>
      </c>
      <c r="AK408" s="3">
        <v>-9089.2053751331496</v>
      </c>
      <c r="AL408" s="3">
        <v>10485.035217343462</v>
      </c>
      <c r="AM408" s="3">
        <v>-339.59670542932031</v>
      </c>
      <c r="AN408" s="3">
        <v>-14157.912619501436</v>
      </c>
      <c r="AO408" s="3">
        <v>19944.247791921451</v>
      </c>
      <c r="AP408" s="3">
        <v>1218.9993068234205</v>
      </c>
      <c r="AQ408" s="3">
        <v>-2134.6649198508071</v>
      </c>
      <c r="AR408" s="3">
        <v>0</v>
      </c>
      <c r="AS408" s="15">
        <v>17276.986852252805</v>
      </c>
      <c r="BH408" s="11"/>
      <c r="BI408" s="11"/>
    </row>
    <row r="409" spans="1:63">
      <c r="A409" t="s">
        <v>150</v>
      </c>
      <c r="B409" t="s">
        <v>127</v>
      </c>
      <c r="C409" s="94"/>
      <c r="D409" s="147" t="s">
        <v>60</v>
      </c>
      <c r="E409" s="27" t="s">
        <v>89</v>
      </c>
      <c r="F409" s="3">
        <v>-1593.5181357578524</v>
      </c>
      <c r="G409" s="3">
        <v>-11668.176323233207</v>
      </c>
      <c r="H409" s="3">
        <v>4773.0617457574608</v>
      </c>
      <c r="I409" s="3">
        <v>-37147.837099443466</v>
      </c>
      <c r="J409" s="3">
        <v>5863.3049738806849</v>
      </c>
      <c r="K409" s="3">
        <v>2384.9329456428909</v>
      </c>
      <c r="L409" s="3">
        <v>3.1799999999999998E-4</v>
      </c>
      <c r="M409" s="3">
        <v>6315.7456150494227</v>
      </c>
      <c r="N409" s="3">
        <v>46576.703414161166</v>
      </c>
      <c r="O409" s="3">
        <v>-432.40287075509195</v>
      </c>
      <c r="P409" s="3">
        <v>-2370.9845835598799</v>
      </c>
      <c r="Q409" s="3">
        <v>24985.858037993719</v>
      </c>
      <c r="R409" s="3">
        <v>-16931.672377837713</v>
      </c>
      <c r="S409" s="3">
        <v>20199.048362402991</v>
      </c>
      <c r="T409" s="3">
        <v>-5462.987149863261</v>
      </c>
      <c r="U409" s="3">
        <v>-17531.550775165921</v>
      </c>
      <c r="V409" s="3">
        <v>-2958.3724438805698</v>
      </c>
      <c r="W409" s="3">
        <v>-9572.8467665005192</v>
      </c>
      <c r="X409" s="3">
        <v>-438.86116467152152</v>
      </c>
      <c r="Y409" s="3">
        <v>0</v>
      </c>
      <c r="Z409" s="3">
        <v>0</v>
      </c>
      <c r="AA409" s="3">
        <v>-74076.263113262641</v>
      </c>
      <c r="AB409" s="3">
        <v>-5759.7917517177921</v>
      </c>
      <c r="AC409" s="3">
        <v>-9957.9197428323478</v>
      </c>
      <c r="AD409" s="3">
        <v>803.4181110862794</v>
      </c>
      <c r="AE409" s="3">
        <v>2092.6082594976251</v>
      </c>
      <c r="AF409" s="3">
        <v>-1160.6314346616234</v>
      </c>
      <c r="AG409" s="3">
        <v>-1059.9908968074724</v>
      </c>
      <c r="AH409" s="3">
        <v>-1634.6462577443613</v>
      </c>
      <c r="AI409" s="3">
        <v>3480.8826980748281</v>
      </c>
      <c r="AJ409" s="3">
        <v>25154.996424219837</v>
      </c>
      <c r="AK409" s="3">
        <v>-616.76224478727318</v>
      </c>
      <c r="AL409" s="3">
        <v>-4915.1808925351015</v>
      </c>
      <c r="AM409" s="3">
        <v>12038.00268207418</v>
      </c>
      <c r="AN409" s="3">
        <v>13081.346226699501</v>
      </c>
      <c r="AO409" s="3">
        <v>37466.989719406396</v>
      </c>
      <c r="AP409" s="3">
        <v>494.02683319142432</v>
      </c>
      <c r="AQ409" s="3">
        <v>3821.2022707909687</v>
      </c>
      <c r="AR409" s="3">
        <v>-4196.2936029878429</v>
      </c>
      <c r="AS409" s="15">
        <v>1727.049962321264</v>
      </c>
      <c r="BH409" s="11"/>
      <c r="BI409" s="11"/>
    </row>
    <row r="410" spans="1:63">
      <c r="A410" t="s">
        <v>150</v>
      </c>
      <c r="B410" t="s">
        <v>128</v>
      </c>
      <c r="C410" s="94"/>
      <c r="D410" s="147" t="s">
        <v>60</v>
      </c>
      <c r="E410" s="27" t="s">
        <v>90</v>
      </c>
      <c r="F410" s="3">
        <v>1086.1711793375673</v>
      </c>
      <c r="G410" s="3">
        <v>-10185.364941605512</v>
      </c>
      <c r="H410" s="3">
        <v>4331.107505890137</v>
      </c>
      <c r="I410" s="3">
        <v>-11339.137225602206</v>
      </c>
      <c r="J410" s="3">
        <v>-13748.489242211792</v>
      </c>
      <c r="K410" s="3">
        <v>1488.313580947311</v>
      </c>
      <c r="L410" s="3">
        <v>-1633.9875879807189</v>
      </c>
      <c r="M410" s="3">
        <v>-18973.563085255057</v>
      </c>
      <c r="N410" s="3">
        <v>47798.183203045483</v>
      </c>
      <c r="O410" s="3">
        <v>2107.0886082425377</v>
      </c>
      <c r="P410" s="3">
        <v>-2510.104219470762</v>
      </c>
      <c r="Q410" s="3">
        <v>19558.738678034799</v>
      </c>
      <c r="R410" s="3">
        <v>-23000.687588524415</v>
      </c>
      <c r="S410" s="3">
        <v>39774.453341162116</v>
      </c>
      <c r="T410" s="3">
        <v>1046.902375419073</v>
      </c>
      <c r="U410" s="3">
        <v>-427.91359367948644</v>
      </c>
      <c r="V410" s="3">
        <v>-172.49403977281935</v>
      </c>
      <c r="W410" s="3">
        <v>-27799.523472543206</v>
      </c>
      <c r="X410" s="3">
        <v>-199.16795430460579</v>
      </c>
      <c r="Y410" s="3">
        <v>0</v>
      </c>
      <c r="Z410" s="3">
        <v>0</v>
      </c>
      <c r="AA410" s="3">
        <v>-42195.066055375057</v>
      </c>
      <c r="AB410" s="3">
        <v>-4274.8931872807307</v>
      </c>
      <c r="AC410" s="3">
        <v>-9625.6758771495333</v>
      </c>
      <c r="AD410" s="3">
        <v>3636.4066637959772</v>
      </c>
      <c r="AE410" s="3">
        <v>3968.083244151615</v>
      </c>
      <c r="AF410" s="3">
        <v>-5039.2453143982621</v>
      </c>
      <c r="AG410" s="3">
        <v>-1270.7635098733392</v>
      </c>
      <c r="AH410" s="3">
        <v>-2142.5472381155873</v>
      </c>
      <c r="AI410" s="3">
        <v>-12232.540972599478</v>
      </c>
      <c r="AJ410" s="3">
        <v>29892.792201421224</v>
      </c>
      <c r="AK410" s="3">
        <v>-17620.367872982759</v>
      </c>
      <c r="AL410" s="3">
        <v>3692.2401049515829</v>
      </c>
      <c r="AM410" s="3">
        <v>80.735559475167506</v>
      </c>
      <c r="AN410" s="3">
        <v>1569.3494640369727</v>
      </c>
      <c r="AO410" s="3">
        <v>29929.350786307616</v>
      </c>
      <c r="AP410" s="3">
        <v>540.82850591066278</v>
      </c>
      <c r="AQ410" s="3">
        <v>-680.38783632904835</v>
      </c>
      <c r="AR410" s="3">
        <v>0</v>
      </c>
      <c r="AS410" s="15">
        <v>17250.900255929566</v>
      </c>
      <c r="BH410" s="11"/>
      <c r="BI410" s="11"/>
    </row>
    <row r="411" spans="1:63">
      <c r="A411" t="s">
        <v>150</v>
      </c>
      <c r="B411" t="s">
        <v>129</v>
      </c>
      <c r="C411" s="94"/>
      <c r="D411" s="149" t="s">
        <v>60</v>
      </c>
      <c r="E411" s="28" t="s">
        <v>91</v>
      </c>
      <c r="F411" s="2">
        <v>-1942.2502007116123</v>
      </c>
      <c r="G411" s="2">
        <v>3982.87379229413</v>
      </c>
      <c r="H411" s="2">
        <v>5316.5057798685066</v>
      </c>
      <c r="I411" s="2">
        <v>-19111.37131824037</v>
      </c>
      <c r="J411" s="2">
        <v>8688.971934080284</v>
      </c>
      <c r="K411" s="2">
        <v>-12550.311473516278</v>
      </c>
      <c r="L411" s="2">
        <v>6.4400000000000004E-4</v>
      </c>
      <c r="M411" s="2">
        <v>21074.085610870181</v>
      </c>
      <c r="N411" s="2">
        <v>-71615.285552320755</v>
      </c>
      <c r="O411" s="2">
        <v>437.13479697050525</v>
      </c>
      <c r="P411" s="2">
        <v>-1817.1409403850016</v>
      </c>
      <c r="Q411" s="2">
        <v>3325.89875412947</v>
      </c>
      <c r="R411" s="2">
        <v>-9070.1844505462377</v>
      </c>
      <c r="S411" s="2">
        <v>107844.67383297751</v>
      </c>
      <c r="T411" s="2">
        <v>-15942.100151626326</v>
      </c>
      <c r="U411" s="2">
        <v>-1982.6009829896279</v>
      </c>
      <c r="V411" s="2">
        <v>-1976.3408709183332</v>
      </c>
      <c r="W411" s="2">
        <v>848.98583714122901</v>
      </c>
      <c r="X411" s="2">
        <v>-2554.4003087498581</v>
      </c>
      <c r="Y411" s="2">
        <v>0</v>
      </c>
      <c r="Z411" s="2">
        <v>0</v>
      </c>
      <c r="AA411" s="2">
        <v>-57957.792361810338</v>
      </c>
      <c r="AB411" s="2">
        <v>4154.1384470374051</v>
      </c>
      <c r="AC411" s="2">
        <v>-5273.1175364838809</v>
      </c>
      <c r="AD411" s="2">
        <v>-2063.5826649182573</v>
      </c>
      <c r="AE411" s="2">
        <v>2366.6077098067049</v>
      </c>
      <c r="AF411" s="2">
        <v>-1285.002781422286</v>
      </c>
      <c r="AG411" s="2">
        <v>988.36609141420342</v>
      </c>
      <c r="AH411" s="2">
        <v>205.47643641484518</v>
      </c>
      <c r="AI411" s="2">
        <v>-21647.439773549624</v>
      </c>
      <c r="AJ411" s="2">
        <v>36278.877007732524</v>
      </c>
      <c r="AK411" s="2">
        <v>-22375.264296849993</v>
      </c>
      <c r="AL411" s="2">
        <v>1150.4392849953767</v>
      </c>
      <c r="AM411" s="2">
        <v>5293.4652960424073</v>
      </c>
      <c r="AN411" s="2">
        <v>12623.064612884156</v>
      </c>
      <c r="AO411" s="2">
        <v>25978.545443695813</v>
      </c>
      <c r="AP411" s="2">
        <v>2984.7024021185343</v>
      </c>
      <c r="AQ411" s="2">
        <v>8144.4028855484994</v>
      </c>
      <c r="AR411" s="2">
        <v>-2894.0935273965688</v>
      </c>
      <c r="AS411" s="16">
        <v>2121.9474599310875</v>
      </c>
      <c r="BH411" s="11"/>
      <c r="BI411" s="11"/>
    </row>
    <row r="412" spans="1:63">
      <c r="A412">
        <v>84</v>
      </c>
      <c r="B412" t="s">
        <v>110</v>
      </c>
      <c r="C412" s="94" t="s">
        <v>73</v>
      </c>
      <c r="D412" s="145" t="s">
        <v>60</v>
      </c>
      <c r="E412" s="25" t="s">
        <v>108</v>
      </c>
      <c r="F412" s="13">
        <v>-5299.3782155577564</v>
      </c>
      <c r="G412" s="13">
        <v>-20138.645396337732</v>
      </c>
      <c r="H412" s="13">
        <v>8893.1819307887836</v>
      </c>
      <c r="I412" s="13">
        <v>-6859.6691698999493</v>
      </c>
      <c r="J412" s="13">
        <v>15185.149372278633</v>
      </c>
      <c r="K412" s="13">
        <v>-369.88222702220463</v>
      </c>
      <c r="L412" s="13">
        <v>0</v>
      </c>
      <c r="M412" s="13">
        <v>26764.5611870014</v>
      </c>
      <c r="N412" s="13">
        <v>10075.526028757547</v>
      </c>
      <c r="O412" s="13">
        <v>-210.24661049749989</v>
      </c>
      <c r="P412" s="13">
        <v>-3158.1560009280433</v>
      </c>
      <c r="Q412" s="13">
        <v>-5516.3077518536002</v>
      </c>
      <c r="R412" s="13">
        <v>-13341.839485972299</v>
      </c>
      <c r="S412" s="13">
        <v>93806.428203013158</v>
      </c>
      <c r="T412" s="13">
        <v>-11475.212835975166</v>
      </c>
      <c r="U412" s="13">
        <v>-13598.300515522033</v>
      </c>
      <c r="V412" s="13">
        <v>-8442.9253268780394</v>
      </c>
      <c r="W412" s="13">
        <v>-17869.103983960867</v>
      </c>
      <c r="X412" s="13">
        <v>-1342.4446511799167</v>
      </c>
      <c r="Y412" s="13">
        <v>0</v>
      </c>
      <c r="Z412" s="13">
        <v>0</v>
      </c>
      <c r="AA412" s="13">
        <v>-59961.283249602289</v>
      </c>
      <c r="AB412" s="13">
        <v>-6272.4392115008995</v>
      </c>
      <c r="AC412" s="13">
        <v>-6564.8164087600799</v>
      </c>
      <c r="AD412" s="13">
        <v>-2126.5839830923201</v>
      </c>
      <c r="AE412" s="13">
        <v>636.57567033068335</v>
      </c>
      <c r="AF412" s="13">
        <v>-3092.2355295738271</v>
      </c>
      <c r="AG412" s="13">
        <v>-987.00669407776024</v>
      </c>
      <c r="AH412" s="13">
        <v>-1716.829433111053</v>
      </c>
      <c r="AI412" s="13">
        <v>-31551.024499646966</v>
      </c>
      <c r="AJ412" s="13">
        <v>12874.930871321463</v>
      </c>
      <c r="AK412" s="13">
        <v>11062.731042815334</v>
      </c>
      <c r="AL412" s="13">
        <v>-2968.7918300798901</v>
      </c>
      <c r="AM412" s="13">
        <v>7176.0717585641933</v>
      </c>
      <c r="AN412" s="13">
        <v>9313.7435015404189</v>
      </c>
      <c r="AO412" s="13">
        <v>21803.817083578757</v>
      </c>
      <c r="AP412" s="13">
        <v>4561.0820140145333</v>
      </c>
      <c r="AQ412" s="13">
        <v>5765.8903560615736</v>
      </c>
      <c r="AR412" s="13">
        <v>0</v>
      </c>
      <c r="AS412" s="14">
        <v>-6844.6932881473003</v>
      </c>
      <c r="BH412" s="11"/>
      <c r="BI412" s="11"/>
    </row>
    <row r="413" spans="1:63">
      <c r="A413">
        <v>84</v>
      </c>
      <c r="B413" t="s">
        <v>111</v>
      </c>
      <c r="C413" s="94"/>
      <c r="D413" s="147" t="s">
        <v>60</v>
      </c>
      <c r="E413" s="26" t="s">
        <v>84</v>
      </c>
      <c r="F413" s="3">
        <v>-4451.8773841977099</v>
      </c>
      <c r="G413" s="3">
        <v>-16169.966985364959</v>
      </c>
      <c r="H413" s="3">
        <v>8236.793022201844</v>
      </c>
      <c r="I413" s="3">
        <v>-43627.78470629824</v>
      </c>
      <c r="J413" s="3">
        <v>14564.416055740678</v>
      </c>
      <c r="K413" s="3">
        <v>210.18085225039016</v>
      </c>
      <c r="L413" s="3">
        <v>0</v>
      </c>
      <c r="M413" s="3">
        <v>20870.247569270708</v>
      </c>
      <c r="N413" s="3">
        <v>41209.660813021233</v>
      </c>
      <c r="O413" s="3">
        <v>-850.27727828344905</v>
      </c>
      <c r="P413" s="3">
        <v>-2341.2266024267465</v>
      </c>
      <c r="Q413" s="3">
        <v>3160.2157744829647</v>
      </c>
      <c r="R413" s="3">
        <v>-17926.691574288969</v>
      </c>
      <c r="S413" s="3">
        <v>53641.437587791734</v>
      </c>
      <c r="T413" s="3">
        <v>-7868.7817307145087</v>
      </c>
      <c r="U413" s="3">
        <v>-14333.079735066091</v>
      </c>
      <c r="V413" s="3">
        <v>-3407.5948701649222</v>
      </c>
      <c r="W413" s="3">
        <v>-11926.768720232871</v>
      </c>
      <c r="X413" s="3">
        <v>-1685.5335753949378</v>
      </c>
      <c r="Y413" s="3">
        <v>0</v>
      </c>
      <c r="Z413" s="3">
        <v>0</v>
      </c>
      <c r="AA413" s="3">
        <v>-61571.55274311878</v>
      </c>
      <c r="AB413" s="3">
        <v>-6143.4155465964286</v>
      </c>
      <c r="AC413" s="3">
        <v>-8940.5673682530869</v>
      </c>
      <c r="AD413" s="3">
        <v>-1149.1714535889751</v>
      </c>
      <c r="AE413" s="3">
        <v>2807.0914757419196</v>
      </c>
      <c r="AF413" s="3">
        <v>-3205.207093328514</v>
      </c>
      <c r="AG413" s="3">
        <v>-849.72034114350276</v>
      </c>
      <c r="AH413" s="3">
        <v>-1182.9503329835736</v>
      </c>
      <c r="AI413" s="3">
        <v>1923.0858731496912</v>
      </c>
      <c r="AJ413" s="3">
        <v>10393.097360752683</v>
      </c>
      <c r="AK413" s="3">
        <v>16359.584011413657</v>
      </c>
      <c r="AL413" s="3">
        <v>-5145.6534948074068</v>
      </c>
      <c r="AM413" s="3">
        <v>15866.824782563199</v>
      </c>
      <c r="AN413" s="3">
        <v>8759.0978455453696</v>
      </c>
      <c r="AO413" s="3">
        <v>22214.151949782594</v>
      </c>
      <c r="AP413" s="3">
        <v>985.05326523931251</v>
      </c>
      <c r="AQ413" s="3">
        <v>4262.5450181358701</v>
      </c>
      <c r="AR413" s="3">
        <v>-5132.6777241755235</v>
      </c>
      <c r="AS413" s="15">
        <v>-9196.2729426482347</v>
      </c>
      <c r="BH413" s="11"/>
      <c r="BI413" s="11"/>
    </row>
    <row r="414" spans="1:63">
      <c r="A414">
        <v>84</v>
      </c>
      <c r="B414" t="s">
        <v>112</v>
      </c>
      <c r="C414" s="94"/>
      <c r="D414" s="147" t="s">
        <v>60</v>
      </c>
      <c r="E414" s="26" t="s">
        <v>85</v>
      </c>
      <c r="F414" s="3">
        <v>-4117.4119925583609</v>
      </c>
      <c r="G414" s="3">
        <v>-9732.6420916047355</v>
      </c>
      <c r="H414" s="3">
        <v>-2969.4665157752852</v>
      </c>
      <c r="I414" s="3">
        <v>-37982.950212209696</v>
      </c>
      <c r="J414" s="3">
        <v>-6824.5013127921247</v>
      </c>
      <c r="K414" s="3">
        <v>554.76323809869632</v>
      </c>
      <c r="L414" s="3">
        <v>0</v>
      </c>
      <c r="M414" s="3">
        <v>948.4224968874945</v>
      </c>
      <c r="N414" s="3">
        <v>17685.908789309084</v>
      </c>
      <c r="O414" s="3">
        <v>-665.65065112957109</v>
      </c>
      <c r="P414" s="3">
        <v>-4914.0570353649118</v>
      </c>
      <c r="Q414" s="3">
        <v>8006.903998274579</v>
      </c>
      <c r="R414" s="3">
        <v>-18481.05769721252</v>
      </c>
      <c r="S414" s="3">
        <v>60995.575375158194</v>
      </c>
      <c r="T414" s="3">
        <v>14185.387315364545</v>
      </c>
      <c r="U414" s="3">
        <v>-2327.321432902685</v>
      </c>
      <c r="V414" s="3">
        <v>357.71648789609878</v>
      </c>
      <c r="W414" s="3">
        <v>-12924.670234601215</v>
      </c>
      <c r="X414" s="3">
        <v>-1641.932472198904</v>
      </c>
      <c r="Y414" s="3">
        <v>0</v>
      </c>
      <c r="Z414" s="3">
        <v>0</v>
      </c>
      <c r="AA414" s="3">
        <v>-28563.802705731436</v>
      </c>
      <c r="AB414" s="3">
        <v>-4930.9926278355133</v>
      </c>
      <c r="AC414" s="3">
        <v>-8899.3286063762353</v>
      </c>
      <c r="AD414" s="3">
        <v>973.49892616687828</v>
      </c>
      <c r="AE414" s="3">
        <v>2629.6392664254568</v>
      </c>
      <c r="AF414" s="3">
        <v>-3205.3639258283538</v>
      </c>
      <c r="AG414" s="3">
        <v>-741.95412718878163</v>
      </c>
      <c r="AH414" s="3">
        <v>-918.18673066062888</v>
      </c>
      <c r="AI414" s="3">
        <v>7999.366430088422</v>
      </c>
      <c r="AJ414" s="3">
        <v>10417.011306912882</v>
      </c>
      <c r="AK414" s="3">
        <v>7943.6620495103944</v>
      </c>
      <c r="AL414" s="3">
        <v>-5124.5054474454009</v>
      </c>
      <c r="AM414" s="3">
        <v>2565.4024417917522</v>
      </c>
      <c r="AN414" s="3">
        <v>8183.8718028910862</v>
      </c>
      <c r="AO414" s="3">
        <v>22547.446828257373</v>
      </c>
      <c r="AP414" s="3">
        <v>1015.8278627059419</v>
      </c>
      <c r="AQ414" s="3">
        <v>3742.3324984069523</v>
      </c>
      <c r="AR414" s="3">
        <v>-5115.2384308054616</v>
      </c>
      <c r="AS414" s="15">
        <v>-12314.908651560447</v>
      </c>
      <c r="BH414" s="11"/>
      <c r="BI414" s="11"/>
    </row>
    <row r="415" spans="1:63">
      <c r="A415">
        <v>84</v>
      </c>
      <c r="B415" t="s">
        <v>113</v>
      </c>
      <c r="C415" s="94"/>
      <c r="D415" s="147" t="s">
        <v>60</v>
      </c>
      <c r="E415" s="27" t="s">
        <v>86</v>
      </c>
      <c r="F415" s="3">
        <v>-2255.6144878647065</v>
      </c>
      <c r="G415" s="3">
        <v>-8830.7786191554296</v>
      </c>
      <c r="H415" s="3">
        <v>478.63625107435462</v>
      </c>
      <c r="I415" s="3">
        <v>-31739.607146867656</v>
      </c>
      <c r="J415" s="3">
        <v>-9817.8868158800087</v>
      </c>
      <c r="K415" s="3">
        <v>-1694.2887824759753</v>
      </c>
      <c r="L415" s="3">
        <v>7.0200000000000004E-4</v>
      </c>
      <c r="M415" s="3">
        <v>-672.6118775519127</v>
      </c>
      <c r="N415" s="3">
        <v>27983.941991431027</v>
      </c>
      <c r="O415" s="3">
        <v>157.72172696238249</v>
      </c>
      <c r="P415" s="3">
        <v>-2259.2464519263867</v>
      </c>
      <c r="Q415" s="3">
        <v>31420.949216132518</v>
      </c>
      <c r="R415" s="3">
        <v>-18495.714826401381</v>
      </c>
      <c r="S415" s="3">
        <v>21056.614414390209</v>
      </c>
      <c r="T415" s="3">
        <v>25130.36106759066</v>
      </c>
      <c r="U415" s="3">
        <v>974.26703598170639</v>
      </c>
      <c r="V415" s="3">
        <v>-1494.6765162622194</v>
      </c>
      <c r="W415" s="3">
        <v>-4219.5094398121391</v>
      </c>
      <c r="X415" s="3">
        <v>543.54108087111058</v>
      </c>
      <c r="Y415" s="3">
        <v>0</v>
      </c>
      <c r="Z415" s="3">
        <v>0</v>
      </c>
      <c r="AA415" s="3">
        <v>-29012.280031563121</v>
      </c>
      <c r="AB415" s="3">
        <v>-4660.7460403506939</v>
      </c>
      <c r="AC415" s="3">
        <v>-10052.552857195016</v>
      </c>
      <c r="AD415" s="3">
        <v>3416.9511407397467</v>
      </c>
      <c r="AE415" s="3">
        <v>1045.9227751189017</v>
      </c>
      <c r="AF415" s="3">
        <v>-2127.6719023751584</v>
      </c>
      <c r="AG415" s="3">
        <v>-835.15094651816014</v>
      </c>
      <c r="AH415" s="3">
        <v>-1363.2826784235895</v>
      </c>
      <c r="AI415" s="3">
        <v>5800.5381163801458</v>
      </c>
      <c r="AJ415" s="3">
        <v>8813.5280694744779</v>
      </c>
      <c r="AK415" s="3">
        <v>-14083.035951007018</v>
      </c>
      <c r="AL415" s="3">
        <v>-9878.7553828219825</v>
      </c>
      <c r="AM415" s="3">
        <v>2991.9033172702957</v>
      </c>
      <c r="AN415" s="3">
        <v>5758.9655397246634</v>
      </c>
      <c r="AO415" s="3">
        <v>24846.868329005847</v>
      </c>
      <c r="AP415" s="3">
        <v>-975.64163154059656</v>
      </c>
      <c r="AQ415" s="3">
        <v>1557.8426179571527</v>
      </c>
      <c r="AR415" s="3">
        <v>-3989.7842687781472</v>
      </c>
      <c r="AS415" s="15">
        <v>-1765.5400923257912</v>
      </c>
      <c r="BH415" s="11"/>
      <c r="BI415" s="11"/>
    </row>
    <row r="416" spans="1:63">
      <c r="A416">
        <v>84</v>
      </c>
      <c r="B416" t="s">
        <v>114</v>
      </c>
      <c r="C416" s="94"/>
      <c r="D416" s="147" t="s">
        <v>60</v>
      </c>
      <c r="E416" s="27" t="s">
        <v>87</v>
      </c>
      <c r="F416" s="3">
        <v>-1153.550672736354</v>
      </c>
      <c r="G416" s="3">
        <v>-11158.922552717799</v>
      </c>
      <c r="H416" s="3">
        <v>-1385.6329581773191</v>
      </c>
      <c r="I416" s="3">
        <v>-34331.387520375552</v>
      </c>
      <c r="J416" s="3">
        <v>-10297.308036999895</v>
      </c>
      <c r="K416" s="3">
        <v>-3144.5197433533058</v>
      </c>
      <c r="L416" s="3">
        <v>-1798.6294085089055</v>
      </c>
      <c r="M416" s="3">
        <v>-20706.364319965571</v>
      </c>
      <c r="N416" s="3">
        <v>38127.740189528544</v>
      </c>
      <c r="O416" s="3">
        <v>4881.3426218634395</v>
      </c>
      <c r="P416" s="3">
        <v>-5456.8776525792073</v>
      </c>
      <c r="Q416" s="3">
        <v>36070.817605759446</v>
      </c>
      <c r="R416" s="3">
        <v>-20287.698967150995</v>
      </c>
      <c r="S416" s="3">
        <v>60816.040593617843</v>
      </c>
      <c r="T416" s="3">
        <v>26062.725564178163</v>
      </c>
      <c r="U416" s="3">
        <v>8290.1816122555792</v>
      </c>
      <c r="V416" s="3">
        <v>-1515.1456265677318</v>
      </c>
      <c r="W416" s="3">
        <v>-19054.940980777272</v>
      </c>
      <c r="X416" s="3">
        <v>-299.95947409588604</v>
      </c>
      <c r="Y416" s="3">
        <v>0</v>
      </c>
      <c r="Z416" s="3">
        <v>0</v>
      </c>
      <c r="AA416" s="3">
        <v>-48628.755679237111</v>
      </c>
      <c r="AB416" s="3">
        <v>-5656.1666125746597</v>
      </c>
      <c r="AC416" s="3">
        <v>-10386.460228395292</v>
      </c>
      <c r="AD416" s="3">
        <v>3967.2404264314209</v>
      </c>
      <c r="AE416" s="3">
        <v>3305.1599375114524</v>
      </c>
      <c r="AF416" s="3">
        <v>-7405.5361420808931</v>
      </c>
      <c r="AG416" s="3">
        <v>-708.42603529532232</v>
      </c>
      <c r="AH416" s="3">
        <v>-2212.6664827375598</v>
      </c>
      <c r="AI416" s="3">
        <v>3327.1232647351262</v>
      </c>
      <c r="AJ416" s="3">
        <v>18899.555881109081</v>
      </c>
      <c r="AK416" s="3">
        <v>-14068.899943622466</v>
      </c>
      <c r="AL416" s="3">
        <v>-4701.7010954322068</v>
      </c>
      <c r="AM416" s="3">
        <v>4786.4779773505861</v>
      </c>
      <c r="AN416" s="3">
        <v>-2237.7784435184903</v>
      </c>
      <c r="AO416" s="3">
        <v>16068.046423782105</v>
      </c>
      <c r="AP416" s="3">
        <v>-6880.2405157598787</v>
      </c>
      <c r="AQ416" s="3">
        <v>-3434.1345730525923</v>
      </c>
      <c r="AR416" s="3">
        <v>0</v>
      </c>
      <c r="AS416" s="15">
        <v>14988.976010583638</v>
      </c>
      <c r="BH416" s="11"/>
      <c r="BI416" s="11"/>
    </row>
    <row r="417" spans="1:61">
      <c r="A417">
        <v>84</v>
      </c>
      <c r="B417" t="s">
        <v>109</v>
      </c>
      <c r="C417" s="94"/>
      <c r="D417" s="147" t="s">
        <v>60</v>
      </c>
      <c r="E417" s="27" t="s">
        <v>88</v>
      </c>
      <c r="F417" s="3">
        <v>7044.1208842054157</v>
      </c>
      <c r="G417" s="3">
        <v>-15824.040316108136</v>
      </c>
      <c r="H417" s="3">
        <v>-8005.8288653529726</v>
      </c>
      <c r="I417" s="3">
        <v>-6967.5090168484285</v>
      </c>
      <c r="J417" s="3">
        <v>-11803.773794680395</v>
      </c>
      <c r="K417" s="3">
        <v>-1140.614483960888</v>
      </c>
      <c r="L417" s="3">
        <v>1028.9146519987582</v>
      </c>
      <c r="M417" s="3">
        <v>-24763.289533397612</v>
      </c>
      <c r="N417" s="3">
        <v>55087.660558084113</v>
      </c>
      <c r="O417" s="3">
        <v>13961.785330264631</v>
      </c>
      <c r="P417" s="3">
        <v>-3792.0480824515571</v>
      </c>
      <c r="Q417" s="3">
        <v>44161.225540505511</v>
      </c>
      <c r="R417" s="3">
        <v>-28088.931505647462</v>
      </c>
      <c r="S417" s="3">
        <v>43287.9750993985</v>
      </c>
      <c r="T417" s="3">
        <v>-12240.569695660892</v>
      </c>
      <c r="U417" s="3">
        <v>3254.1931697231726</v>
      </c>
      <c r="V417" s="3">
        <v>-4099.6012270053334</v>
      </c>
      <c r="W417" s="3">
        <v>-20880.795737046868</v>
      </c>
      <c r="X417" s="3">
        <v>-2963.785079321734</v>
      </c>
      <c r="Y417" s="3">
        <v>0</v>
      </c>
      <c r="Z417" s="3">
        <v>0</v>
      </c>
      <c r="AA417" s="3">
        <v>-79461.792174715214</v>
      </c>
      <c r="AB417" s="3">
        <v>286.99612695886441</v>
      </c>
      <c r="AC417" s="3">
        <v>-6814.5847289754693</v>
      </c>
      <c r="AD417" s="3">
        <v>2113.7027832739718</v>
      </c>
      <c r="AE417" s="3">
        <v>10881.965686525175</v>
      </c>
      <c r="AF417" s="3">
        <v>-9595.2928519498928</v>
      </c>
      <c r="AG417" s="3">
        <v>-752.79620641513088</v>
      </c>
      <c r="AH417" s="3">
        <v>-1325.4613114376314</v>
      </c>
      <c r="AI417" s="3">
        <v>19421.369656965067</v>
      </c>
      <c r="AJ417" s="3">
        <v>26398.468111306924</v>
      </c>
      <c r="AK417" s="3">
        <v>-9372.203431908516</v>
      </c>
      <c r="AL417" s="3">
        <v>7413.5669159194522</v>
      </c>
      <c r="AM417" s="3">
        <v>1777.7642894459323</v>
      </c>
      <c r="AN417" s="3">
        <v>-14703.253823342706</v>
      </c>
      <c r="AO417" s="3">
        <v>15278.223130016866</v>
      </c>
      <c r="AP417" s="3">
        <v>1017.3221108151772</v>
      </c>
      <c r="AQ417" s="3">
        <v>-3852.815249411557</v>
      </c>
      <c r="AR417" s="3">
        <v>0</v>
      </c>
      <c r="AS417" s="15">
        <v>16713.457513226087</v>
      </c>
      <c r="BH417" s="11"/>
      <c r="BI417" s="11"/>
    </row>
    <row r="418" spans="1:61">
      <c r="A418">
        <v>84</v>
      </c>
      <c r="B418" t="s">
        <v>115</v>
      </c>
      <c r="C418" s="94"/>
      <c r="D418" s="147" t="s">
        <v>60</v>
      </c>
      <c r="E418" s="27" t="s">
        <v>89</v>
      </c>
      <c r="F418" s="3">
        <v>-1561.2228351483409</v>
      </c>
      <c r="G418" s="3">
        <v>-15466.213126987548</v>
      </c>
      <c r="H418" s="3">
        <v>5434.7711592021124</v>
      </c>
      <c r="I418" s="3">
        <v>-36852.713566763872</v>
      </c>
      <c r="J418" s="3">
        <v>6588.4256701148188</v>
      </c>
      <c r="K418" s="3">
        <v>1525.2329021225705</v>
      </c>
      <c r="L418" s="3">
        <v>1.044E-3</v>
      </c>
      <c r="M418" s="3">
        <v>7466.8878233582072</v>
      </c>
      <c r="N418" s="3">
        <v>56732.178525823147</v>
      </c>
      <c r="O418" s="3">
        <v>-1648.5479125773591</v>
      </c>
      <c r="P418" s="3">
        <v>-1943.531167363129</v>
      </c>
      <c r="Q418" s="3">
        <v>26236.71103991432</v>
      </c>
      <c r="R418" s="3">
        <v>-18415.154778903769</v>
      </c>
      <c r="S418" s="3">
        <v>11597.444568483736</v>
      </c>
      <c r="T418" s="3">
        <v>-2923.6275639574033</v>
      </c>
      <c r="U418" s="3">
        <v>-16322.268218540617</v>
      </c>
      <c r="V418" s="3">
        <v>-2164.5971049270966</v>
      </c>
      <c r="W418" s="3">
        <v>-8939.1803292736404</v>
      </c>
      <c r="X418" s="3">
        <v>-92.746461256759133</v>
      </c>
      <c r="Y418" s="3">
        <v>0</v>
      </c>
      <c r="Z418" s="3">
        <v>0</v>
      </c>
      <c r="AA418" s="3">
        <v>-59632.75824005832</v>
      </c>
      <c r="AB418" s="3">
        <v>-5506.9001065080038</v>
      </c>
      <c r="AC418" s="3">
        <v>-10042.15179391217</v>
      </c>
      <c r="AD418" s="3">
        <v>1318.1832270881382</v>
      </c>
      <c r="AE418" s="3">
        <v>2263.1247641247073</v>
      </c>
      <c r="AF418" s="3">
        <v>-1395.9909511085373</v>
      </c>
      <c r="AG418" s="3">
        <v>-1033.2002079951158</v>
      </c>
      <c r="AH418" s="3">
        <v>-1491.6072851778963</v>
      </c>
      <c r="AI418" s="3">
        <v>4775.0166397164485</v>
      </c>
      <c r="AJ418" s="3">
        <v>10229.548099396019</v>
      </c>
      <c r="AK418" s="3">
        <v>4919.9601734361122</v>
      </c>
      <c r="AL418" s="3">
        <v>-10133.602496179719</v>
      </c>
      <c r="AM418" s="3">
        <v>14965.846792080843</v>
      </c>
      <c r="AN418" s="3">
        <v>12898.655885284317</v>
      </c>
      <c r="AO418" s="3">
        <v>30059.322905882265</v>
      </c>
      <c r="AP418" s="3">
        <v>468.82837130421012</v>
      </c>
      <c r="AQ418" s="3">
        <v>2196.6136535433398</v>
      </c>
      <c r="AR418" s="3">
        <v>-4153.7062771540668</v>
      </c>
      <c r="AS418" s="15">
        <v>1814.5514007820827</v>
      </c>
      <c r="BH418" s="11"/>
      <c r="BI418" s="11"/>
    </row>
    <row r="419" spans="1:61">
      <c r="A419">
        <v>84</v>
      </c>
      <c r="B419" t="s">
        <v>116</v>
      </c>
      <c r="C419" s="94"/>
      <c r="D419" s="147" t="s">
        <v>60</v>
      </c>
      <c r="E419" s="27" t="s">
        <v>90</v>
      </c>
      <c r="F419" s="3">
        <v>1386.0935519869988</v>
      </c>
      <c r="G419" s="3">
        <v>-14170.702400704527</v>
      </c>
      <c r="H419" s="3">
        <v>5174.5681386836286</v>
      </c>
      <c r="I419" s="3">
        <v>-14323.955245411915</v>
      </c>
      <c r="J419" s="3">
        <v>-13764.424213101269</v>
      </c>
      <c r="K419" s="3">
        <v>699.80015250522911</v>
      </c>
      <c r="L419" s="3">
        <v>-1034.2426688168605</v>
      </c>
      <c r="M419" s="3">
        <v>-19720.898306737759</v>
      </c>
      <c r="N419" s="3">
        <v>56519.911122689155</v>
      </c>
      <c r="O419" s="3">
        <v>1065.5007675418246</v>
      </c>
      <c r="P419" s="3">
        <v>-2547.5223357123264</v>
      </c>
      <c r="Q419" s="3">
        <v>25154.236935558125</v>
      </c>
      <c r="R419" s="3">
        <v>-22192.405852037369</v>
      </c>
      <c r="S419" s="3">
        <v>42725.303294217374</v>
      </c>
      <c r="T419" s="3">
        <v>1183.4299037908384</v>
      </c>
      <c r="U419" s="3">
        <v>-684.16369890214946</v>
      </c>
      <c r="V419" s="3">
        <v>410.69969497311058</v>
      </c>
      <c r="W419" s="3">
        <v>-27163.704992912069</v>
      </c>
      <c r="X419" s="3">
        <v>983.59721129011359</v>
      </c>
      <c r="Y419" s="3">
        <v>0</v>
      </c>
      <c r="Z419" s="3">
        <v>0</v>
      </c>
      <c r="AA419" s="3">
        <v>-31014.550972335543</v>
      </c>
      <c r="AB419" s="3">
        <v>-4217.8617373735806</v>
      </c>
      <c r="AC419" s="3">
        <v>-9819.2506274414336</v>
      </c>
      <c r="AD419" s="3">
        <v>4131.0525887077974</v>
      </c>
      <c r="AE419" s="3">
        <v>4481.5953262834846</v>
      </c>
      <c r="AF419" s="3">
        <v>-5326.6364614444028</v>
      </c>
      <c r="AG419" s="3">
        <v>-1240.3058165224313</v>
      </c>
      <c r="AH419" s="3">
        <v>-2040.7847731523477</v>
      </c>
      <c r="AI419" s="3">
        <v>-13499.307915968559</v>
      </c>
      <c r="AJ419" s="3">
        <v>14912.803643336287</v>
      </c>
      <c r="AK419" s="3">
        <v>-14251.057882684263</v>
      </c>
      <c r="AL419" s="3">
        <v>-2845.1569368504775</v>
      </c>
      <c r="AM419" s="3">
        <v>2788.8839121129781</v>
      </c>
      <c r="AN419" s="3">
        <v>1551.1002988015698</v>
      </c>
      <c r="AO419" s="3">
        <v>23744.829307270229</v>
      </c>
      <c r="AP419" s="3">
        <v>414.71817276484671</v>
      </c>
      <c r="AQ419" s="3">
        <v>-2503.8855467890517</v>
      </c>
      <c r="AR419" s="3">
        <v>0</v>
      </c>
      <c r="AS419" s="15">
        <v>17712.418805390531</v>
      </c>
      <c r="BH419" s="11"/>
      <c r="BI419" s="11"/>
    </row>
    <row r="420" spans="1:61">
      <c r="A420">
        <v>84</v>
      </c>
      <c r="B420" t="s">
        <v>117</v>
      </c>
      <c r="C420" s="94"/>
      <c r="D420" s="149" t="s">
        <v>60</v>
      </c>
      <c r="E420" s="28" t="s">
        <v>91</v>
      </c>
      <c r="F420" s="2">
        <v>-1805.7497143388082</v>
      </c>
      <c r="G420" s="2">
        <v>244.27075768197341</v>
      </c>
      <c r="H420" s="2">
        <v>5859.2818350271191</v>
      </c>
      <c r="I420" s="2">
        <v>-16905.126267712581</v>
      </c>
      <c r="J420" s="2">
        <v>8428.8630966739147</v>
      </c>
      <c r="K420" s="2">
        <v>-13648.629348972536</v>
      </c>
      <c r="L420" s="2">
        <v>1.4620000000000002E-3</v>
      </c>
      <c r="M420" s="2">
        <v>21461.6734132446</v>
      </c>
      <c r="N420" s="2">
        <v>-67882.120427151487</v>
      </c>
      <c r="O420" s="2">
        <v>793.13578604077065</v>
      </c>
      <c r="P420" s="2">
        <v>-1670.2705094515509</v>
      </c>
      <c r="Q420" s="2">
        <v>7796.9395647813726</v>
      </c>
      <c r="R420" s="2">
        <v>-8309.365021921647</v>
      </c>
      <c r="S420" s="2">
        <v>91037.673659995984</v>
      </c>
      <c r="T420" s="2">
        <v>-9020.6381082046137</v>
      </c>
      <c r="U420" s="2">
        <v>-1370.5994816357079</v>
      </c>
      <c r="V420" s="2">
        <v>-1236.1267204053008</v>
      </c>
      <c r="W420" s="2">
        <v>1391.8976332700297</v>
      </c>
      <c r="X420" s="2">
        <v>-2418.1687756033093</v>
      </c>
      <c r="Y420" s="2">
        <v>0</v>
      </c>
      <c r="Z420" s="2">
        <v>0</v>
      </c>
      <c r="AA420" s="2">
        <v>-41018.13379461861</v>
      </c>
      <c r="AB420" s="2">
        <v>4713.7488689729171</v>
      </c>
      <c r="AC420" s="2">
        <v>-5064.2324643286502</v>
      </c>
      <c r="AD420" s="2">
        <v>-1330.5459695595105</v>
      </c>
      <c r="AE420" s="2">
        <v>2464.1422942538229</v>
      </c>
      <c r="AF420" s="2">
        <v>-1440.0036876802235</v>
      </c>
      <c r="AG420" s="2">
        <v>1036.1624174640599</v>
      </c>
      <c r="AH420" s="2">
        <v>334.68447868097724</v>
      </c>
      <c r="AI420" s="2">
        <v>-16364.826923993032</v>
      </c>
      <c r="AJ420" s="2">
        <v>21328.873366569991</v>
      </c>
      <c r="AK420" s="2">
        <v>-21569.35036600204</v>
      </c>
      <c r="AL420" s="2">
        <v>-3731.7250837987135</v>
      </c>
      <c r="AM420" s="2">
        <v>7593.4344853143893</v>
      </c>
      <c r="AN420" s="2">
        <v>12491.120226508487</v>
      </c>
      <c r="AO420" s="2">
        <v>19314.775375692821</v>
      </c>
      <c r="AP420" s="2">
        <v>2843.0973334200994</v>
      </c>
      <c r="AQ420" s="2">
        <v>6779.140267668673</v>
      </c>
      <c r="AR420" s="2">
        <v>-2737.3017582362831</v>
      </c>
      <c r="AS420" s="16">
        <v>3364.3848993868623</v>
      </c>
      <c r="BH420" s="11"/>
      <c r="BI420" s="11"/>
    </row>
    <row r="421" spans="1:61">
      <c r="A421">
        <v>82</v>
      </c>
      <c r="B421" t="s">
        <v>130</v>
      </c>
      <c r="C421" s="94" t="s">
        <v>73</v>
      </c>
      <c r="D421" s="145" t="s">
        <v>60</v>
      </c>
      <c r="E421" s="25" t="s">
        <v>108</v>
      </c>
      <c r="F421" s="13">
        <v>-5416.130349873335</v>
      </c>
      <c r="G421" s="13">
        <v>-13351.651835631201</v>
      </c>
      <c r="H421" s="13">
        <v>9538.505846365355</v>
      </c>
      <c r="I421" s="13">
        <v>-4838.1988151629548</v>
      </c>
      <c r="J421" s="13">
        <v>15848.750800476399</v>
      </c>
      <c r="K421" s="13">
        <v>311.39203779424997</v>
      </c>
      <c r="L421" s="13">
        <v>0</v>
      </c>
      <c r="M421" s="13">
        <v>28013.256451102399</v>
      </c>
      <c r="N421" s="13">
        <v>11287.859150451259</v>
      </c>
      <c r="O421" s="13">
        <v>-1795.4171303199746</v>
      </c>
      <c r="P421" s="13">
        <v>-2695.7270538359949</v>
      </c>
      <c r="Q421" s="13">
        <v>-8804.9838866809987</v>
      </c>
      <c r="R421" s="13">
        <v>-10659.468249627618</v>
      </c>
      <c r="S421" s="13">
        <v>98137.722948607799</v>
      </c>
      <c r="T421" s="13">
        <v>-6817.3180135145003</v>
      </c>
      <c r="U421" s="13">
        <v>-12796.958860669551</v>
      </c>
      <c r="V421" s="13">
        <v>-8539.085468250516</v>
      </c>
      <c r="W421" s="13">
        <v>-17691.162432186349</v>
      </c>
      <c r="X421" s="13">
        <v>-1093.809410371505</v>
      </c>
      <c r="Y421" s="13">
        <v>0</v>
      </c>
      <c r="Z421" s="13">
        <v>0</v>
      </c>
      <c r="AA421" s="13">
        <v>-54573.143518125944</v>
      </c>
      <c r="AB421" s="13">
        <v>-5572.0308278584052</v>
      </c>
      <c r="AC421" s="13">
        <v>-6506.0759705847358</v>
      </c>
      <c r="AD421" s="13">
        <v>-912.06289170195498</v>
      </c>
      <c r="AE421" s="13">
        <v>839.7515412099749</v>
      </c>
      <c r="AF421" s="13">
        <v>-3385.85375451959</v>
      </c>
      <c r="AG421" s="13">
        <v>-963.38772451035993</v>
      </c>
      <c r="AH421" s="13">
        <v>-1533.52505353688</v>
      </c>
      <c r="AI421" s="13">
        <v>-33149.820987282103</v>
      </c>
      <c r="AJ421" s="13">
        <v>-5895.1762933233131</v>
      </c>
      <c r="AK421" s="13">
        <v>11868.077998362802</v>
      </c>
      <c r="AL421" s="13">
        <v>-2663.8727537232398</v>
      </c>
      <c r="AM421" s="13">
        <v>5679.0637459671052</v>
      </c>
      <c r="AN421" s="13">
        <v>9433.5244113089957</v>
      </c>
      <c r="AO421" s="13">
        <v>12625.317047843044</v>
      </c>
      <c r="AP421" s="13">
        <v>4681.4296615834901</v>
      </c>
      <c r="AQ421" s="13">
        <v>5828.1349676213249</v>
      </c>
      <c r="AR421" s="13">
        <v>0</v>
      </c>
      <c r="AS421" s="14">
        <v>-6226.316246069885</v>
      </c>
      <c r="BH421" s="11"/>
      <c r="BI421" s="11"/>
    </row>
    <row r="422" spans="1:61">
      <c r="A422">
        <v>82</v>
      </c>
      <c r="B422" t="s">
        <v>131</v>
      </c>
      <c r="C422" s="94"/>
      <c r="D422" s="147" t="s">
        <v>60</v>
      </c>
      <c r="E422" s="26" t="s">
        <v>84</v>
      </c>
      <c r="F422" s="3">
        <v>-4460.3336107016439</v>
      </c>
      <c r="G422" s="3">
        <v>-12597.019718764135</v>
      </c>
      <c r="H422" s="3">
        <v>8118.2352737193196</v>
      </c>
      <c r="I422" s="3">
        <v>-41152.187190562145</v>
      </c>
      <c r="J422" s="3">
        <v>14485.944785727599</v>
      </c>
      <c r="K422" s="3">
        <v>761.77211960034708</v>
      </c>
      <c r="L422" s="3">
        <v>4.0200000000000001E-4</v>
      </c>
      <c r="M422" s="3">
        <v>21219.810091131239</v>
      </c>
      <c r="N422" s="3">
        <v>45490.904641864392</v>
      </c>
      <c r="O422" s="3">
        <v>-3015.3676100173088</v>
      </c>
      <c r="P422" s="3">
        <v>-1599.7569803779202</v>
      </c>
      <c r="Q422" s="3">
        <v>550.31194056753452</v>
      </c>
      <c r="R422" s="3">
        <v>-17037.905031514965</v>
      </c>
      <c r="S422" s="3">
        <v>61079.607869391941</v>
      </c>
      <c r="T422" s="3">
        <v>3784.9901182628287</v>
      </c>
      <c r="U422" s="3">
        <v>-12867.716590249407</v>
      </c>
      <c r="V422" s="3">
        <v>-3086.0961620658682</v>
      </c>
      <c r="W422" s="3">
        <v>-11778.351372185323</v>
      </c>
      <c r="X422" s="3">
        <v>-1003.8644026970003</v>
      </c>
      <c r="Y422" s="3">
        <v>0</v>
      </c>
      <c r="Z422" s="3">
        <v>0</v>
      </c>
      <c r="AA422" s="3">
        <v>-57461.285470333314</v>
      </c>
      <c r="AB422" s="3">
        <v>-5647.3419257995911</v>
      </c>
      <c r="AC422" s="3">
        <v>-8893.108317733584</v>
      </c>
      <c r="AD422" s="3">
        <v>-253.56684761630441</v>
      </c>
      <c r="AE422" s="3">
        <v>2762.6266606075123</v>
      </c>
      <c r="AF422" s="3">
        <v>-3220.4359098187124</v>
      </c>
      <c r="AG422" s="3">
        <v>-878.14052213799664</v>
      </c>
      <c r="AH422" s="3">
        <v>-748.37559382247787</v>
      </c>
      <c r="AI422" s="3">
        <v>4542.2438731006723</v>
      </c>
      <c r="AJ422" s="3">
        <v>-11358.429392948987</v>
      </c>
      <c r="AK422" s="3">
        <v>16641.698359754188</v>
      </c>
      <c r="AL422" s="3">
        <v>-6253.0151321637604</v>
      </c>
      <c r="AM422" s="3">
        <v>12616.339480625289</v>
      </c>
      <c r="AN422" s="3">
        <v>8747.7573469872914</v>
      </c>
      <c r="AO422" s="3">
        <v>9280.1234096927255</v>
      </c>
      <c r="AP422" s="3">
        <v>1029.4658940236623</v>
      </c>
      <c r="AQ422" s="3">
        <v>4435.3866608199678</v>
      </c>
      <c r="AR422" s="3">
        <v>-5131.7856262694386</v>
      </c>
      <c r="AS422" s="15">
        <v>-8748.2128795046192</v>
      </c>
      <c r="BH422" s="11"/>
      <c r="BI422" s="11"/>
    </row>
    <row r="423" spans="1:61">
      <c r="A423">
        <v>82</v>
      </c>
      <c r="B423" t="s">
        <v>139</v>
      </c>
      <c r="C423" s="94"/>
      <c r="D423" s="147" t="s">
        <v>60</v>
      </c>
      <c r="E423" s="26" t="s">
        <v>85</v>
      </c>
      <c r="F423" s="3">
        <v>-4153.3808444233846</v>
      </c>
      <c r="G423" s="3">
        <v>-6476.1212275723838</v>
      </c>
      <c r="H423" s="3">
        <v>-2984.1558131327379</v>
      </c>
      <c r="I423" s="3">
        <v>-35884.688360786211</v>
      </c>
      <c r="J423" s="3">
        <v>-6864.6584494493263</v>
      </c>
      <c r="K423" s="3">
        <v>1133.0426843526316</v>
      </c>
      <c r="L423" s="3">
        <v>4.0400000000000001E-4</v>
      </c>
      <c r="M423" s="3">
        <v>1389.1576917990783</v>
      </c>
      <c r="N423" s="3">
        <v>21744.908496032433</v>
      </c>
      <c r="O423" s="3">
        <v>-2830.0445305067237</v>
      </c>
      <c r="P423" s="3">
        <v>-3998.9022628383682</v>
      </c>
      <c r="Q423" s="3">
        <v>10232.134809247407</v>
      </c>
      <c r="R423" s="3">
        <v>-18028.058098076763</v>
      </c>
      <c r="S423" s="3">
        <v>70578.283971535478</v>
      </c>
      <c r="T423" s="3">
        <v>24354.191058467135</v>
      </c>
      <c r="U423" s="3">
        <v>-2062.5296685225539</v>
      </c>
      <c r="V423" s="3">
        <v>395.42579660352209</v>
      </c>
      <c r="W423" s="3">
        <v>-12843.035511227386</v>
      </c>
      <c r="X423" s="3">
        <v>-1014.1724967954927</v>
      </c>
      <c r="Y423" s="3">
        <v>0</v>
      </c>
      <c r="Z423" s="3">
        <v>0</v>
      </c>
      <c r="AA423" s="3">
        <v>-27514.476310997463</v>
      </c>
      <c r="AB423" s="3">
        <v>-4536.4193314611421</v>
      </c>
      <c r="AC423" s="3">
        <v>-8850.599299300764</v>
      </c>
      <c r="AD423" s="3">
        <v>1892.5787809673038</v>
      </c>
      <c r="AE423" s="3">
        <v>2602.6817996548316</v>
      </c>
      <c r="AF423" s="3">
        <v>-3220.9584357483745</v>
      </c>
      <c r="AG423" s="3">
        <v>-787.62950436685549</v>
      </c>
      <c r="AH423" s="3">
        <v>-524.34276111462748</v>
      </c>
      <c r="AI423" s="3">
        <v>11117.75939808264</v>
      </c>
      <c r="AJ423" s="3">
        <v>-11335.186237465967</v>
      </c>
      <c r="AK423" s="3">
        <v>8216.4559403835647</v>
      </c>
      <c r="AL423" s="3">
        <v>-7503.1514188499714</v>
      </c>
      <c r="AM423" s="3">
        <v>-149.79443535959285</v>
      </c>
      <c r="AN423" s="3">
        <v>8312.2997985714792</v>
      </c>
      <c r="AO423" s="3">
        <v>9730.7713654785475</v>
      </c>
      <c r="AP423" s="3">
        <v>1050.0175220092756</v>
      </c>
      <c r="AQ423" s="3">
        <v>3921.6118320080996</v>
      </c>
      <c r="AR423" s="3">
        <v>-5119.6304835775318</v>
      </c>
      <c r="AS423" s="15">
        <v>-11634.420288068461</v>
      </c>
      <c r="BH423" s="11"/>
      <c r="BI423" s="11"/>
    </row>
    <row r="424" spans="1:61">
      <c r="A424">
        <v>82</v>
      </c>
      <c r="B424" t="s">
        <v>140</v>
      </c>
      <c r="C424" s="94"/>
      <c r="D424" s="147" t="s">
        <v>60</v>
      </c>
      <c r="E424" s="26" t="s">
        <v>86</v>
      </c>
      <c r="F424" s="3">
        <v>-2272.8845363448659</v>
      </c>
      <c r="G424" s="3">
        <v>-5490.9889351235634</v>
      </c>
      <c r="H424" s="3">
        <v>367.90920993795118</v>
      </c>
      <c r="I424" s="3">
        <v>-30262.110240021924</v>
      </c>
      <c r="J424" s="3">
        <v>-9681.7822122754023</v>
      </c>
      <c r="K424" s="3">
        <v>-1156.2522728560566</v>
      </c>
      <c r="L424" s="3">
        <v>5.9999999999999993E-6</v>
      </c>
      <c r="M424" s="3">
        <v>-286.72754626805073</v>
      </c>
      <c r="N424" s="3">
        <v>31296.719812453965</v>
      </c>
      <c r="O424" s="3">
        <v>-1857.1232240316208</v>
      </c>
      <c r="P424" s="3">
        <v>-1550.4012699038406</v>
      </c>
      <c r="Q424" s="3">
        <v>29261.217710336896</v>
      </c>
      <c r="R424" s="3">
        <v>-17715.39962371728</v>
      </c>
      <c r="S424" s="3">
        <v>30838.509251704851</v>
      </c>
      <c r="T424" s="3">
        <v>37008.522919127543</v>
      </c>
      <c r="U424" s="3">
        <v>2156.6495447554817</v>
      </c>
      <c r="V424" s="3">
        <v>-1336.6926437947686</v>
      </c>
      <c r="W424" s="3">
        <v>-4093.6320303601779</v>
      </c>
      <c r="X424" s="3">
        <v>1100.4184465834762</v>
      </c>
      <c r="Y424" s="3">
        <v>0</v>
      </c>
      <c r="Z424" s="3">
        <v>0</v>
      </c>
      <c r="AA424" s="3">
        <v>-28098.180382314993</v>
      </c>
      <c r="AB424" s="3">
        <v>-4376.2756324987131</v>
      </c>
      <c r="AC424" s="3">
        <v>-10019.309535827389</v>
      </c>
      <c r="AD424" s="3">
        <v>4162.2528580919306</v>
      </c>
      <c r="AE424" s="3">
        <v>1015.7917769685437</v>
      </c>
      <c r="AF424" s="3">
        <v>-2142.8623574712124</v>
      </c>
      <c r="AG424" s="3">
        <v>-884.2774262888272</v>
      </c>
      <c r="AH424" s="3">
        <v>-1041.3689161374718</v>
      </c>
      <c r="AI424" s="3">
        <v>9540.5343018974727</v>
      </c>
      <c r="AJ424" s="3">
        <v>-13944.137017865432</v>
      </c>
      <c r="AK424" s="3">
        <v>-12350.864853315004</v>
      </c>
      <c r="AL424" s="3">
        <v>-11154.868753581039</v>
      </c>
      <c r="AM424" s="3">
        <v>-138.84117869419259</v>
      </c>
      <c r="AN424" s="3">
        <v>5988.8770887313412</v>
      </c>
      <c r="AO424" s="3">
        <v>12404.477461608181</v>
      </c>
      <c r="AP424" s="3">
        <v>-860.90541232297733</v>
      </c>
      <c r="AQ424" s="3">
        <v>1719.0121925908079</v>
      </c>
      <c r="AR424" s="3">
        <v>-4033.1267983968764</v>
      </c>
      <c r="AS424" s="15">
        <v>-358.68708269407045</v>
      </c>
      <c r="BH424" s="11"/>
      <c r="BI424" s="11"/>
    </row>
    <row r="425" spans="1:61">
      <c r="A425">
        <v>82</v>
      </c>
      <c r="B425" t="s">
        <v>141</v>
      </c>
      <c r="C425" s="94"/>
      <c r="D425" s="147" t="s">
        <v>60</v>
      </c>
      <c r="E425" s="26" t="s">
        <v>87</v>
      </c>
      <c r="F425" s="3">
        <v>-1304.701387956088</v>
      </c>
      <c r="G425" s="3">
        <v>-7550.0387975234262</v>
      </c>
      <c r="H425" s="3">
        <v>-1470.1500980646108</v>
      </c>
      <c r="I425" s="3">
        <v>-32201.649956148827</v>
      </c>
      <c r="J425" s="3">
        <v>-10045.592299477456</v>
      </c>
      <c r="K425" s="3">
        <v>-2973.5156534948605</v>
      </c>
      <c r="L425" s="3">
        <v>-2113.7673209105878</v>
      </c>
      <c r="M425" s="3">
        <v>-20071.524761837205</v>
      </c>
      <c r="N425" s="3">
        <v>39202.738762982597</v>
      </c>
      <c r="O425" s="3">
        <v>949.03941632139504</v>
      </c>
      <c r="P425" s="3">
        <v>-4479.217557396325</v>
      </c>
      <c r="Q425" s="3">
        <v>32916.215293242742</v>
      </c>
      <c r="R425" s="3">
        <v>-15914.457649228852</v>
      </c>
      <c r="S425" s="3">
        <v>70128.443469074336</v>
      </c>
      <c r="T425" s="3">
        <v>37749.282585055284</v>
      </c>
      <c r="U425" s="3">
        <v>11163.947424821301</v>
      </c>
      <c r="V425" s="3">
        <v>-1649.9055458345385</v>
      </c>
      <c r="W425" s="3">
        <v>-18917.319338288667</v>
      </c>
      <c r="X425" s="3">
        <v>2060.2924553540338</v>
      </c>
      <c r="Y425" s="3">
        <v>0</v>
      </c>
      <c r="Z425" s="3">
        <v>0</v>
      </c>
      <c r="AA425" s="3">
        <v>-47411.191004613611</v>
      </c>
      <c r="AB425" s="3">
        <v>-5381.739954006789</v>
      </c>
      <c r="AC425" s="3">
        <v>-10327.907254471014</v>
      </c>
      <c r="AD425" s="3">
        <v>4945.8885854181563</v>
      </c>
      <c r="AE425" s="3">
        <v>2787.9372878236422</v>
      </c>
      <c r="AF425" s="3">
        <v>-7426.9021284017845</v>
      </c>
      <c r="AG425" s="3">
        <v>-740.43882041962104</v>
      </c>
      <c r="AH425" s="3">
        <v>-1860.1490912754398</v>
      </c>
      <c r="AI425" s="3">
        <v>6000.6063618758781</v>
      </c>
      <c r="AJ425" s="3">
        <v>-3611.2000729345054</v>
      </c>
      <c r="AK425" s="3">
        <v>-11995.790059426368</v>
      </c>
      <c r="AL425" s="3">
        <v>-10531.690232125013</v>
      </c>
      <c r="AM425" s="3">
        <v>1153.6424375468953</v>
      </c>
      <c r="AN425" s="3">
        <v>-1867.5538653048702</v>
      </c>
      <c r="AO425" s="3">
        <v>6013.5948332982825</v>
      </c>
      <c r="AP425" s="3">
        <v>-6767.1595459698237</v>
      </c>
      <c r="AQ425" s="3">
        <v>-3251.7726099390088</v>
      </c>
      <c r="AR425" s="3">
        <v>0</v>
      </c>
      <c r="AS425" s="15">
        <v>17473.430535229356</v>
      </c>
      <c r="BH425" s="11"/>
      <c r="BI425" s="11"/>
    </row>
    <row r="426" spans="1:61">
      <c r="A426">
        <v>82</v>
      </c>
      <c r="B426" t="s">
        <v>132</v>
      </c>
      <c r="C426" s="94"/>
      <c r="D426" s="147" t="s">
        <v>60</v>
      </c>
      <c r="E426" s="26" t="s">
        <v>88</v>
      </c>
      <c r="F426" s="3">
        <v>7015.6896304105358</v>
      </c>
      <c r="G426" s="3">
        <v>-12896.064306992155</v>
      </c>
      <c r="H426" s="3">
        <v>-8425.2761335203595</v>
      </c>
      <c r="I426" s="3">
        <v>-3399.1947047020117</v>
      </c>
      <c r="J426" s="3">
        <v>-11785.294214154694</v>
      </c>
      <c r="K426" s="3">
        <v>-1550.9505615564826</v>
      </c>
      <c r="L426" s="3">
        <v>704.83083037861616</v>
      </c>
      <c r="M426" s="3">
        <v>-24267.348175824125</v>
      </c>
      <c r="N426" s="3">
        <v>48978.841064958848</v>
      </c>
      <c r="O426" s="3">
        <v>10330.387932241712</v>
      </c>
      <c r="P426" s="3">
        <v>-2961.8550621150289</v>
      </c>
      <c r="Q426" s="3">
        <v>35809.741902638212</v>
      </c>
      <c r="R426" s="3">
        <v>-20814.970424753628</v>
      </c>
      <c r="S426" s="3">
        <v>61625.905364911137</v>
      </c>
      <c r="T426" s="3">
        <v>-709.31810433277997</v>
      </c>
      <c r="U426" s="3">
        <v>7145.0785443844761</v>
      </c>
      <c r="V426" s="3">
        <v>-4271.344879207405</v>
      </c>
      <c r="W426" s="3">
        <v>-20662.550819552042</v>
      </c>
      <c r="X426" s="3">
        <v>-782.19742971899552</v>
      </c>
      <c r="Y426" s="3">
        <v>0</v>
      </c>
      <c r="Z426" s="3">
        <v>0</v>
      </c>
      <c r="AA426" s="3">
        <v>-80113.774862828766</v>
      </c>
      <c r="AB426" s="3">
        <v>403.4801184519809</v>
      </c>
      <c r="AC426" s="3">
        <v>-6773.987115536198</v>
      </c>
      <c r="AD426" s="3">
        <v>2081.1639642670311</v>
      </c>
      <c r="AE426" s="3">
        <v>10175.006495292713</v>
      </c>
      <c r="AF426" s="3">
        <v>-9604.4391682534606</v>
      </c>
      <c r="AG426" s="3">
        <v>-485.00723607658961</v>
      </c>
      <c r="AH426" s="3">
        <v>-910.72064179410086</v>
      </c>
      <c r="AI426" s="3">
        <v>21319.748929123984</v>
      </c>
      <c r="AJ426" s="3">
        <v>6550.0333027652478</v>
      </c>
      <c r="AK426" s="3">
        <v>-9751.4927614122826</v>
      </c>
      <c r="AL426" s="3">
        <v>2718.9729681399426</v>
      </c>
      <c r="AM426" s="3">
        <v>-2203.4609875218471</v>
      </c>
      <c r="AN426" s="3">
        <v>-14763.054863553396</v>
      </c>
      <c r="AO426" s="3">
        <v>9342.8585424193661</v>
      </c>
      <c r="AP426" s="3">
        <v>1168.0194592464318</v>
      </c>
      <c r="AQ426" s="3">
        <v>-3658.2329864696098</v>
      </c>
      <c r="AR426" s="3">
        <v>0</v>
      </c>
      <c r="AS426" s="15">
        <v>18100.50083323328</v>
      </c>
      <c r="BH426" s="11"/>
      <c r="BI426" s="11"/>
    </row>
    <row r="427" spans="1:61">
      <c r="A427">
        <v>82</v>
      </c>
      <c r="B427" t="s">
        <v>133</v>
      </c>
      <c r="C427" s="94"/>
      <c r="D427" s="147" t="s">
        <v>60</v>
      </c>
      <c r="E427" s="27" t="s">
        <v>89</v>
      </c>
      <c r="F427" s="3">
        <v>-1485.7862591498651</v>
      </c>
      <c r="G427" s="3">
        <v>-12013.432112642749</v>
      </c>
      <c r="H427" s="3">
        <v>5566.0360844767192</v>
      </c>
      <c r="I427" s="3">
        <v>-34942.13759653084</v>
      </c>
      <c r="J427" s="3">
        <v>6952.9548154779068</v>
      </c>
      <c r="K427" s="3">
        <v>2001.5116918778526</v>
      </c>
      <c r="L427" s="3">
        <v>4.9399999999999986E-4</v>
      </c>
      <c r="M427" s="3">
        <v>8464.7513713807803</v>
      </c>
      <c r="N427" s="3">
        <v>60346.341479651841</v>
      </c>
      <c r="O427" s="3">
        <v>-3808.9392802431421</v>
      </c>
      <c r="P427" s="3">
        <v>-624.6863391836747</v>
      </c>
      <c r="Q427" s="3">
        <v>22476.641185334443</v>
      </c>
      <c r="R427" s="3">
        <v>-17273.897878252057</v>
      </c>
      <c r="S427" s="3">
        <v>20680.632274051062</v>
      </c>
      <c r="T427" s="3">
        <v>8280.1057094948992</v>
      </c>
      <c r="U427" s="3">
        <v>-15194.363392760295</v>
      </c>
      <c r="V427" s="3">
        <v>-1986.1172727233723</v>
      </c>
      <c r="W427" s="3">
        <v>-8878.2607659243185</v>
      </c>
      <c r="X427" s="3">
        <v>727.08710285922029</v>
      </c>
      <c r="Y427" s="3">
        <v>0</v>
      </c>
      <c r="Z427" s="3">
        <v>0</v>
      </c>
      <c r="AA427" s="3">
        <v>-58329.000506177748</v>
      </c>
      <c r="AB427" s="3">
        <v>-5123.7294910242836</v>
      </c>
      <c r="AC427" s="3">
        <v>-9990.0871125082595</v>
      </c>
      <c r="AD427" s="3">
        <v>1954.8657147156937</v>
      </c>
      <c r="AE427" s="3">
        <v>2222.8653562559698</v>
      </c>
      <c r="AF427" s="3">
        <v>-1361.0976194340183</v>
      </c>
      <c r="AG427" s="3">
        <v>-1046.4580223275784</v>
      </c>
      <c r="AH427" s="3">
        <v>-1259.057016708058</v>
      </c>
      <c r="AI427" s="3">
        <v>8519.0454276553555</v>
      </c>
      <c r="AJ427" s="3">
        <v>-12484.899757775234</v>
      </c>
      <c r="AK427" s="3">
        <v>6290.1214394448307</v>
      </c>
      <c r="AL427" s="3">
        <v>-11908.942008686285</v>
      </c>
      <c r="AM427" s="3">
        <v>12741.180204233417</v>
      </c>
      <c r="AN427" s="3">
        <v>13016.444016917758</v>
      </c>
      <c r="AO427" s="3">
        <v>17647.756073715973</v>
      </c>
      <c r="AP427" s="3">
        <v>526.61391823502356</v>
      </c>
      <c r="AQ427" s="3">
        <v>2516.8059738464713</v>
      </c>
      <c r="AR427" s="3">
        <v>-4189.6724145210346</v>
      </c>
      <c r="AS427" s="15">
        <v>2743.7945348717617</v>
      </c>
      <c r="BH427" s="11"/>
      <c r="BI427" s="11"/>
    </row>
    <row r="428" spans="1:61">
      <c r="A428">
        <v>82</v>
      </c>
      <c r="B428" t="s">
        <v>134</v>
      </c>
      <c r="C428" s="94"/>
      <c r="D428" s="147" t="s">
        <v>60</v>
      </c>
      <c r="E428" s="27" t="s">
        <v>90</v>
      </c>
      <c r="F428" s="3">
        <v>1388.0625340546328</v>
      </c>
      <c r="G428" s="3">
        <v>-10062.069645052732</v>
      </c>
      <c r="H428" s="3">
        <v>5094.2526651879689</v>
      </c>
      <c r="I428" s="3">
        <v>-11193.284543153406</v>
      </c>
      <c r="J428" s="3">
        <v>-13552.732981036321</v>
      </c>
      <c r="K428" s="3">
        <v>267.7920614882749</v>
      </c>
      <c r="L428" s="3">
        <v>-1212.4710393609516</v>
      </c>
      <c r="M428" s="3">
        <v>-18534.177118525655</v>
      </c>
      <c r="N428" s="3">
        <v>54182.988545403678</v>
      </c>
      <c r="O428" s="3">
        <v>-1944.8366134066218</v>
      </c>
      <c r="P428" s="3">
        <v>-1634.2913961053323</v>
      </c>
      <c r="Q428" s="3">
        <v>19518.461076297292</v>
      </c>
      <c r="R428" s="3">
        <v>-17840.372668118802</v>
      </c>
      <c r="S428" s="3">
        <v>53591.536573818987</v>
      </c>
      <c r="T428" s="3">
        <v>14629.911655448164</v>
      </c>
      <c r="U428" s="3">
        <v>2984.5650187341789</v>
      </c>
      <c r="V428" s="3">
        <v>296.94693664046935</v>
      </c>
      <c r="W428" s="3">
        <v>-26962.340846046234</v>
      </c>
      <c r="X428" s="3">
        <v>2669.2197288044149</v>
      </c>
      <c r="Y428" s="3">
        <v>0</v>
      </c>
      <c r="Z428" s="3">
        <v>0</v>
      </c>
      <c r="AA428" s="3">
        <v>-30862.650866124295</v>
      </c>
      <c r="AB428" s="3">
        <v>-4097.4011696748566</v>
      </c>
      <c r="AC428" s="3">
        <v>-9759.6769635422315</v>
      </c>
      <c r="AD428" s="3">
        <v>4242.4500873129473</v>
      </c>
      <c r="AE428" s="3">
        <v>4019.3851624928375</v>
      </c>
      <c r="AF428" s="3">
        <v>-5241.8133620077961</v>
      </c>
      <c r="AG428" s="3">
        <v>-1290.7400911177995</v>
      </c>
      <c r="AH428" s="3">
        <v>-1639.7050052547211</v>
      </c>
      <c r="AI428" s="3">
        <v>-9676.3499919210481</v>
      </c>
      <c r="AJ428" s="3">
        <v>-5836.289963114139</v>
      </c>
      <c r="AK428" s="3">
        <v>-12871.716248635783</v>
      </c>
      <c r="AL428" s="3">
        <v>-8848.820377076976</v>
      </c>
      <c r="AM428" s="3">
        <v>-909.98001401561964</v>
      </c>
      <c r="AN428" s="3">
        <v>1745.1688227888039</v>
      </c>
      <c r="AO428" s="3">
        <v>13799.610214016688</v>
      </c>
      <c r="AP428" s="3">
        <v>583.54990539892333</v>
      </c>
      <c r="AQ428" s="3">
        <v>-1995.8718321103188</v>
      </c>
      <c r="AR428" s="3">
        <v>0</v>
      </c>
      <c r="AS428" s="15">
        <v>19633.416190520802</v>
      </c>
      <c r="BH428" s="11"/>
      <c r="BI428" s="11"/>
    </row>
    <row r="429" spans="1:61">
      <c r="A429">
        <v>82</v>
      </c>
      <c r="B429" t="s">
        <v>135</v>
      </c>
      <c r="C429" s="94"/>
      <c r="D429" s="149" t="s">
        <v>60</v>
      </c>
      <c r="E429" s="28" t="s">
        <v>91</v>
      </c>
      <c r="F429" s="2">
        <v>-1868.8042365159133</v>
      </c>
      <c r="G429" s="2">
        <v>3628.1230588954686</v>
      </c>
      <c r="H429" s="2">
        <v>5812.0001001703276</v>
      </c>
      <c r="I429" s="2">
        <v>-15288.495399917698</v>
      </c>
      <c r="J429" s="2">
        <v>8580.320165215433</v>
      </c>
      <c r="K429" s="2">
        <v>-13131.735552446156</v>
      </c>
      <c r="L429" s="2">
        <v>9.8600000000000011E-4</v>
      </c>
      <c r="M429" s="2">
        <v>21396.525727613036</v>
      </c>
      <c r="N429" s="2">
        <v>-67931.226125981615</v>
      </c>
      <c r="O429" s="2">
        <v>-842.52926972240675</v>
      </c>
      <c r="P429" s="2">
        <v>-1140.7849403125031</v>
      </c>
      <c r="Q429" s="2">
        <v>6882.5168587185817</v>
      </c>
      <c r="R429" s="2">
        <v>-5885.7958175494805</v>
      </c>
      <c r="S429" s="2">
        <v>102819.68883875376</v>
      </c>
      <c r="T429" s="2">
        <v>3313.0067725543399</v>
      </c>
      <c r="U429" s="2">
        <v>954.73381960221195</v>
      </c>
      <c r="V429" s="2">
        <v>-1178.8690200806491</v>
      </c>
      <c r="W429" s="2">
        <v>1526.7368658949617</v>
      </c>
      <c r="X429" s="2">
        <v>-1588.4780337240395</v>
      </c>
      <c r="Y429" s="2">
        <v>0</v>
      </c>
      <c r="Z429" s="2">
        <v>0</v>
      </c>
      <c r="AA429" s="2">
        <v>-40868.416954502245</v>
      </c>
      <c r="AB429" s="2">
        <v>4992.692966304513</v>
      </c>
      <c r="AC429" s="2">
        <v>-4977.0971935376401</v>
      </c>
      <c r="AD429" s="2">
        <v>-663.2594970546653</v>
      </c>
      <c r="AE429" s="2">
        <v>2408.3198037150796</v>
      </c>
      <c r="AF429" s="2">
        <v>-1455.0580809453254</v>
      </c>
      <c r="AG429" s="2">
        <v>1008.8292773782314</v>
      </c>
      <c r="AH429" s="2">
        <v>568.82785168598343</v>
      </c>
      <c r="AI429" s="2">
        <v>-13981.071331975187</v>
      </c>
      <c r="AJ429" s="2">
        <v>-447.43940953632045</v>
      </c>
      <c r="AK429" s="2">
        <v>-21187.594264208245</v>
      </c>
      <c r="AL429" s="2">
        <v>-6788.7874306551039</v>
      </c>
      <c r="AM429" s="2">
        <v>3843.5604088046689</v>
      </c>
      <c r="AN429" s="2">
        <v>12494.849264364388</v>
      </c>
      <c r="AO429" s="2">
        <v>10031.395090783317</v>
      </c>
      <c r="AP429" s="2">
        <v>2972.6259503553297</v>
      </c>
      <c r="AQ429" s="2">
        <v>7052.6149576757944</v>
      </c>
      <c r="AR429" s="2">
        <v>-2897.355930287958</v>
      </c>
      <c r="AS429" s="16">
        <v>3587.9124653447407</v>
      </c>
      <c r="BH429" s="11"/>
      <c r="BI429" s="11"/>
    </row>
    <row r="430" spans="1:61">
      <c r="A430" t="s">
        <v>154</v>
      </c>
      <c r="B430" t="s">
        <v>164</v>
      </c>
      <c r="C430" s="181" t="s">
        <v>154</v>
      </c>
      <c r="D430" s="152" t="s">
        <v>77</v>
      </c>
      <c r="E430" s="25" t="s">
        <v>108</v>
      </c>
      <c r="F430" s="13">
        <v>-5344.8317033866324</v>
      </c>
      <c r="G430" s="13">
        <v>-15443.222213798666</v>
      </c>
      <c r="H430" s="13">
        <v>8809.5210983733923</v>
      </c>
      <c r="I430" s="13">
        <v>-5842.5881417314731</v>
      </c>
      <c r="J430" s="13">
        <v>15131.017142528144</v>
      </c>
      <c r="K430" s="13">
        <v>267.55558469334397</v>
      </c>
      <c r="L430" s="13">
        <v>0</v>
      </c>
      <c r="M430" s="13">
        <v>26046.370861929187</v>
      </c>
      <c r="N430" s="13">
        <v>4821.2282760381386</v>
      </c>
      <c r="O430" s="13">
        <v>-884.3710492764842</v>
      </c>
      <c r="P430" s="13">
        <v>-3094.912437438024</v>
      </c>
      <c r="Q430" s="13">
        <v>-7538.2293388579337</v>
      </c>
      <c r="R430" s="13">
        <v>-12671.833298193907</v>
      </c>
      <c r="S430" s="13">
        <v>96960.032512944541</v>
      </c>
      <c r="T430" s="13">
        <v>-9758.1830990913004</v>
      </c>
      <c r="U430" s="13">
        <v>-13098.645460756472</v>
      </c>
      <c r="V430" s="13">
        <v>-8565.4549236261355</v>
      </c>
      <c r="W430" s="13">
        <v>-17995.349167114629</v>
      </c>
      <c r="X430" s="13">
        <v>-1330.2406248092238</v>
      </c>
      <c r="Y430" s="13">
        <v>0</v>
      </c>
      <c r="Z430" s="13">
        <v>0</v>
      </c>
      <c r="AA430" s="13">
        <v>-59268.061633079153</v>
      </c>
      <c r="AB430" s="13">
        <v>-6031.4705648403533</v>
      </c>
      <c r="AC430" s="13">
        <v>-6507.2713166313551</v>
      </c>
      <c r="AD430" s="13">
        <v>-1762.9605240683607</v>
      </c>
      <c r="AE430" s="13">
        <v>695.99536381192274</v>
      </c>
      <c r="AF430" s="13">
        <v>-3148.6574385904346</v>
      </c>
      <c r="AG430" s="13">
        <v>-978.27664893237454</v>
      </c>
      <c r="AH430" s="13">
        <v>-1628.8801831449355</v>
      </c>
      <c r="AI430" s="13">
        <v>-31834.388221581259</v>
      </c>
      <c r="AJ430" s="13">
        <v>11456.152396266711</v>
      </c>
      <c r="AK430" s="13">
        <v>9510.2639888198119</v>
      </c>
      <c r="AL430" s="13">
        <v>-1682.8742525129401</v>
      </c>
      <c r="AM430" s="13">
        <v>5611.6058316066292</v>
      </c>
      <c r="AN430" s="13">
        <v>9395.1998487727687</v>
      </c>
      <c r="AO430" s="13">
        <v>19917.246648777633</v>
      </c>
      <c r="AP430" s="13">
        <v>4577.9400655046693</v>
      </c>
      <c r="AQ430" s="13">
        <v>6197.2739555362959</v>
      </c>
      <c r="AR430" s="13">
        <v>0</v>
      </c>
      <c r="AS430" s="14">
        <v>-6774.8648264375252</v>
      </c>
      <c r="BH430" s="11"/>
      <c r="BI430" s="11"/>
    </row>
    <row r="431" spans="1:61">
      <c r="A431" t="s">
        <v>154</v>
      </c>
      <c r="B431" t="s">
        <v>165</v>
      </c>
      <c r="C431" s="181"/>
      <c r="D431" s="154" t="s">
        <v>77</v>
      </c>
      <c r="E431" s="26" t="s">
        <v>84</v>
      </c>
      <c r="F431" s="3">
        <v>-4468.4414939080571</v>
      </c>
      <c r="G431" s="3">
        <v>-13748.387797970048</v>
      </c>
      <c r="H431" s="3">
        <v>8063.1759200409169</v>
      </c>
      <c r="I431" s="3">
        <v>-42583.027416200894</v>
      </c>
      <c r="J431" s="3">
        <v>14507.426269520476</v>
      </c>
      <c r="K431" s="3">
        <v>709.68064812212845</v>
      </c>
      <c r="L431" s="3">
        <v>1.7133333333333334E-4</v>
      </c>
      <c r="M431" s="3">
        <v>20508.390870237297</v>
      </c>
      <c r="N431" s="3">
        <v>39211.045916611962</v>
      </c>
      <c r="O431" s="3">
        <v>-1090.3900431503907</v>
      </c>
      <c r="P431" s="3">
        <v>-2450.6516118426985</v>
      </c>
      <c r="Q431" s="3">
        <v>1493.9230827401595</v>
      </c>
      <c r="R431" s="3">
        <v>-17320.055723861009</v>
      </c>
      <c r="S431" s="3">
        <v>60082.542490128937</v>
      </c>
      <c r="T431" s="3">
        <v>-3806.8379427640866</v>
      </c>
      <c r="U431" s="3">
        <v>-13836.680863159403</v>
      </c>
      <c r="V431" s="3">
        <v>-3600.4545545860178</v>
      </c>
      <c r="W431" s="3">
        <v>-12051.333645886931</v>
      </c>
      <c r="X431" s="3">
        <v>-1643.6633163614822</v>
      </c>
      <c r="Y431" s="3">
        <v>0</v>
      </c>
      <c r="Z431" s="3">
        <v>0</v>
      </c>
      <c r="AA431" s="3">
        <v>-65670.377872226178</v>
      </c>
      <c r="AB431" s="3">
        <v>-6081.089584596637</v>
      </c>
      <c r="AC431" s="3">
        <v>-8891.1161352042855</v>
      </c>
      <c r="AD431" s="3">
        <v>-1045.1927963273379</v>
      </c>
      <c r="AE431" s="3">
        <v>2771.1804113256089</v>
      </c>
      <c r="AF431" s="3">
        <v>-3161.0042495828347</v>
      </c>
      <c r="AG431" s="3">
        <v>-870.72193380618774</v>
      </c>
      <c r="AH431" s="3">
        <v>-1020.4650040691085</v>
      </c>
      <c r="AI431" s="3">
        <v>2274.956731330296</v>
      </c>
      <c r="AJ431" s="3">
        <v>7949.8845727656799</v>
      </c>
      <c r="AK431" s="3">
        <v>14298.226996284217</v>
      </c>
      <c r="AL431" s="3">
        <v>-4171.7574383003184</v>
      </c>
      <c r="AM431" s="3">
        <v>13707.380248800284</v>
      </c>
      <c r="AN431" s="3">
        <v>8855.5621312934618</v>
      </c>
      <c r="AO431" s="3">
        <v>20862.272397955043</v>
      </c>
      <c r="AP431" s="3">
        <v>1018.1354353347994</v>
      </c>
      <c r="AQ431" s="3">
        <v>4781.0899247044608</v>
      </c>
      <c r="AR431" s="3">
        <v>-5130.0774721782627</v>
      </c>
      <c r="AS431" s="15">
        <v>-10097.657171032948</v>
      </c>
      <c r="BH431" s="11"/>
      <c r="BI431" s="11"/>
    </row>
    <row r="432" spans="1:61">
      <c r="A432" t="s">
        <v>154</v>
      </c>
      <c r="B432" t="s">
        <v>166</v>
      </c>
      <c r="C432" s="181"/>
      <c r="D432" s="154" t="s">
        <v>77</v>
      </c>
      <c r="E432" s="26" t="s">
        <v>85</v>
      </c>
      <c r="F432" s="3">
        <v>-4149.0818492803292</v>
      </c>
      <c r="G432" s="3">
        <v>-7870.7337132298189</v>
      </c>
      <c r="H432" s="3">
        <v>-2985.6169466600945</v>
      </c>
      <c r="I432" s="3">
        <v>-37338.679162263521</v>
      </c>
      <c r="J432" s="3">
        <v>-6435.3772039754504</v>
      </c>
      <c r="K432" s="3">
        <v>1093.5350066254473</v>
      </c>
      <c r="L432" s="3">
        <v>1.6266666666666667E-4</v>
      </c>
      <c r="M432" s="3">
        <v>1431.7867313949027</v>
      </c>
      <c r="N432" s="3">
        <v>16633.199919912287</v>
      </c>
      <c r="O432" s="3">
        <v>-886.85371032011517</v>
      </c>
      <c r="P432" s="3">
        <v>-4565.3916181575214</v>
      </c>
      <c r="Q432" s="3">
        <v>7702.1460948144668</v>
      </c>
      <c r="R432" s="3">
        <v>-17745.371620509639</v>
      </c>
      <c r="S432" s="3">
        <v>68423.157747596459</v>
      </c>
      <c r="T432" s="3">
        <v>15317.99728908852</v>
      </c>
      <c r="U432" s="3">
        <v>-2763.5165200892316</v>
      </c>
      <c r="V432" s="3">
        <v>-130.28244363573194</v>
      </c>
      <c r="W432" s="3">
        <v>-13122.175731591984</v>
      </c>
      <c r="X432" s="3">
        <v>-1608.5522236882873</v>
      </c>
      <c r="Y432" s="3">
        <v>0</v>
      </c>
      <c r="Z432" s="3">
        <v>0</v>
      </c>
      <c r="AA432" s="3">
        <v>-33696.121905637803</v>
      </c>
      <c r="AB432" s="3">
        <v>-4974.2046259588651</v>
      </c>
      <c r="AC432" s="3">
        <v>-8845.0975957802802</v>
      </c>
      <c r="AD432" s="3">
        <v>883.81291949493391</v>
      </c>
      <c r="AE432" s="3">
        <v>2579.5022515517744</v>
      </c>
      <c r="AF432" s="3">
        <v>-3161.3429036710659</v>
      </c>
      <c r="AG432" s="3">
        <v>-774.04443408158022</v>
      </c>
      <c r="AH432" s="3">
        <v>-767.8327272370185</v>
      </c>
      <c r="AI432" s="3">
        <v>8355.5298750516213</v>
      </c>
      <c r="AJ432" s="3">
        <v>7964.8248487316605</v>
      </c>
      <c r="AK432" s="3">
        <v>6066.3154991993479</v>
      </c>
      <c r="AL432" s="3">
        <v>-4573.7901075320951</v>
      </c>
      <c r="AM432" s="3">
        <v>824.16789688194331</v>
      </c>
      <c r="AN432" s="3">
        <v>8287.9787625764857</v>
      </c>
      <c r="AO432" s="3">
        <v>21211.838966497955</v>
      </c>
      <c r="AP432" s="3">
        <v>1037.4223500024857</v>
      </c>
      <c r="AQ432" s="3">
        <v>4295.263150471219</v>
      </c>
      <c r="AR432" s="3">
        <v>-5119.0656554256357</v>
      </c>
      <c r="AS432" s="15">
        <v>-12239.800363027001</v>
      </c>
      <c r="BH432" s="11"/>
      <c r="BI432" s="11"/>
    </row>
    <row r="433" spans="1:61">
      <c r="A433" t="s">
        <v>154</v>
      </c>
      <c r="B433" t="s">
        <v>167</v>
      </c>
      <c r="C433" s="181"/>
      <c r="D433" s="154" t="s">
        <v>77</v>
      </c>
      <c r="E433" s="27" t="s">
        <v>86</v>
      </c>
      <c r="F433" s="3">
        <v>-2317.5312905506121</v>
      </c>
      <c r="G433" s="3">
        <v>-6787.2529345496951</v>
      </c>
      <c r="H433" s="3">
        <v>412.35525126090096</v>
      </c>
      <c r="I433" s="3">
        <v>-31642.099774987091</v>
      </c>
      <c r="J433" s="3">
        <v>-9595.1059574398223</v>
      </c>
      <c r="K433" s="3">
        <v>-1151.1241402696576</v>
      </c>
      <c r="L433" s="3">
        <v>2.5400000000000005E-4</v>
      </c>
      <c r="M433" s="3">
        <v>-307.17459441324445</v>
      </c>
      <c r="N433" s="3">
        <v>26553.440463138024</v>
      </c>
      <c r="O433" s="3">
        <v>-186.31287512048902</v>
      </c>
      <c r="P433" s="3">
        <v>-1948.1781403983214</v>
      </c>
      <c r="Q433" s="3">
        <v>30345.28614186983</v>
      </c>
      <c r="R433" s="3">
        <v>-17618.785183477066</v>
      </c>
      <c r="S433" s="3">
        <v>27096.398887643685</v>
      </c>
      <c r="T433" s="3">
        <v>26001.153509756597</v>
      </c>
      <c r="U433" s="3">
        <v>729.11527549699463</v>
      </c>
      <c r="V433" s="3">
        <v>-1942.6591162584991</v>
      </c>
      <c r="W433" s="3">
        <v>-4514.5612922500468</v>
      </c>
      <c r="X433" s="3">
        <v>597.76795915360526</v>
      </c>
      <c r="Y433" s="3">
        <v>0</v>
      </c>
      <c r="Z433" s="3">
        <v>0</v>
      </c>
      <c r="AA433" s="3">
        <v>-33830.596985342687</v>
      </c>
      <c r="AB433" s="3">
        <v>-4708.0311677549462</v>
      </c>
      <c r="AC433" s="3">
        <v>-10008.839687238185</v>
      </c>
      <c r="AD433" s="3">
        <v>3281.036155936707</v>
      </c>
      <c r="AE433" s="3">
        <v>990.27534240613988</v>
      </c>
      <c r="AF433" s="3">
        <v>-2077.6852548058255</v>
      </c>
      <c r="AG433" s="3">
        <v>-868.37011496529067</v>
      </c>
      <c r="AH433" s="3">
        <v>-1289.7705727573084</v>
      </c>
      <c r="AI433" s="3">
        <v>7307.0609810516107</v>
      </c>
      <c r="AJ433" s="3">
        <v>6237.2926910135775</v>
      </c>
      <c r="AK433" s="3">
        <v>-14233.722934792844</v>
      </c>
      <c r="AL433" s="3">
        <v>-8717.4886128140206</v>
      </c>
      <c r="AM433" s="3">
        <v>1181.6585009803555</v>
      </c>
      <c r="AN433" s="3">
        <v>5858.6681322383693</v>
      </c>
      <c r="AO433" s="3">
        <v>23412.487279125453</v>
      </c>
      <c r="AP433" s="3">
        <v>-921.58134679134275</v>
      </c>
      <c r="AQ433" s="3">
        <v>2152.2627872793228</v>
      </c>
      <c r="AR433" s="3">
        <v>-4021.9225741135742</v>
      </c>
      <c r="AS433" s="15">
        <v>-1713.9232452172864</v>
      </c>
      <c r="BH433" s="11"/>
      <c r="BI433" s="11"/>
    </row>
    <row r="434" spans="1:61">
      <c r="A434" t="s">
        <v>154</v>
      </c>
      <c r="B434" t="s">
        <v>168</v>
      </c>
      <c r="C434" s="181"/>
      <c r="D434" s="154" t="s">
        <v>77</v>
      </c>
      <c r="E434" s="27" t="s">
        <v>87</v>
      </c>
      <c r="F434" s="3">
        <v>-1323.9371498585404</v>
      </c>
      <c r="G434" s="3">
        <v>-9096.1302040454812</v>
      </c>
      <c r="H434" s="3">
        <v>-1531.4243561797102</v>
      </c>
      <c r="I434" s="3">
        <v>-32971.575729656579</v>
      </c>
      <c r="J434" s="3">
        <v>-10151.604980125556</v>
      </c>
      <c r="K434" s="3">
        <v>-2926.4275064249164</v>
      </c>
      <c r="L434" s="3">
        <v>-2041.1826386174987</v>
      </c>
      <c r="M434" s="3">
        <v>-20052.100859985057</v>
      </c>
      <c r="N434" s="3">
        <v>35854.594944210534</v>
      </c>
      <c r="O434" s="3">
        <v>3720.8730343381299</v>
      </c>
      <c r="P434" s="3">
        <v>-4920.3882623171721</v>
      </c>
      <c r="Q434" s="3">
        <v>33991.459943517984</v>
      </c>
      <c r="R434" s="3">
        <v>-19064.403714279517</v>
      </c>
      <c r="S434" s="3">
        <v>63992.253262800979</v>
      </c>
      <c r="T434" s="3">
        <v>28915.822557579173</v>
      </c>
      <c r="U434" s="3">
        <v>9231.7365527209167</v>
      </c>
      <c r="V434" s="3">
        <v>-1919.5350081072354</v>
      </c>
      <c r="W434" s="3">
        <v>-19122.124468452323</v>
      </c>
      <c r="X434" s="3">
        <v>11.171690002141835</v>
      </c>
      <c r="Y434" s="3">
        <v>0</v>
      </c>
      <c r="Z434" s="3">
        <v>0</v>
      </c>
      <c r="AA434" s="3">
        <v>-52355.470609952754</v>
      </c>
      <c r="AB434" s="3">
        <v>-5780.0083441763954</v>
      </c>
      <c r="AC434" s="3">
        <v>-10332.539217414767</v>
      </c>
      <c r="AD434" s="3">
        <v>3994.0563923144859</v>
      </c>
      <c r="AE434" s="3">
        <v>2972.5723164989213</v>
      </c>
      <c r="AF434" s="3">
        <v>-7345.7851426376228</v>
      </c>
      <c r="AG434" s="3">
        <v>-723.38749475743407</v>
      </c>
      <c r="AH434" s="3">
        <v>-2164.3193876284672</v>
      </c>
      <c r="AI434" s="3">
        <v>4345.5704484385124</v>
      </c>
      <c r="AJ434" s="3">
        <v>16147.241464387187</v>
      </c>
      <c r="AK434" s="3">
        <v>-14054.421157836618</v>
      </c>
      <c r="AL434" s="3">
        <v>-4709.4074116558286</v>
      </c>
      <c r="AM434" s="3">
        <v>2722.4082690150603</v>
      </c>
      <c r="AN434" s="3">
        <v>-2002.5035394942242</v>
      </c>
      <c r="AO434" s="3">
        <v>15010.591279575981</v>
      </c>
      <c r="AP434" s="3">
        <v>-6797.0969134954985</v>
      </c>
      <c r="AQ434" s="3">
        <v>-2793.4385962227939</v>
      </c>
      <c r="AR434" s="3">
        <v>0</v>
      </c>
      <c r="AS434" s="15">
        <v>15948.584980915999</v>
      </c>
      <c r="BH434" s="11"/>
      <c r="BI434" s="11"/>
    </row>
    <row r="435" spans="1:61">
      <c r="A435" t="s">
        <v>154</v>
      </c>
      <c r="B435" t="s">
        <v>169</v>
      </c>
      <c r="C435" s="181"/>
      <c r="D435" s="154" t="s">
        <v>77</v>
      </c>
      <c r="E435" s="27" t="s">
        <v>88</v>
      </c>
      <c r="F435" s="3">
        <v>6901.6008028248471</v>
      </c>
      <c r="G435" s="3">
        <v>-13705.504691218295</v>
      </c>
      <c r="H435" s="3">
        <v>-8453.73003586706</v>
      </c>
      <c r="I435" s="3">
        <v>-4745.3633605859213</v>
      </c>
      <c r="J435" s="3">
        <v>-11681.498359491843</v>
      </c>
      <c r="K435" s="3">
        <v>-1004.5084529222464</v>
      </c>
      <c r="L435" s="3">
        <v>694.74302502897456</v>
      </c>
      <c r="M435" s="3">
        <v>-24099.532609952661</v>
      </c>
      <c r="N435" s="3">
        <v>53757.96076716527</v>
      </c>
      <c r="O435" s="3">
        <v>12246.863946356474</v>
      </c>
      <c r="P435" s="3">
        <v>-3327.7445038732258</v>
      </c>
      <c r="Q435" s="3">
        <v>40499.896040637446</v>
      </c>
      <c r="R435" s="3">
        <v>-26373.29847679962</v>
      </c>
      <c r="S435" s="3">
        <v>45914.726731347771</v>
      </c>
      <c r="T435" s="3">
        <v>-9456.7138133331555</v>
      </c>
      <c r="U435" s="3">
        <v>4347.175329691604</v>
      </c>
      <c r="V435" s="3">
        <v>-4539.6541899379417</v>
      </c>
      <c r="W435" s="3">
        <v>-21015.864387789359</v>
      </c>
      <c r="X435" s="3">
        <v>-2280.0895719631517</v>
      </c>
      <c r="Y435" s="3">
        <v>0</v>
      </c>
      <c r="Z435" s="3">
        <v>0</v>
      </c>
      <c r="AA435" s="3">
        <v>-82365.008477883253</v>
      </c>
      <c r="AB435" s="3">
        <v>273.624364476994</v>
      </c>
      <c r="AC435" s="3">
        <v>-6741.5776919935897</v>
      </c>
      <c r="AD435" s="3">
        <v>1981.1591957697874</v>
      </c>
      <c r="AE435" s="3">
        <v>10499.686640597714</v>
      </c>
      <c r="AF435" s="3">
        <v>-9537.0627611961772</v>
      </c>
      <c r="AG435" s="3">
        <v>-659.45919239130342</v>
      </c>
      <c r="AH435" s="3">
        <v>-1184.4314624760989</v>
      </c>
      <c r="AI435" s="3">
        <v>19364.500737906772</v>
      </c>
      <c r="AJ435" s="3">
        <v>24558.808498439379</v>
      </c>
      <c r="AK435" s="3">
        <v>-9404.3005228179827</v>
      </c>
      <c r="AL435" s="3">
        <v>6872.5250338009528</v>
      </c>
      <c r="AM435" s="3">
        <v>-255.09780116841171</v>
      </c>
      <c r="AN435" s="3">
        <v>-14541.407102132513</v>
      </c>
      <c r="AO435" s="3">
        <v>14855.10982145255</v>
      </c>
      <c r="AP435" s="3">
        <v>1134.7802922950098</v>
      </c>
      <c r="AQ435" s="3">
        <v>-3215.2377185773244</v>
      </c>
      <c r="AR435" s="3">
        <v>0</v>
      </c>
      <c r="AS435" s="15">
        <v>17363.648399570724</v>
      </c>
      <c r="BH435" s="11"/>
      <c r="BI435" s="11"/>
    </row>
    <row r="436" spans="1:61">
      <c r="A436" t="s">
        <v>154</v>
      </c>
      <c r="B436" t="s">
        <v>170</v>
      </c>
      <c r="C436" s="181"/>
      <c r="D436" s="154" t="s">
        <v>77</v>
      </c>
      <c r="E436" s="27" t="s">
        <v>89</v>
      </c>
      <c r="F436" s="3">
        <v>-1546.842410018686</v>
      </c>
      <c r="G436" s="3">
        <v>-13049.273854287836</v>
      </c>
      <c r="H436" s="3">
        <v>5257.9563298120984</v>
      </c>
      <c r="I436" s="3">
        <v>-36314.229420912721</v>
      </c>
      <c r="J436" s="3">
        <v>6468.2284864911371</v>
      </c>
      <c r="K436" s="3">
        <v>1970.5591798811047</v>
      </c>
      <c r="L436" s="3">
        <v>6.1866666666666656E-4</v>
      </c>
      <c r="M436" s="3">
        <v>7415.7949365961367</v>
      </c>
      <c r="N436" s="3">
        <v>54551.741139878723</v>
      </c>
      <c r="O436" s="3">
        <v>-1963.2966878585316</v>
      </c>
      <c r="P436" s="3">
        <v>-1646.4006967022278</v>
      </c>
      <c r="Q436" s="3">
        <v>24566.403421080828</v>
      </c>
      <c r="R436" s="3">
        <v>-17540.241678331178</v>
      </c>
      <c r="S436" s="3">
        <v>17492.375068312598</v>
      </c>
      <c r="T436" s="3">
        <v>-35.503001441922002</v>
      </c>
      <c r="U436" s="3">
        <v>-16349.394128822278</v>
      </c>
      <c r="V436" s="3">
        <v>-2369.6956071770132</v>
      </c>
      <c r="W436" s="3">
        <v>-9130.0959538994921</v>
      </c>
      <c r="X436" s="3">
        <v>65.159825643646556</v>
      </c>
      <c r="Y436" s="3">
        <v>0</v>
      </c>
      <c r="Z436" s="3">
        <v>0</v>
      </c>
      <c r="AA436" s="3">
        <v>-64012.673953166217</v>
      </c>
      <c r="AB436" s="3">
        <v>-5463.4737830833592</v>
      </c>
      <c r="AC436" s="3">
        <v>-9996.7195497509256</v>
      </c>
      <c r="AD436" s="3">
        <v>1358.8223509633706</v>
      </c>
      <c r="AE436" s="3">
        <v>2192.8661266261006</v>
      </c>
      <c r="AF436" s="3">
        <v>-1305.9066684013931</v>
      </c>
      <c r="AG436" s="3">
        <v>-1046.5497090433889</v>
      </c>
      <c r="AH436" s="3">
        <v>-1461.7701865434385</v>
      </c>
      <c r="AI436" s="3">
        <v>5591.648255148878</v>
      </c>
      <c r="AJ436" s="3">
        <v>7633.2149219468756</v>
      </c>
      <c r="AK436" s="3">
        <v>3531.1064560312229</v>
      </c>
      <c r="AL436" s="3">
        <v>-8985.9084658003685</v>
      </c>
      <c r="AM436" s="3">
        <v>13248.34322612948</v>
      </c>
      <c r="AN436" s="3">
        <v>12998.815376300525</v>
      </c>
      <c r="AO436" s="3">
        <v>28391.356233001541</v>
      </c>
      <c r="AP436" s="3">
        <v>496.48970757688602</v>
      </c>
      <c r="AQ436" s="3">
        <v>2844.87396606026</v>
      </c>
      <c r="AR436" s="3">
        <v>-4179.8907648876484</v>
      </c>
      <c r="AS436" s="15">
        <v>2095.1319659917026</v>
      </c>
      <c r="BH436" s="11"/>
      <c r="BI436" s="11"/>
    </row>
    <row r="437" spans="1:61">
      <c r="A437" t="s">
        <v>154</v>
      </c>
      <c r="B437" t="s">
        <v>171</v>
      </c>
      <c r="C437" s="181"/>
      <c r="D437" s="154" t="s">
        <v>77</v>
      </c>
      <c r="E437" s="27" t="s">
        <v>90</v>
      </c>
      <c r="F437" s="3">
        <v>1286.7757551263996</v>
      </c>
      <c r="G437" s="3">
        <v>-11472.712329120923</v>
      </c>
      <c r="H437" s="3">
        <v>4866.6427699205788</v>
      </c>
      <c r="I437" s="3">
        <v>-12285.459004722508</v>
      </c>
      <c r="J437" s="3">
        <v>-13688.54881211646</v>
      </c>
      <c r="K437" s="3">
        <v>818.6352649802717</v>
      </c>
      <c r="L437" s="3">
        <v>-1293.5670987195103</v>
      </c>
      <c r="M437" s="3">
        <v>-19076.212836839492</v>
      </c>
      <c r="N437" s="3">
        <v>52833.694290379441</v>
      </c>
      <c r="O437" s="3">
        <v>409.25092079258093</v>
      </c>
      <c r="P437" s="3">
        <v>-2230.6393170961401</v>
      </c>
      <c r="Q437" s="3">
        <v>21410.478896630069</v>
      </c>
      <c r="R437" s="3">
        <v>-21011.155369560194</v>
      </c>
      <c r="S437" s="3">
        <v>45363.764403066154</v>
      </c>
      <c r="T437" s="3">
        <v>5620.0813115526917</v>
      </c>
      <c r="U437" s="3">
        <v>624.16257538418097</v>
      </c>
      <c r="V437" s="3">
        <v>178.38419728025352</v>
      </c>
      <c r="W437" s="3">
        <v>-27308.523103833839</v>
      </c>
      <c r="X437" s="3">
        <v>1151.216328596641</v>
      </c>
      <c r="Y437" s="3">
        <v>0</v>
      </c>
      <c r="Z437" s="3">
        <v>0</v>
      </c>
      <c r="AA437" s="3">
        <v>-34690.755964611628</v>
      </c>
      <c r="AB437" s="3">
        <v>-4196.7186981097229</v>
      </c>
      <c r="AC437" s="3">
        <v>-9734.8678227110649</v>
      </c>
      <c r="AD437" s="3">
        <v>4003.3031132722408</v>
      </c>
      <c r="AE437" s="3">
        <v>4156.3545776426454</v>
      </c>
      <c r="AF437" s="3">
        <v>-5202.565045950153</v>
      </c>
      <c r="AG437" s="3">
        <v>-1267.2698058378567</v>
      </c>
      <c r="AH437" s="3">
        <v>-1941.0123388408854</v>
      </c>
      <c r="AI437" s="3">
        <v>-11802.732960163028</v>
      </c>
      <c r="AJ437" s="3">
        <v>12989.768627214455</v>
      </c>
      <c r="AK437" s="3">
        <v>-14914.380668100936</v>
      </c>
      <c r="AL437" s="3">
        <v>-2667.2457363252902</v>
      </c>
      <c r="AM437" s="3">
        <v>653.21315252417537</v>
      </c>
      <c r="AN437" s="3">
        <v>1621.8728618757821</v>
      </c>
      <c r="AO437" s="3">
        <v>22491.263435864843</v>
      </c>
      <c r="AP437" s="3">
        <v>513.03219469147768</v>
      </c>
      <c r="AQ437" s="3">
        <v>-1726.715071742806</v>
      </c>
      <c r="AR437" s="3">
        <v>0</v>
      </c>
      <c r="AS437" s="15">
        <v>18198.911750613635</v>
      </c>
      <c r="BH437" s="11"/>
      <c r="BI437" s="11"/>
    </row>
    <row r="438" spans="1:61">
      <c r="A438" t="s">
        <v>154</v>
      </c>
      <c r="B438" t="s">
        <v>172</v>
      </c>
      <c r="C438" s="181"/>
      <c r="D438" s="156" t="s">
        <v>77</v>
      </c>
      <c r="E438" s="28" t="s">
        <v>91</v>
      </c>
      <c r="F438" s="2">
        <v>-1872.2680505221113</v>
      </c>
      <c r="G438" s="2">
        <v>2618.422536290524</v>
      </c>
      <c r="H438" s="2">
        <v>5662.5959050219853</v>
      </c>
      <c r="I438" s="2">
        <v>-17101.664328623548</v>
      </c>
      <c r="J438" s="2">
        <v>8566.0517319898772</v>
      </c>
      <c r="K438" s="2">
        <v>-13110.225458311657</v>
      </c>
      <c r="L438" s="2">
        <v>1.0306666666666667E-3</v>
      </c>
      <c r="M438" s="2">
        <v>21310.761583909272</v>
      </c>
      <c r="N438" s="2">
        <v>-69142.877368484609</v>
      </c>
      <c r="O438" s="2">
        <v>129.2471044296226</v>
      </c>
      <c r="P438" s="2">
        <v>-1542.7321300496851</v>
      </c>
      <c r="Q438" s="2">
        <v>6001.7850592098084</v>
      </c>
      <c r="R438" s="2">
        <v>-7755.1150966724554</v>
      </c>
      <c r="S438" s="2">
        <v>100567.34544390909</v>
      </c>
      <c r="T438" s="2">
        <v>-7216.5771624255331</v>
      </c>
      <c r="U438" s="2">
        <v>-799.48888167437462</v>
      </c>
      <c r="V438" s="2">
        <v>-1463.7788704680945</v>
      </c>
      <c r="W438" s="2">
        <v>1255.8734454354069</v>
      </c>
      <c r="X438" s="2">
        <v>-2187.0157060257357</v>
      </c>
      <c r="Y438" s="2">
        <v>0</v>
      </c>
      <c r="Z438" s="2">
        <v>0</v>
      </c>
      <c r="AA438" s="2">
        <v>-46614.78103697706</v>
      </c>
      <c r="AB438" s="2">
        <v>4620.1934274382775</v>
      </c>
      <c r="AC438" s="2">
        <v>-5104.8157314500568</v>
      </c>
      <c r="AD438" s="2">
        <v>-1352.4627105108109</v>
      </c>
      <c r="AE438" s="2">
        <v>2413.0232692585359</v>
      </c>
      <c r="AF438" s="2">
        <v>-1393.354850015945</v>
      </c>
      <c r="AG438" s="2">
        <v>1011.1192620854982</v>
      </c>
      <c r="AH438" s="2">
        <v>369.66292226060199</v>
      </c>
      <c r="AI438" s="2">
        <v>-17331.112676505949</v>
      </c>
      <c r="AJ438" s="2">
        <v>19053.436988255395</v>
      </c>
      <c r="AK438" s="2">
        <v>-21710.736309020092</v>
      </c>
      <c r="AL438" s="2">
        <v>-3123.3577431528138</v>
      </c>
      <c r="AM438" s="2">
        <v>5576.8200633871556</v>
      </c>
      <c r="AN438" s="2">
        <v>12536.344701252345</v>
      </c>
      <c r="AO438" s="2">
        <v>18441.571970057328</v>
      </c>
      <c r="AP438" s="2">
        <v>2933.4752286313214</v>
      </c>
      <c r="AQ438" s="2">
        <v>7325.3860369643226</v>
      </c>
      <c r="AR438" s="2">
        <v>-2842.9170719736035</v>
      </c>
      <c r="AS438" s="16">
        <v>3024.7482748875641</v>
      </c>
      <c r="BH438" s="11"/>
      <c r="BI438" s="11"/>
    </row>
    <row r="439" spans="1:61">
      <c r="A439" s="116" t="s">
        <v>150</v>
      </c>
      <c r="B439" t="s">
        <v>124</v>
      </c>
      <c r="C439" s="102" t="s">
        <v>65</v>
      </c>
      <c r="D439" s="158" t="s">
        <v>62</v>
      </c>
      <c r="E439" s="25" t="s">
        <v>108</v>
      </c>
      <c r="F439" s="13">
        <v>240677</v>
      </c>
      <c r="G439" s="13">
        <v>2053193.5</v>
      </c>
      <c r="H439" s="13">
        <v>15196122.5</v>
      </c>
      <c r="I439" s="13">
        <v>2509109.5</v>
      </c>
      <c r="J439" s="13">
        <v>27655474.5</v>
      </c>
      <c r="K439" s="13">
        <v>0</v>
      </c>
      <c r="L439" s="13">
        <v>3125782.5</v>
      </c>
      <c r="M439" s="13">
        <v>41051162.5</v>
      </c>
      <c r="N439" s="13">
        <v>187180522</v>
      </c>
      <c r="O439" s="13">
        <v>4031900</v>
      </c>
      <c r="P439" s="13">
        <v>1476100.5</v>
      </c>
      <c r="Q439" s="13">
        <v>42898344.5</v>
      </c>
      <c r="R439" s="13">
        <v>4288566.5</v>
      </c>
      <c r="S439" s="13">
        <v>9218547.5</v>
      </c>
      <c r="T439" s="13">
        <v>26436374.5</v>
      </c>
      <c r="U439" s="13">
        <v>22125358</v>
      </c>
      <c r="V439" s="13">
        <v>686045.5</v>
      </c>
      <c r="W439" s="13">
        <v>5895328</v>
      </c>
      <c r="X439" s="13">
        <v>9683520</v>
      </c>
      <c r="Y439" s="13">
        <v>0</v>
      </c>
      <c r="Z439" s="13">
        <v>0</v>
      </c>
      <c r="AA439" s="13">
        <v>58098060</v>
      </c>
      <c r="AB439" s="13">
        <v>87032.5</v>
      </c>
      <c r="AC439" s="13">
        <v>0</v>
      </c>
      <c r="AD439" s="13">
        <v>361216</v>
      </c>
      <c r="AE439" s="13">
        <v>1419319.5</v>
      </c>
      <c r="AF439" s="13">
        <v>5152068</v>
      </c>
      <c r="AG439" s="13">
        <v>400853</v>
      </c>
      <c r="AH439" s="13">
        <v>1806900</v>
      </c>
      <c r="AI439" s="13">
        <v>16666944.5</v>
      </c>
      <c r="AJ439" s="13">
        <v>1238598</v>
      </c>
      <c r="AK439" s="13">
        <v>84822591</v>
      </c>
      <c r="AL439" s="13">
        <v>8701387</v>
      </c>
      <c r="AM439" s="13">
        <v>25316083.5</v>
      </c>
      <c r="AN439" s="13">
        <v>34059699</v>
      </c>
      <c r="AO439" s="13">
        <v>45745</v>
      </c>
      <c r="AP439" s="13">
        <v>5836066</v>
      </c>
      <c r="AQ439" s="13">
        <v>2379783</v>
      </c>
      <c r="AR439" s="13">
        <v>0</v>
      </c>
      <c r="AS439" s="14">
        <v>168001310</v>
      </c>
      <c r="BH439" s="11"/>
      <c r="BI439" s="11"/>
    </row>
    <row r="440" spans="1:61">
      <c r="A440" t="s">
        <v>150</v>
      </c>
      <c r="B440" t="s">
        <v>125</v>
      </c>
      <c r="C440" s="102"/>
      <c r="D440" s="160" t="s">
        <v>62</v>
      </c>
      <c r="E440" s="26" t="s">
        <v>84</v>
      </c>
      <c r="F440" s="3">
        <v>617281.911875844</v>
      </c>
      <c r="G440" s="3">
        <v>1575578.3000452328</v>
      </c>
      <c r="H440" s="3">
        <v>15548063.994330814</v>
      </c>
      <c r="I440" s="3">
        <v>3797241.0748192384</v>
      </c>
      <c r="J440" s="3">
        <v>28706041.439569175</v>
      </c>
      <c r="K440" s="3">
        <v>0</v>
      </c>
      <c r="L440" s="3">
        <v>3177930.4780642488</v>
      </c>
      <c r="M440" s="3">
        <v>37101054.089348905</v>
      </c>
      <c r="N440" s="3">
        <v>166647953.88419625</v>
      </c>
      <c r="O440" s="3">
        <v>2057874.9485024053</v>
      </c>
      <c r="P440" s="3">
        <v>1272725.0196733009</v>
      </c>
      <c r="Q440" s="3">
        <v>27263478.816725917</v>
      </c>
      <c r="R440" s="3">
        <v>2494307.2108909264</v>
      </c>
      <c r="S440" s="3">
        <v>6968633.7016799608</v>
      </c>
      <c r="T440" s="3">
        <v>8650104.9991021641</v>
      </c>
      <c r="U440" s="3">
        <v>22090630.964607939</v>
      </c>
      <c r="V440" s="3">
        <v>3402044.3232768429</v>
      </c>
      <c r="W440" s="3">
        <v>5094799.7019994026</v>
      </c>
      <c r="X440" s="3">
        <v>9435917.1607513092</v>
      </c>
      <c r="Y440" s="3">
        <v>39561347.751366124</v>
      </c>
      <c r="Z440" s="3">
        <v>0</v>
      </c>
      <c r="AA440" s="3">
        <v>58024969.49425438</v>
      </c>
      <c r="AB440" s="3">
        <v>177011.75884484343</v>
      </c>
      <c r="AC440" s="3">
        <v>0</v>
      </c>
      <c r="AD440" s="3">
        <v>422613.74207743967</v>
      </c>
      <c r="AE440" s="3">
        <v>2745129.179352249</v>
      </c>
      <c r="AF440" s="3">
        <v>5259385.5354346409</v>
      </c>
      <c r="AG440" s="3">
        <v>512570.9117363643</v>
      </c>
      <c r="AH440" s="3">
        <v>1536640.9641917855</v>
      </c>
      <c r="AI440" s="3">
        <v>26383984.078421444</v>
      </c>
      <c r="AJ440" s="3">
        <v>1188183.2082715095</v>
      </c>
      <c r="AK440" s="3">
        <v>102971410.50864859</v>
      </c>
      <c r="AL440" s="3">
        <v>5328175.2326648831</v>
      </c>
      <c r="AM440" s="3">
        <v>24558803.15636196</v>
      </c>
      <c r="AN440" s="3">
        <v>33440426.784849059</v>
      </c>
      <c r="AO440" s="3">
        <v>271902.47317632788</v>
      </c>
      <c r="AP440" s="3">
        <v>3954405.7295083567</v>
      </c>
      <c r="AQ440" s="3">
        <v>2409296.9232807807</v>
      </c>
      <c r="AR440" s="3">
        <v>10122144.652831482</v>
      </c>
      <c r="AS440" s="15">
        <v>176823995.01905608</v>
      </c>
      <c r="BH440" s="11"/>
      <c r="BI440" s="11"/>
    </row>
    <row r="441" spans="1:61">
      <c r="A441" t="s">
        <v>150</v>
      </c>
      <c r="B441" t="s">
        <v>126</v>
      </c>
      <c r="C441" s="102"/>
      <c r="D441" s="160" t="s">
        <v>62</v>
      </c>
      <c r="E441" s="26" t="s">
        <v>85</v>
      </c>
      <c r="F441" s="3">
        <v>731095.56329096924</v>
      </c>
      <c r="G441" s="3">
        <v>2614455.5403659334</v>
      </c>
      <c r="H441" s="3">
        <v>4219136.9230411444</v>
      </c>
      <c r="I441" s="3">
        <v>5466043.3002090789</v>
      </c>
      <c r="J441" s="3">
        <v>6766596.6871984228</v>
      </c>
      <c r="K441" s="3">
        <v>0</v>
      </c>
      <c r="L441" s="3">
        <v>2794540.4356556395</v>
      </c>
      <c r="M441" s="3">
        <v>17932392.411322854</v>
      </c>
      <c r="N441" s="3">
        <v>127682647.75577994</v>
      </c>
      <c r="O441" s="3">
        <v>2084771.0120471171</v>
      </c>
      <c r="P441" s="3">
        <v>267504.00676826865</v>
      </c>
      <c r="Q441" s="3">
        <v>20712822.910877638</v>
      </c>
      <c r="R441" s="3">
        <v>2160461.0439223661</v>
      </c>
      <c r="S441" s="3">
        <v>9908703.919055501</v>
      </c>
      <c r="T441" s="3">
        <v>13944008.141570259</v>
      </c>
      <c r="U441" s="3">
        <v>20770944.01377812</v>
      </c>
      <c r="V441" s="3">
        <v>4139589.7373912977</v>
      </c>
      <c r="W441" s="3">
        <v>1587532.5333140029</v>
      </c>
      <c r="X441" s="3">
        <v>8108268.7137416927</v>
      </c>
      <c r="Y441" s="3">
        <v>34066741.182129934</v>
      </c>
      <c r="Z441" s="3">
        <v>0</v>
      </c>
      <c r="AA441" s="3">
        <v>57305901.231280304</v>
      </c>
      <c r="AB441" s="3">
        <v>506503.6425589596</v>
      </c>
      <c r="AC441" s="3">
        <v>0</v>
      </c>
      <c r="AD441" s="3">
        <v>967338.13133888075</v>
      </c>
      <c r="AE441" s="3">
        <v>2534811.9129386283</v>
      </c>
      <c r="AF441" s="3">
        <v>5259330.5354346409</v>
      </c>
      <c r="AG441" s="3">
        <v>544414.31471579731</v>
      </c>
      <c r="AH441" s="3">
        <v>1640449.8507675268</v>
      </c>
      <c r="AI441" s="3">
        <v>28383521.26689456</v>
      </c>
      <c r="AJ441" s="3">
        <v>1188185.2332715094</v>
      </c>
      <c r="AK441" s="3">
        <v>95026936.91124694</v>
      </c>
      <c r="AL441" s="3">
        <v>2430881.9152115872</v>
      </c>
      <c r="AM441" s="3">
        <v>6758379.6585100796</v>
      </c>
      <c r="AN441" s="3">
        <v>32552960.845100798</v>
      </c>
      <c r="AO441" s="3">
        <v>298006.17302444536</v>
      </c>
      <c r="AP441" s="3">
        <v>3812054.0844694143</v>
      </c>
      <c r="AQ441" s="3">
        <v>1886630.082287394</v>
      </c>
      <c r="AR441" s="3">
        <v>10120883.078548891</v>
      </c>
      <c r="AS441" s="15">
        <v>170243983.95021337</v>
      </c>
      <c r="BH441" s="11"/>
      <c r="BI441" s="11"/>
    </row>
    <row r="442" spans="1:61">
      <c r="A442" t="s">
        <v>150</v>
      </c>
      <c r="B442" t="s">
        <v>136</v>
      </c>
      <c r="C442" s="102"/>
      <c r="D442" s="160" t="s">
        <v>62</v>
      </c>
      <c r="E442" s="26" t="s">
        <v>86</v>
      </c>
      <c r="F442" s="3">
        <v>1644466.9935440766</v>
      </c>
      <c r="G442" s="3">
        <v>2728884.3366566375</v>
      </c>
      <c r="H442" s="3">
        <v>7270571.5565338954</v>
      </c>
      <c r="I442" s="3">
        <v>7186787.282214147</v>
      </c>
      <c r="J442" s="3">
        <v>893643.98389174999</v>
      </c>
      <c r="K442" s="3">
        <v>0</v>
      </c>
      <c r="L442" s="3">
        <v>3046505.7484739651</v>
      </c>
      <c r="M442" s="3">
        <v>16365406.44998832</v>
      </c>
      <c r="N442" s="3">
        <v>96143107.437879845</v>
      </c>
      <c r="O442" s="3">
        <v>1266888.718918405</v>
      </c>
      <c r="P442" s="3">
        <v>1287832.4686220388</v>
      </c>
      <c r="Q442" s="3">
        <v>16137555.566960862</v>
      </c>
      <c r="R442" s="3">
        <v>1526845.7395518806</v>
      </c>
      <c r="S442" s="3">
        <v>12731477.442375049</v>
      </c>
      <c r="T442" s="3">
        <v>21800495.345113229</v>
      </c>
      <c r="U442" s="3">
        <v>17478217.865402725</v>
      </c>
      <c r="V442" s="3">
        <v>2345919.0810332187</v>
      </c>
      <c r="W442" s="3">
        <v>2180871.7253727252</v>
      </c>
      <c r="X442" s="3">
        <v>6161489.9314556438</v>
      </c>
      <c r="Y442" s="3">
        <v>37764332.95439402</v>
      </c>
      <c r="Z442" s="3">
        <v>0</v>
      </c>
      <c r="AA442" s="3">
        <v>56627749.543139972</v>
      </c>
      <c r="AB442" s="3">
        <v>752258.54379081889</v>
      </c>
      <c r="AC442" s="3">
        <v>0</v>
      </c>
      <c r="AD442" s="3">
        <v>1253081.7002276429</v>
      </c>
      <c r="AE442" s="3">
        <v>1494471.3324795042</v>
      </c>
      <c r="AF442" s="3">
        <v>7004767.7471533772</v>
      </c>
      <c r="AG442" s="3">
        <v>574872.37811852596</v>
      </c>
      <c r="AH442" s="3">
        <v>1437013.6413167354</v>
      </c>
      <c r="AI442" s="3">
        <v>16603322.114409456</v>
      </c>
      <c r="AJ442" s="3">
        <v>1188186.9707715097</v>
      </c>
      <c r="AK442" s="3">
        <v>71330358.237075835</v>
      </c>
      <c r="AL442" s="3">
        <v>1712595.7179750309</v>
      </c>
      <c r="AM442" s="3">
        <v>6175171.6401507929</v>
      </c>
      <c r="AN442" s="3">
        <v>28838166.310521029</v>
      </c>
      <c r="AO442" s="3">
        <v>1926.9568380948488</v>
      </c>
      <c r="AP442" s="3">
        <v>2458321.9421919524</v>
      </c>
      <c r="AQ442" s="3">
        <v>913865.79886078241</v>
      </c>
      <c r="AR442" s="3">
        <v>12658556.559511881</v>
      </c>
      <c r="AS442" s="15">
        <v>91290162.212896809</v>
      </c>
      <c r="BH442" s="11"/>
      <c r="BI442" s="11"/>
    </row>
    <row r="443" spans="1:61">
      <c r="A443" t="s">
        <v>150</v>
      </c>
      <c r="B443" t="s">
        <v>137</v>
      </c>
      <c r="C443" s="102"/>
      <c r="D443" s="160" t="s">
        <v>62</v>
      </c>
      <c r="E443" s="26" t="s">
        <v>87</v>
      </c>
      <c r="F443" s="3">
        <v>1648213.0869737801</v>
      </c>
      <c r="G443" s="3">
        <v>2584927.2502798201</v>
      </c>
      <c r="H443" s="3">
        <v>7076855.0781455403</v>
      </c>
      <c r="I443" s="3">
        <v>4275790.8684281101</v>
      </c>
      <c r="J443" s="3">
        <v>1293615.9630322601</v>
      </c>
      <c r="K443" s="3">
        <v>0</v>
      </c>
      <c r="L443" s="3">
        <v>1416273.5544628201</v>
      </c>
      <c r="M443" s="3">
        <v>10739608.074453499</v>
      </c>
      <c r="N443" s="3">
        <v>64571314.384268597</v>
      </c>
      <c r="O443" s="3">
        <v>19081.950821980001</v>
      </c>
      <c r="P443" s="3">
        <v>480697.33000744</v>
      </c>
      <c r="Q443" s="3">
        <v>10323408.8926559</v>
      </c>
      <c r="R443" s="3">
        <v>1945621.87531768</v>
      </c>
      <c r="S443" s="3">
        <v>9009199.1847105902</v>
      </c>
      <c r="T443" s="3">
        <v>15541336.6092044</v>
      </c>
      <c r="U443" s="3">
        <v>12508010.512397099</v>
      </c>
      <c r="V443" s="3">
        <v>2513529.8574618702</v>
      </c>
      <c r="W443" s="3">
        <v>1983791.46086818</v>
      </c>
      <c r="X443" s="3">
        <v>4570731.9490451403</v>
      </c>
      <c r="Y443" s="3">
        <v>0</v>
      </c>
      <c r="Z443" s="3">
        <v>0</v>
      </c>
      <c r="AA443" s="3">
        <v>47670473.855885185</v>
      </c>
      <c r="AB443" s="3">
        <v>659003.52766208001</v>
      </c>
      <c r="AC443" s="3">
        <v>6769.4907678300006</v>
      </c>
      <c r="AD443" s="3">
        <v>1142409.3110408101</v>
      </c>
      <c r="AE443" s="3">
        <v>1355721.0732421901</v>
      </c>
      <c r="AF443" s="3">
        <v>4044308.2680839901</v>
      </c>
      <c r="AG443" s="3">
        <v>529213.61232046003</v>
      </c>
      <c r="AH443" s="3">
        <v>1160457.3861567001</v>
      </c>
      <c r="AI443" s="3">
        <v>12984397.659814499</v>
      </c>
      <c r="AJ443" s="3">
        <v>1185242.1226043398</v>
      </c>
      <c r="AK443" s="3">
        <v>62609695.912820503</v>
      </c>
      <c r="AL443" s="3">
        <v>338176.28998182999</v>
      </c>
      <c r="AM443" s="3">
        <v>6345388.4913236704</v>
      </c>
      <c r="AN443" s="3">
        <v>22635454.492977001</v>
      </c>
      <c r="AO443" s="3">
        <v>0</v>
      </c>
      <c r="AP443" s="3">
        <v>305867.52487261</v>
      </c>
      <c r="AQ443" s="3">
        <v>0</v>
      </c>
      <c r="AR443" s="3">
        <v>0</v>
      </c>
      <c r="AS443" s="15">
        <v>30963702.779011101</v>
      </c>
      <c r="BH443" s="11"/>
      <c r="BI443" s="11"/>
    </row>
    <row r="444" spans="1:61">
      <c r="A444" t="s">
        <v>150</v>
      </c>
      <c r="B444" t="s">
        <v>138</v>
      </c>
      <c r="C444" s="102"/>
      <c r="D444" s="160" t="s">
        <v>62</v>
      </c>
      <c r="E444" s="26" t="s">
        <v>88</v>
      </c>
      <c r="F444" s="3">
        <v>1542564.94992013</v>
      </c>
      <c r="G444" s="3">
        <v>1630044.0534455101</v>
      </c>
      <c r="H444" s="3">
        <v>677405.44694844005</v>
      </c>
      <c r="I444" s="3">
        <v>1558650.8453585701</v>
      </c>
      <c r="J444" s="3">
        <v>605177.15733243001</v>
      </c>
      <c r="K444" s="3">
        <v>0</v>
      </c>
      <c r="L444" s="3">
        <v>1440675.4756916401</v>
      </c>
      <c r="M444" s="3">
        <v>3741487.0149877998</v>
      </c>
      <c r="N444" s="3">
        <v>35161541.008635901</v>
      </c>
      <c r="O444" s="3">
        <v>2258.35240866</v>
      </c>
      <c r="P444" s="3">
        <v>431371.17208292999</v>
      </c>
      <c r="Q444" s="3">
        <v>6519436.4986214796</v>
      </c>
      <c r="R444" s="3">
        <v>2170311.5786785302</v>
      </c>
      <c r="S444" s="3">
        <v>7354528.0255144602</v>
      </c>
      <c r="T444" s="3">
        <v>11383429.5879556</v>
      </c>
      <c r="U444" s="3">
        <v>6979797.4795918297</v>
      </c>
      <c r="V444" s="3">
        <v>1942331.65293333</v>
      </c>
      <c r="W444" s="3">
        <v>1546224.95480364</v>
      </c>
      <c r="X444" s="3">
        <v>3864704.4273878001</v>
      </c>
      <c r="Y444" s="3">
        <v>0</v>
      </c>
      <c r="Z444" s="3">
        <v>0</v>
      </c>
      <c r="AA444" s="3">
        <v>33374680.16245839</v>
      </c>
      <c r="AB444" s="3">
        <v>293250.21001849999</v>
      </c>
      <c r="AC444" s="3">
        <v>0</v>
      </c>
      <c r="AD444" s="3">
        <v>760752.68469630997</v>
      </c>
      <c r="AE444" s="3">
        <v>0</v>
      </c>
      <c r="AF444" s="3">
        <v>2474904.9485967602</v>
      </c>
      <c r="AG444" s="3">
        <v>394747.15991857997</v>
      </c>
      <c r="AH444" s="3">
        <v>878880.27757517004</v>
      </c>
      <c r="AI444" s="3">
        <v>10076219.156674501</v>
      </c>
      <c r="AJ444" s="3">
        <v>0</v>
      </c>
      <c r="AK444" s="3">
        <v>27206412.6074077</v>
      </c>
      <c r="AL444" s="3">
        <v>17646.37194669</v>
      </c>
      <c r="AM444" s="3">
        <v>3984571.74946908</v>
      </c>
      <c r="AN444" s="3">
        <v>12221704.2599004</v>
      </c>
      <c r="AO444" s="3">
        <v>0</v>
      </c>
      <c r="AP444" s="3">
        <v>398104.45215003</v>
      </c>
      <c r="AQ444" s="3">
        <v>0</v>
      </c>
      <c r="AR444" s="3">
        <v>0</v>
      </c>
      <c r="AS444" s="15">
        <v>4909404.0830187099</v>
      </c>
      <c r="BH444" s="11"/>
      <c r="BI444" s="11"/>
    </row>
    <row r="445" spans="1:61">
      <c r="A445" t="s">
        <v>150</v>
      </c>
      <c r="B445" t="s">
        <v>127</v>
      </c>
      <c r="C445" s="102"/>
      <c r="D445" s="160" t="s">
        <v>62</v>
      </c>
      <c r="E445" s="27" t="s">
        <v>89</v>
      </c>
      <c r="F445" s="3">
        <v>1337459.7046527038</v>
      </c>
      <c r="G445" s="3">
        <v>1186248.3194171479</v>
      </c>
      <c r="H445" s="3">
        <v>10360368.599820917</v>
      </c>
      <c r="I445" s="3">
        <v>5151602.5645471644</v>
      </c>
      <c r="J445" s="3">
        <v>18662930.922396485</v>
      </c>
      <c r="K445" s="3">
        <v>0</v>
      </c>
      <c r="L445" s="3">
        <v>3059795.0272142147</v>
      </c>
      <c r="M445" s="3">
        <v>25690497.690901067</v>
      </c>
      <c r="N445" s="3">
        <v>126860382.34879193</v>
      </c>
      <c r="O445" s="3">
        <v>1826788.8658069884</v>
      </c>
      <c r="P445" s="3">
        <v>1217438.567096032</v>
      </c>
      <c r="Q445" s="3">
        <v>14506335.016724274</v>
      </c>
      <c r="R445" s="3">
        <v>1495461.4536256494</v>
      </c>
      <c r="S445" s="3">
        <v>9479815.107270347</v>
      </c>
      <c r="T445" s="3">
        <v>14991266.069879819</v>
      </c>
      <c r="U445" s="3">
        <v>15634866.827458236</v>
      </c>
      <c r="V445" s="3">
        <v>2732008.4395457013</v>
      </c>
      <c r="W445" s="3">
        <v>701920.81491932715</v>
      </c>
      <c r="X445" s="3">
        <v>5495219.4374440424</v>
      </c>
      <c r="Y445" s="3">
        <v>44042648.175292149</v>
      </c>
      <c r="Z445" s="3">
        <v>0</v>
      </c>
      <c r="AA445" s="3">
        <v>45857130.814580411</v>
      </c>
      <c r="AB445" s="3">
        <v>336373.23309780663</v>
      </c>
      <c r="AC445" s="3">
        <v>0</v>
      </c>
      <c r="AD445" s="3">
        <v>689535.41385119932</v>
      </c>
      <c r="AE445" s="3">
        <v>2376788.0994125935</v>
      </c>
      <c r="AF445" s="3">
        <v>7007063.2471533772</v>
      </c>
      <c r="AG445" s="3">
        <v>493424.79837809538</v>
      </c>
      <c r="AH445" s="3">
        <v>1229978.026521951</v>
      </c>
      <c r="AI445" s="3">
        <v>24415931.992139261</v>
      </c>
      <c r="AJ445" s="3">
        <v>1188184.1707715094</v>
      </c>
      <c r="AK445" s="3">
        <v>81251305.729995206</v>
      </c>
      <c r="AL445" s="3">
        <v>1103102.6650746227</v>
      </c>
      <c r="AM445" s="3">
        <v>15274644.948894501</v>
      </c>
      <c r="AN445" s="3">
        <v>32767987.816423189</v>
      </c>
      <c r="AO445" s="3">
        <v>0</v>
      </c>
      <c r="AP445" s="3">
        <v>3594690.9106805623</v>
      </c>
      <c r="AQ445" s="3">
        <v>1297435.211190037</v>
      </c>
      <c r="AR445" s="3">
        <v>12611417.541947436</v>
      </c>
      <c r="AS445" s="15">
        <v>86222932.289317146</v>
      </c>
      <c r="BH445" s="11"/>
      <c r="BI445" s="11"/>
    </row>
    <row r="446" spans="1:61">
      <c r="A446" t="s">
        <v>150</v>
      </c>
      <c r="B446" t="s">
        <v>128</v>
      </c>
      <c r="C446" s="102"/>
      <c r="D446" s="160" t="s">
        <v>62</v>
      </c>
      <c r="E446" s="27" t="s">
        <v>90</v>
      </c>
      <c r="F446" s="3">
        <v>1512641.0791068401</v>
      </c>
      <c r="G446" s="3">
        <v>1697613.93568707</v>
      </c>
      <c r="H446" s="3">
        <v>5144255.2373178601</v>
      </c>
      <c r="I446" s="3">
        <v>4075105.14577911</v>
      </c>
      <c r="J446" s="3">
        <v>1838306.34097556</v>
      </c>
      <c r="K446" s="3">
        <v>0</v>
      </c>
      <c r="L446" s="3">
        <v>1306559.79309337</v>
      </c>
      <c r="M446" s="3">
        <v>14494260.458801899</v>
      </c>
      <c r="N446" s="3">
        <v>73561050.022783503</v>
      </c>
      <c r="O446" s="3">
        <v>3602.99594686</v>
      </c>
      <c r="P446" s="3">
        <v>867038.60137000994</v>
      </c>
      <c r="Q446" s="3">
        <v>12318734.6710962</v>
      </c>
      <c r="R446" s="3">
        <v>1696735.67787813</v>
      </c>
      <c r="S446" s="3">
        <v>7972352.3084800402</v>
      </c>
      <c r="T446" s="3">
        <v>14683299.482295301</v>
      </c>
      <c r="U446" s="3">
        <v>9451136.7489616591</v>
      </c>
      <c r="V446" s="3">
        <v>1998540.4699156401</v>
      </c>
      <c r="W446" s="3">
        <v>1110995.9294758299</v>
      </c>
      <c r="X446" s="3">
        <v>3908583.0925815199</v>
      </c>
      <c r="Y446" s="3">
        <v>0</v>
      </c>
      <c r="Z446" s="3">
        <v>0</v>
      </c>
      <c r="AA446" s="3">
        <v>43044905.741547763</v>
      </c>
      <c r="AB446" s="3">
        <v>359342.10534261999</v>
      </c>
      <c r="AC446" s="3">
        <v>0</v>
      </c>
      <c r="AD446" s="3">
        <v>816292.14559541002</v>
      </c>
      <c r="AE446" s="3">
        <v>1166169.37566606</v>
      </c>
      <c r="AF446" s="3">
        <v>3935587.8098919899</v>
      </c>
      <c r="AG446" s="3">
        <v>416441.58728083997</v>
      </c>
      <c r="AH446" s="3">
        <v>1034839.08361362</v>
      </c>
      <c r="AI446" s="3">
        <v>16731158.1380453</v>
      </c>
      <c r="AJ446" s="3">
        <v>0</v>
      </c>
      <c r="AK446" s="3">
        <v>39926459.62579</v>
      </c>
      <c r="AL446" s="3">
        <v>485720.68544792</v>
      </c>
      <c r="AM446" s="3">
        <v>6411498.1459121797</v>
      </c>
      <c r="AN446" s="3">
        <v>27200084.495469499</v>
      </c>
      <c r="AO446" s="3">
        <v>0</v>
      </c>
      <c r="AP446" s="3">
        <v>3144489.26999956</v>
      </c>
      <c r="AQ446" s="3">
        <v>43811.059178880001</v>
      </c>
      <c r="AR446" s="3">
        <v>0</v>
      </c>
      <c r="AS446" s="15">
        <v>29789360.5984018</v>
      </c>
      <c r="BH446" s="11"/>
      <c r="BI446" s="11"/>
    </row>
    <row r="447" spans="1:61">
      <c r="A447" t="s">
        <v>150</v>
      </c>
      <c r="B447" t="s">
        <v>129</v>
      </c>
      <c r="C447" s="102"/>
      <c r="D447" s="162" t="s">
        <v>62</v>
      </c>
      <c r="E447" s="28" t="s">
        <v>91</v>
      </c>
      <c r="F447" s="2">
        <v>1397825.5600017321</v>
      </c>
      <c r="G447" s="2">
        <v>4210097.014719394</v>
      </c>
      <c r="H447" s="2">
        <v>9620101.257718239</v>
      </c>
      <c r="I447" s="2">
        <v>14611430.258978179</v>
      </c>
      <c r="J447" s="2">
        <v>8979194.4126846995</v>
      </c>
      <c r="K447" s="2">
        <v>3124039.6576056937</v>
      </c>
      <c r="L447" s="2">
        <v>1163800.719450346</v>
      </c>
      <c r="M447" s="2">
        <v>36159515.973992504</v>
      </c>
      <c r="N447" s="2">
        <v>109055078.2645084</v>
      </c>
      <c r="O447" s="2">
        <v>2140534.7309939982</v>
      </c>
      <c r="P447" s="2">
        <v>3416492.4942733897</v>
      </c>
      <c r="Q447" s="2">
        <v>19617054.5468769</v>
      </c>
      <c r="R447" s="2">
        <v>8140410.0938466806</v>
      </c>
      <c r="S447" s="2">
        <v>13003446.583158771</v>
      </c>
      <c r="T447" s="2">
        <v>37738296.955867864</v>
      </c>
      <c r="U447" s="2">
        <v>12713760.91077837</v>
      </c>
      <c r="V447" s="2">
        <v>2591658.2907421002</v>
      </c>
      <c r="W447" s="2">
        <v>3387707.3001333876</v>
      </c>
      <c r="X447" s="2">
        <v>5443188.338158994</v>
      </c>
      <c r="Y447" s="2">
        <v>29307316.453829639</v>
      </c>
      <c r="Z447" s="2">
        <v>0</v>
      </c>
      <c r="AA447" s="2">
        <v>48065598.795782447</v>
      </c>
      <c r="AB447" s="2">
        <v>1328010.289744298</v>
      </c>
      <c r="AC447" s="2">
        <v>660649.07168747205</v>
      </c>
      <c r="AD447" s="2">
        <v>1008111.7905226459</v>
      </c>
      <c r="AE447" s="2">
        <v>2084462.5615980159</v>
      </c>
      <c r="AF447" s="2">
        <v>5596704.9019385334</v>
      </c>
      <c r="AG447" s="2">
        <v>885064.59702697804</v>
      </c>
      <c r="AH447" s="2">
        <v>2746899.5146128661</v>
      </c>
      <c r="AI447" s="2">
        <v>22585631.718467582</v>
      </c>
      <c r="AJ447" s="2">
        <v>4469927.8754354957</v>
      </c>
      <c r="AK447" s="2">
        <v>73748016.807357818</v>
      </c>
      <c r="AL447" s="2">
        <v>4795824.3411506983</v>
      </c>
      <c r="AM447" s="2">
        <v>7939558.2223925609</v>
      </c>
      <c r="AN447" s="2">
        <v>27371442.941989638</v>
      </c>
      <c r="AO447" s="2">
        <v>3816452.3549330924</v>
      </c>
      <c r="AP447" s="2">
        <v>2729296.3352277838</v>
      </c>
      <c r="AQ447" s="2">
        <v>2294111.4497440979</v>
      </c>
      <c r="AR447" s="2">
        <v>10399673.335148741</v>
      </c>
      <c r="AS447" s="16">
        <v>78804999.165246412</v>
      </c>
      <c r="BH447" s="11"/>
      <c r="BI447" s="11"/>
    </row>
    <row r="448" spans="1:61">
      <c r="A448">
        <v>84</v>
      </c>
      <c r="B448" t="s">
        <v>110</v>
      </c>
      <c r="C448" s="102" t="s">
        <v>72</v>
      </c>
      <c r="D448" s="158" t="s">
        <v>62</v>
      </c>
      <c r="E448" s="25" t="s">
        <v>108</v>
      </c>
      <c r="F448" s="13">
        <v>240784.5</v>
      </c>
      <c r="G448" s="13">
        <v>2747543</v>
      </c>
      <c r="H448" s="13">
        <v>16206274.5</v>
      </c>
      <c r="I448" s="13">
        <v>2695115</v>
      </c>
      <c r="J448" s="13">
        <v>29076480</v>
      </c>
      <c r="K448" s="13">
        <v>0</v>
      </c>
      <c r="L448" s="13">
        <v>3028988</v>
      </c>
      <c r="M448" s="13">
        <v>45859305</v>
      </c>
      <c r="N448" s="13">
        <v>211117606</v>
      </c>
      <c r="O448" s="13">
        <v>4680954.5</v>
      </c>
      <c r="P448" s="13">
        <v>1758022</v>
      </c>
      <c r="Q448" s="13">
        <v>54019067.5</v>
      </c>
      <c r="R448" s="13">
        <v>5277772.5</v>
      </c>
      <c r="S448" s="13">
        <v>11274727.5</v>
      </c>
      <c r="T448" s="13">
        <v>32208316</v>
      </c>
      <c r="U448" s="13">
        <v>21366724.5</v>
      </c>
      <c r="V448" s="13">
        <v>835266.5</v>
      </c>
      <c r="W448" s="13">
        <v>6407609</v>
      </c>
      <c r="X448" s="13">
        <v>10061238</v>
      </c>
      <c r="Y448" s="13">
        <v>0</v>
      </c>
      <c r="Z448" s="13">
        <v>0</v>
      </c>
      <c r="AA448" s="13">
        <v>56791298</v>
      </c>
      <c r="AB448" s="13">
        <v>142740</v>
      </c>
      <c r="AC448" s="13">
        <v>0</v>
      </c>
      <c r="AD448" s="13">
        <v>481533</v>
      </c>
      <c r="AE448" s="13">
        <v>1445559</v>
      </c>
      <c r="AF448" s="13">
        <v>5152198</v>
      </c>
      <c r="AG448" s="13">
        <v>378443</v>
      </c>
      <c r="AH448" s="13">
        <v>1872726</v>
      </c>
      <c r="AI448" s="13">
        <v>18426557</v>
      </c>
      <c r="AJ448" s="13">
        <v>1238643</v>
      </c>
      <c r="AK448" s="13">
        <v>90076377.5</v>
      </c>
      <c r="AL448" s="13">
        <v>11370271.5</v>
      </c>
      <c r="AM448" s="13">
        <v>26647885.5</v>
      </c>
      <c r="AN448" s="13">
        <v>34452243</v>
      </c>
      <c r="AO448" s="13">
        <v>154008.5</v>
      </c>
      <c r="AP448" s="13">
        <v>6068053</v>
      </c>
      <c r="AQ448" s="13">
        <v>2544310.5</v>
      </c>
      <c r="AR448" s="13">
        <v>0</v>
      </c>
      <c r="AS448" s="14">
        <v>166200680.5</v>
      </c>
      <c r="BH448" s="11"/>
      <c r="BI448" s="11"/>
    </row>
    <row r="449" spans="1:61">
      <c r="A449">
        <v>84</v>
      </c>
      <c r="B449" t="s">
        <v>111</v>
      </c>
      <c r="C449" s="102"/>
      <c r="D449" s="160" t="s">
        <v>62</v>
      </c>
      <c r="E449" s="26" t="s">
        <v>84</v>
      </c>
      <c r="F449" s="3">
        <v>620370.65534152824</v>
      </c>
      <c r="G449" s="3">
        <v>2163025.9875343083</v>
      </c>
      <c r="H449" s="3">
        <v>15978218.659824735</v>
      </c>
      <c r="I449" s="3">
        <v>4500966.0183063466</v>
      </c>
      <c r="J449" s="3">
        <v>29409201.008777462</v>
      </c>
      <c r="K449" s="3">
        <v>0</v>
      </c>
      <c r="L449" s="3">
        <v>3030698.3648142549</v>
      </c>
      <c r="M449" s="3">
        <v>40868994.792649105</v>
      </c>
      <c r="N449" s="3">
        <v>190795890.13558415</v>
      </c>
      <c r="O449" s="3">
        <v>2191791.1730876802</v>
      </c>
      <c r="P449" s="3">
        <v>2211247.4107108312</v>
      </c>
      <c r="Q449" s="3">
        <v>34225347.777157277</v>
      </c>
      <c r="R449" s="3">
        <v>3103218.6014298368</v>
      </c>
      <c r="S449" s="3">
        <v>8239660.07960991</v>
      </c>
      <c r="T449" s="3">
        <v>13542231.81464484</v>
      </c>
      <c r="U449" s="3">
        <v>21573311.134347495</v>
      </c>
      <c r="V449" s="3">
        <v>3817769.4490277842</v>
      </c>
      <c r="W449" s="3">
        <v>5424430.4058342045</v>
      </c>
      <c r="X449" s="3">
        <v>10076066.742997626</v>
      </c>
      <c r="Y449" s="3">
        <v>38389747.087752923</v>
      </c>
      <c r="Z449" s="3">
        <v>0</v>
      </c>
      <c r="AA449" s="3">
        <v>62763030.227436386</v>
      </c>
      <c r="AB449" s="3">
        <v>330396.29156975169</v>
      </c>
      <c r="AC449" s="3">
        <v>0</v>
      </c>
      <c r="AD449" s="3">
        <v>685581.08078781771</v>
      </c>
      <c r="AE449" s="3">
        <v>2771565.7156683402</v>
      </c>
      <c r="AF449" s="3">
        <v>5259387.3354346408</v>
      </c>
      <c r="AG449" s="3">
        <v>503011.55847061629</v>
      </c>
      <c r="AH449" s="3">
        <v>1620064.7283585505</v>
      </c>
      <c r="AI449" s="3">
        <v>29872597.145805586</v>
      </c>
      <c r="AJ449" s="3">
        <v>1188187.4207715094</v>
      </c>
      <c r="AK449" s="3">
        <v>110431993.00080283</v>
      </c>
      <c r="AL449" s="3">
        <v>8436769.5383921154</v>
      </c>
      <c r="AM449" s="3">
        <v>25804755.854492966</v>
      </c>
      <c r="AN449" s="3">
        <v>33558187.424802437</v>
      </c>
      <c r="AO449" s="3">
        <v>565538.75409659697</v>
      </c>
      <c r="AP449" s="3">
        <v>4025763.5735190115</v>
      </c>
      <c r="AQ449" s="3">
        <v>2600543.0256282254</v>
      </c>
      <c r="AR449" s="3">
        <v>9767454.0548726134</v>
      </c>
      <c r="AS449" s="15">
        <v>175471050.40991578</v>
      </c>
      <c r="BH449" s="11"/>
      <c r="BI449" s="11"/>
    </row>
    <row r="450" spans="1:61">
      <c r="A450">
        <v>84</v>
      </c>
      <c r="B450" t="s">
        <v>112</v>
      </c>
      <c r="C450" s="102"/>
      <c r="D450" s="160" t="s">
        <v>62</v>
      </c>
      <c r="E450" s="26" t="s">
        <v>85</v>
      </c>
      <c r="F450" s="3">
        <v>740427.7485033815</v>
      </c>
      <c r="G450" s="3">
        <v>3617991.8409646242</v>
      </c>
      <c r="H450" s="3">
        <v>4269802.2314179726</v>
      </c>
      <c r="I450" s="3">
        <v>6466428.1968860887</v>
      </c>
      <c r="J450" s="3">
        <v>6073068.6143110078</v>
      </c>
      <c r="K450" s="3">
        <v>0</v>
      </c>
      <c r="L450" s="3">
        <v>2630609.6494058836</v>
      </c>
      <c r="M450" s="3">
        <v>18836189.899405144</v>
      </c>
      <c r="N450" s="3">
        <v>142699670.38569623</v>
      </c>
      <c r="O450" s="3">
        <v>2206474.1093706312</v>
      </c>
      <c r="P450" s="3">
        <v>437976.86011116998</v>
      </c>
      <c r="Q450" s="3">
        <v>24637831.12444856</v>
      </c>
      <c r="R450" s="3">
        <v>2262285.6055311211</v>
      </c>
      <c r="S450" s="3">
        <v>10824932.227202231</v>
      </c>
      <c r="T450" s="3">
        <v>21394378.648948468</v>
      </c>
      <c r="U450" s="3">
        <v>20473115.628942195</v>
      </c>
      <c r="V450" s="3">
        <v>4625124.500675248</v>
      </c>
      <c r="W450" s="3">
        <v>1881082.0555605809</v>
      </c>
      <c r="X450" s="3">
        <v>8587220.7627140786</v>
      </c>
      <c r="Y450" s="3">
        <v>32094478.694872677</v>
      </c>
      <c r="Z450" s="3">
        <v>0</v>
      </c>
      <c r="AA450" s="3">
        <v>60624510.762499578</v>
      </c>
      <c r="AB450" s="3">
        <v>744635.46677355317</v>
      </c>
      <c r="AC450" s="3">
        <v>0</v>
      </c>
      <c r="AD450" s="3">
        <v>1437941.0968696172</v>
      </c>
      <c r="AE450" s="3">
        <v>2613688.0689352676</v>
      </c>
      <c r="AF450" s="3">
        <v>5259328.1354346406</v>
      </c>
      <c r="AG450" s="3">
        <v>540858.04064285639</v>
      </c>
      <c r="AH450" s="3">
        <v>1721226.9112463046</v>
      </c>
      <c r="AI450" s="3">
        <v>31901704.618745767</v>
      </c>
      <c r="AJ450" s="3">
        <v>1188190.2332715094</v>
      </c>
      <c r="AK450" s="3">
        <v>102148458.58784297</v>
      </c>
      <c r="AL450" s="3">
        <v>4159170.7019418823</v>
      </c>
      <c r="AM450" s="3">
        <v>6934229.7035281779</v>
      </c>
      <c r="AN450" s="3">
        <v>32753065.386987459</v>
      </c>
      <c r="AO450" s="3">
        <v>497250.48529346858</v>
      </c>
      <c r="AP450" s="3">
        <v>3929106.1121448018</v>
      </c>
      <c r="AQ450" s="3">
        <v>1997702.1115406018</v>
      </c>
      <c r="AR450" s="3">
        <v>9771689.8980646227</v>
      </c>
      <c r="AS450" s="15">
        <v>164399599.23249274</v>
      </c>
      <c r="BH450" s="11"/>
      <c r="BI450" s="11"/>
    </row>
    <row r="451" spans="1:61">
      <c r="A451">
        <v>84</v>
      </c>
      <c r="B451" t="s">
        <v>113</v>
      </c>
      <c r="C451" s="102"/>
      <c r="D451" s="160" t="s">
        <v>62</v>
      </c>
      <c r="E451" s="27" t="s">
        <v>86</v>
      </c>
      <c r="F451" s="3">
        <v>1688298.9216190665</v>
      </c>
      <c r="G451" s="3">
        <v>3547251.6660880386</v>
      </c>
      <c r="H451" s="3">
        <v>7310074.3534399299</v>
      </c>
      <c r="I451" s="3">
        <v>8591575.0337374322</v>
      </c>
      <c r="J451" s="3">
        <v>928396.76747186366</v>
      </c>
      <c r="K451" s="3">
        <v>0</v>
      </c>
      <c r="L451" s="3">
        <v>2908489.0684300074</v>
      </c>
      <c r="M451" s="3">
        <v>17462319.680256248</v>
      </c>
      <c r="N451" s="3">
        <v>109485484.87355599</v>
      </c>
      <c r="O451" s="3">
        <v>1357358.4863481892</v>
      </c>
      <c r="P451" s="3">
        <v>1488759.281468695</v>
      </c>
      <c r="Q451" s="3">
        <v>18401396.095240995</v>
      </c>
      <c r="R451" s="3">
        <v>1583197.2826892869</v>
      </c>
      <c r="S451" s="3">
        <v>14502353.375262138</v>
      </c>
      <c r="T451" s="3">
        <v>30167287.988041043</v>
      </c>
      <c r="U451" s="3">
        <v>17929576.778417148</v>
      </c>
      <c r="V451" s="3">
        <v>2828142.8855971973</v>
      </c>
      <c r="W451" s="3">
        <v>2556670.4204366179</v>
      </c>
      <c r="X451" s="3">
        <v>6552416.8596684933</v>
      </c>
      <c r="Y451" s="3">
        <v>35281180.440775491</v>
      </c>
      <c r="Z451" s="3">
        <v>0</v>
      </c>
      <c r="AA451" s="3">
        <v>59461509.724466085</v>
      </c>
      <c r="AB451" s="3">
        <v>955652.44180933887</v>
      </c>
      <c r="AC451" s="3">
        <v>0</v>
      </c>
      <c r="AD451" s="3">
        <v>1738835.2772665147</v>
      </c>
      <c r="AE451" s="3">
        <v>1571109.5448657658</v>
      </c>
      <c r="AF451" s="3">
        <v>7004727.5471533779</v>
      </c>
      <c r="AG451" s="3">
        <v>568908.99568100856</v>
      </c>
      <c r="AH451" s="3">
        <v>1578126.4621323654</v>
      </c>
      <c r="AI451" s="3">
        <v>19540146.888499524</v>
      </c>
      <c r="AJ451" s="3">
        <v>1188194.1457715095</v>
      </c>
      <c r="AK451" s="3">
        <v>75972508.407970697</v>
      </c>
      <c r="AL451" s="3">
        <v>2939124.3843388213</v>
      </c>
      <c r="AM451" s="3">
        <v>6176194.0377135146</v>
      </c>
      <c r="AN451" s="3">
        <v>29123551.054715108</v>
      </c>
      <c r="AO451" s="3">
        <v>3957.4253899999994</v>
      </c>
      <c r="AP451" s="3">
        <v>2570955.2480752161</v>
      </c>
      <c r="AQ451" s="3">
        <v>937646.05809077621</v>
      </c>
      <c r="AR451" s="3">
        <v>12260204.642951813</v>
      </c>
      <c r="AS451" s="15">
        <v>90494672.779726908</v>
      </c>
      <c r="BH451" s="11"/>
      <c r="BI451" s="11"/>
    </row>
    <row r="452" spans="1:61">
      <c r="A452">
        <v>84</v>
      </c>
      <c r="B452" t="s">
        <v>114</v>
      </c>
      <c r="C452" s="102"/>
      <c r="D452" s="160" t="s">
        <v>62</v>
      </c>
      <c r="E452" s="27" t="s">
        <v>87</v>
      </c>
      <c r="F452" s="3">
        <v>1681415.23464567</v>
      </c>
      <c r="G452" s="3">
        <v>3460932.8288644799</v>
      </c>
      <c r="H452" s="3">
        <v>7343421.1695622103</v>
      </c>
      <c r="I452" s="3">
        <v>4828137.9921710901</v>
      </c>
      <c r="J452" s="3">
        <v>1652076.7570527401</v>
      </c>
      <c r="K452" s="3">
        <v>0</v>
      </c>
      <c r="L452" s="3">
        <v>1441362.08357576</v>
      </c>
      <c r="M452" s="3">
        <v>11608356.2421939</v>
      </c>
      <c r="N452" s="3">
        <v>76897761.623536497</v>
      </c>
      <c r="O452" s="3">
        <v>28694.10301793</v>
      </c>
      <c r="P452" s="3">
        <v>508295.51548464998</v>
      </c>
      <c r="Q452" s="3">
        <v>13379392.950351899</v>
      </c>
      <c r="R452" s="3">
        <v>2093655.5517136101</v>
      </c>
      <c r="S452" s="3">
        <v>10253448.444826299</v>
      </c>
      <c r="T452" s="3">
        <v>21402093.249642901</v>
      </c>
      <c r="U452" s="3">
        <v>12881404.103057601</v>
      </c>
      <c r="V452" s="3">
        <v>2818186.8179109902</v>
      </c>
      <c r="W452" s="3">
        <v>2111276.9788363301</v>
      </c>
      <c r="X452" s="3">
        <v>5261708.4909899002</v>
      </c>
      <c r="Y452" s="3">
        <v>0</v>
      </c>
      <c r="Z452" s="3">
        <v>0</v>
      </c>
      <c r="AA452" s="3">
        <v>49847016.797044456</v>
      </c>
      <c r="AB452" s="3">
        <v>959002.56194193999</v>
      </c>
      <c r="AC452" s="3">
        <v>11943.901099799999</v>
      </c>
      <c r="AD452" s="3">
        <v>1607752.25622549</v>
      </c>
      <c r="AE452" s="3">
        <v>1410077.2127415801</v>
      </c>
      <c r="AF452" s="3">
        <v>4044528.9129367201</v>
      </c>
      <c r="AG452" s="3">
        <v>508083.16662244999</v>
      </c>
      <c r="AH452" s="3">
        <v>1320960.83978907</v>
      </c>
      <c r="AI452" s="3">
        <v>15286296.947193099</v>
      </c>
      <c r="AJ452" s="3">
        <v>1185242.1226043398</v>
      </c>
      <c r="AK452" s="3">
        <v>66726505.088445798</v>
      </c>
      <c r="AL452" s="3">
        <v>659842.29822686</v>
      </c>
      <c r="AM452" s="3">
        <v>6807257.5151593797</v>
      </c>
      <c r="AN452" s="3">
        <v>22653905.586232599</v>
      </c>
      <c r="AO452" s="3">
        <v>1992.96196986</v>
      </c>
      <c r="AP452" s="3">
        <v>311437.35772728</v>
      </c>
      <c r="AQ452" s="3">
        <v>0</v>
      </c>
      <c r="AR452" s="3">
        <v>0</v>
      </c>
      <c r="AS452" s="15">
        <v>33513986.66773</v>
      </c>
      <c r="BH452" s="11"/>
      <c r="BI452" s="11"/>
    </row>
    <row r="453" spans="1:61">
      <c r="A453">
        <v>84</v>
      </c>
      <c r="B453" t="s">
        <v>109</v>
      </c>
      <c r="C453" s="102"/>
      <c r="D453" s="160" t="s">
        <v>62</v>
      </c>
      <c r="E453" s="27" t="s">
        <v>88</v>
      </c>
      <c r="F453" s="3">
        <v>1582003.5837355501</v>
      </c>
      <c r="G453" s="3">
        <v>2298062.7180385301</v>
      </c>
      <c r="H453" s="3">
        <v>1356971.4151071699</v>
      </c>
      <c r="I453" s="3">
        <v>1850393.0943976899</v>
      </c>
      <c r="J453" s="3">
        <v>595811.37717226997</v>
      </c>
      <c r="K453" s="3">
        <v>0</v>
      </c>
      <c r="L453" s="3">
        <v>1484435.42164627</v>
      </c>
      <c r="M453" s="3">
        <v>4452144.2348570405</v>
      </c>
      <c r="N453" s="3">
        <v>40530677.205611199</v>
      </c>
      <c r="O453" s="3">
        <v>8816.9218828199992</v>
      </c>
      <c r="P453" s="3">
        <v>513504.42874523002</v>
      </c>
      <c r="Q453" s="3">
        <v>7917895.5376368202</v>
      </c>
      <c r="R453" s="3">
        <v>2113400.9695278201</v>
      </c>
      <c r="S453" s="3">
        <v>8129359.1471423702</v>
      </c>
      <c r="T453" s="3">
        <v>16125354.929527801</v>
      </c>
      <c r="U453" s="3">
        <v>7436649.0124346204</v>
      </c>
      <c r="V453" s="3">
        <v>2314801.61184739</v>
      </c>
      <c r="W453" s="3">
        <v>1715067.1601241101</v>
      </c>
      <c r="X453" s="3">
        <v>4150234.8944151099</v>
      </c>
      <c r="Y453" s="3">
        <v>0</v>
      </c>
      <c r="Z453" s="3">
        <v>0</v>
      </c>
      <c r="AA453" s="3">
        <v>33798262.846140161</v>
      </c>
      <c r="AB453" s="3">
        <v>429717.75803721999</v>
      </c>
      <c r="AC453" s="3">
        <v>0</v>
      </c>
      <c r="AD453" s="3">
        <v>1039093.42285485</v>
      </c>
      <c r="AE453" s="3">
        <v>1753.0365520800001</v>
      </c>
      <c r="AF453" s="3">
        <v>2471487.1363650099</v>
      </c>
      <c r="AG453" s="3">
        <v>376093.02330971998</v>
      </c>
      <c r="AH453" s="3">
        <v>963887.81812419998</v>
      </c>
      <c r="AI453" s="3">
        <v>11785842.884002799</v>
      </c>
      <c r="AJ453" s="3">
        <v>0</v>
      </c>
      <c r="AK453" s="3">
        <v>30017909.988878202</v>
      </c>
      <c r="AL453" s="3">
        <v>106558.43507465</v>
      </c>
      <c r="AM453" s="3">
        <v>3942773.7115025599</v>
      </c>
      <c r="AN453" s="3">
        <v>12133506.0885798</v>
      </c>
      <c r="AO453" s="3">
        <v>0</v>
      </c>
      <c r="AP453" s="3">
        <v>406530.78418754</v>
      </c>
      <c r="AQ453" s="3">
        <v>0</v>
      </c>
      <c r="AR453" s="3">
        <v>0</v>
      </c>
      <c r="AS453" s="15">
        <v>5754054.0452429596</v>
      </c>
      <c r="BH453" s="11"/>
      <c r="BI453" s="11"/>
    </row>
    <row r="454" spans="1:61">
      <c r="A454">
        <v>84</v>
      </c>
      <c r="B454" t="s">
        <v>115</v>
      </c>
      <c r="C454" s="102"/>
      <c r="D454" s="160" t="s">
        <v>62</v>
      </c>
      <c r="E454" s="27" t="s">
        <v>89</v>
      </c>
      <c r="F454" s="3">
        <v>1360696.3728623739</v>
      </c>
      <c r="G454" s="3">
        <v>1614705.1285577617</v>
      </c>
      <c r="H454" s="3">
        <v>11080334.315309055</v>
      </c>
      <c r="I454" s="3">
        <v>6237762.0908888998</v>
      </c>
      <c r="J454" s="3">
        <v>20161335.062130965</v>
      </c>
      <c r="K454" s="3">
        <v>0</v>
      </c>
      <c r="L454" s="3">
        <v>2914355.8181624613</v>
      </c>
      <c r="M454" s="3">
        <v>29156114.523583986</v>
      </c>
      <c r="N454" s="3">
        <v>146313409.80301508</v>
      </c>
      <c r="O454" s="3">
        <v>1985001.5186204319</v>
      </c>
      <c r="P454" s="3">
        <v>1918040.9347548769</v>
      </c>
      <c r="Q454" s="3">
        <v>16844519.429724414</v>
      </c>
      <c r="R454" s="3">
        <v>1491612.7695022977</v>
      </c>
      <c r="S454" s="3">
        <v>10946580.736720467</v>
      </c>
      <c r="T454" s="3">
        <v>20972069.49920693</v>
      </c>
      <c r="U454" s="3">
        <v>15761088.25489833</v>
      </c>
      <c r="V454" s="3">
        <v>3032321.9421109036</v>
      </c>
      <c r="W454" s="3">
        <v>883086.39989878854</v>
      </c>
      <c r="X454" s="3">
        <v>5835589.7229765328</v>
      </c>
      <c r="Y454" s="3">
        <v>42573160.536354326</v>
      </c>
      <c r="Z454" s="3">
        <v>0</v>
      </c>
      <c r="AA454" s="3">
        <v>48673674.49381797</v>
      </c>
      <c r="AB454" s="3">
        <v>493106.82322773524</v>
      </c>
      <c r="AC454" s="3">
        <v>0</v>
      </c>
      <c r="AD454" s="3">
        <v>966013.64784329163</v>
      </c>
      <c r="AE454" s="3">
        <v>2492554.3286744677</v>
      </c>
      <c r="AF454" s="3">
        <v>7004790.8471533777</v>
      </c>
      <c r="AG454" s="3">
        <v>477742.54409526789</v>
      </c>
      <c r="AH454" s="3">
        <v>1375951.49475276</v>
      </c>
      <c r="AI454" s="3">
        <v>29512787.382965766</v>
      </c>
      <c r="AJ454" s="3">
        <v>1188187.0457715094</v>
      </c>
      <c r="AK454" s="3">
        <v>88574455.32970202</v>
      </c>
      <c r="AL454" s="3">
        <v>2219970.5775135639</v>
      </c>
      <c r="AM454" s="3">
        <v>16595319.736188257</v>
      </c>
      <c r="AN454" s="3">
        <v>33194165.236559577</v>
      </c>
      <c r="AO454" s="3">
        <v>0</v>
      </c>
      <c r="AP454" s="3">
        <v>3758462.2593748644</v>
      </c>
      <c r="AQ454" s="3">
        <v>1392534.0507362951</v>
      </c>
      <c r="AR454" s="3">
        <v>12207042.102332007</v>
      </c>
      <c r="AS454" s="15">
        <v>82432160.349003375</v>
      </c>
      <c r="BH454" s="11"/>
      <c r="BI454" s="11"/>
    </row>
    <row r="455" spans="1:61">
      <c r="A455">
        <v>84</v>
      </c>
      <c r="B455" t="s">
        <v>116</v>
      </c>
      <c r="C455" s="102"/>
      <c r="D455" s="160" t="s">
        <v>62</v>
      </c>
      <c r="E455" s="27" t="s">
        <v>90</v>
      </c>
      <c r="F455" s="3">
        <v>1544983.07748461</v>
      </c>
      <c r="G455" s="3">
        <v>2190499.32318254</v>
      </c>
      <c r="H455" s="3">
        <v>5614452.0042738896</v>
      </c>
      <c r="I455" s="3">
        <v>4499130.4176495904</v>
      </c>
      <c r="J455" s="3">
        <v>2708936.2488239901</v>
      </c>
      <c r="K455" s="3">
        <v>0</v>
      </c>
      <c r="L455" s="3">
        <v>1339015.90849211</v>
      </c>
      <c r="M455" s="3">
        <v>16172185.253019599</v>
      </c>
      <c r="N455" s="3">
        <v>90437632.014858693</v>
      </c>
      <c r="O455" s="3">
        <v>0</v>
      </c>
      <c r="P455" s="3">
        <v>1236813.1323001401</v>
      </c>
      <c r="Q455" s="3">
        <v>16291342.008662499</v>
      </c>
      <c r="R455" s="3">
        <v>1543175.17446363</v>
      </c>
      <c r="S455" s="3">
        <v>8643311.1943961605</v>
      </c>
      <c r="T455" s="3">
        <v>18864000.618300602</v>
      </c>
      <c r="U455" s="3">
        <v>9930979.4848099593</v>
      </c>
      <c r="V455" s="3">
        <v>2176589.7974078702</v>
      </c>
      <c r="W455" s="3">
        <v>1222470.3042800101</v>
      </c>
      <c r="X455" s="3">
        <v>4493233.0599966701</v>
      </c>
      <c r="Y455" s="3">
        <v>0</v>
      </c>
      <c r="Z455" s="3">
        <v>0</v>
      </c>
      <c r="AA455" s="3">
        <v>45873558.387448467</v>
      </c>
      <c r="AB455" s="3">
        <v>491325.81235547998</v>
      </c>
      <c r="AC455" s="3">
        <v>0</v>
      </c>
      <c r="AD455" s="3">
        <v>1126768.4165882701</v>
      </c>
      <c r="AE455" s="3">
        <v>1268500.6270491499</v>
      </c>
      <c r="AF455" s="3">
        <v>3935587.8098919899</v>
      </c>
      <c r="AG455" s="3">
        <v>395243.42508414999</v>
      </c>
      <c r="AH455" s="3">
        <v>1148058.33347882</v>
      </c>
      <c r="AI455" s="3">
        <v>20331552.124410599</v>
      </c>
      <c r="AJ455" s="3">
        <v>0</v>
      </c>
      <c r="AK455" s="3">
        <v>44509475.428659603</v>
      </c>
      <c r="AL455" s="3">
        <v>921045.81528271001</v>
      </c>
      <c r="AM455" s="3">
        <v>7286373.9538108502</v>
      </c>
      <c r="AN455" s="3">
        <v>27740636.040813498</v>
      </c>
      <c r="AO455" s="3">
        <v>0</v>
      </c>
      <c r="AP455" s="3">
        <v>3253199.1211440698</v>
      </c>
      <c r="AQ455" s="3">
        <v>36992.340154370002</v>
      </c>
      <c r="AR455" s="3">
        <v>0</v>
      </c>
      <c r="AS455" s="15">
        <v>32272351.432312898</v>
      </c>
      <c r="BH455" s="11"/>
      <c r="BI455" s="11"/>
    </row>
    <row r="456" spans="1:61">
      <c r="A456">
        <v>84</v>
      </c>
      <c r="B456" t="s">
        <v>117</v>
      </c>
      <c r="C456" s="102"/>
      <c r="D456" s="162" t="s">
        <v>62</v>
      </c>
      <c r="E456" s="28" t="s">
        <v>91</v>
      </c>
      <c r="F456" s="2">
        <v>1424950.5374552119</v>
      </c>
      <c r="G456" s="2">
        <v>4757473.8263277058</v>
      </c>
      <c r="H456" s="2">
        <v>10029569.554944899</v>
      </c>
      <c r="I456" s="2">
        <v>16405438.520029981</v>
      </c>
      <c r="J456" s="2">
        <v>9408150.5022555999</v>
      </c>
      <c r="K456" s="2">
        <v>3176942.7274919581</v>
      </c>
      <c r="L456" s="2">
        <v>1111259.8940883619</v>
      </c>
      <c r="M456" s="2">
        <v>38934844.059601381</v>
      </c>
      <c r="N456" s="2">
        <v>122465173.83730321</v>
      </c>
      <c r="O456" s="2">
        <v>3178527.7425809102</v>
      </c>
      <c r="P456" s="2">
        <v>3886077.1228786083</v>
      </c>
      <c r="Q456" s="2">
        <v>23567117.171021719</v>
      </c>
      <c r="R456" s="2">
        <v>10085656.982322199</v>
      </c>
      <c r="S456" s="2">
        <v>14265776.906542804</v>
      </c>
      <c r="T456" s="2">
        <v>43777476.594839826</v>
      </c>
      <c r="U456" s="2">
        <v>13075737.334017422</v>
      </c>
      <c r="V456" s="2">
        <v>2853888.3825136842</v>
      </c>
      <c r="W456" s="2">
        <v>3670047.6949287304</v>
      </c>
      <c r="X456" s="2">
        <v>5772806.0144812884</v>
      </c>
      <c r="Y456" s="2">
        <v>27379310.582420744</v>
      </c>
      <c r="Z456" s="2">
        <v>0</v>
      </c>
      <c r="AA456" s="2">
        <v>51730882.751301415</v>
      </c>
      <c r="AB456" s="2">
        <v>1571611.8448782719</v>
      </c>
      <c r="AC456" s="2">
        <v>773559.735623274</v>
      </c>
      <c r="AD456" s="2">
        <v>1340949.4070782859</v>
      </c>
      <c r="AE456" s="2">
        <v>2124596.3959679399</v>
      </c>
      <c r="AF456" s="2">
        <v>5596709.1019385336</v>
      </c>
      <c r="AG456" s="2">
        <v>886129.96962951613</v>
      </c>
      <c r="AH456" s="2">
        <v>2893532.7578938962</v>
      </c>
      <c r="AI456" s="2">
        <v>26603490.115007401</v>
      </c>
      <c r="AJ456" s="2">
        <v>4581309.1591229402</v>
      </c>
      <c r="AK456" s="2">
        <v>77428681.745677397</v>
      </c>
      <c r="AL456" s="2">
        <v>5836170.5290661845</v>
      </c>
      <c r="AM456" s="2">
        <v>8021972.1343165804</v>
      </c>
      <c r="AN456" s="2">
        <v>27595862.689013422</v>
      </c>
      <c r="AO456" s="2">
        <v>4773198.0200183624</v>
      </c>
      <c r="AP456" s="2">
        <v>2761233.062297768</v>
      </c>
      <c r="AQ456" s="2">
        <v>2407408.4721194343</v>
      </c>
      <c r="AR456" s="2">
        <v>10139660.580294181</v>
      </c>
      <c r="AS456" s="16">
        <v>78421417.47995162</v>
      </c>
      <c r="BH456" s="11"/>
      <c r="BI456" s="11"/>
    </row>
    <row r="457" spans="1:61">
      <c r="A457">
        <v>82</v>
      </c>
      <c r="B457" t="s">
        <v>130</v>
      </c>
      <c r="C457" s="102" t="s">
        <v>73</v>
      </c>
      <c r="D457" s="158" t="s">
        <v>62</v>
      </c>
      <c r="E457" s="25" t="s">
        <v>108</v>
      </c>
      <c r="F457" s="13">
        <v>236444</v>
      </c>
      <c r="G457" s="13">
        <v>2855164</v>
      </c>
      <c r="H457" s="13">
        <v>17267818</v>
      </c>
      <c r="I457" s="13">
        <v>2674506</v>
      </c>
      <c r="J457" s="13">
        <v>30290218</v>
      </c>
      <c r="K457" s="13">
        <v>0</v>
      </c>
      <c r="L457" s="13">
        <v>3087743</v>
      </c>
      <c r="M457" s="13">
        <v>48101237</v>
      </c>
      <c r="N457" s="13">
        <v>218720805</v>
      </c>
      <c r="O457" s="13">
        <v>5280262</v>
      </c>
      <c r="P457" s="13">
        <v>2142100</v>
      </c>
      <c r="Q457" s="13">
        <v>62641588</v>
      </c>
      <c r="R457" s="13">
        <v>6769580</v>
      </c>
      <c r="S457" s="13">
        <v>8323180</v>
      </c>
      <c r="T457" s="13">
        <v>31375693</v>
      </c>
      <c r="U457" s="13">
        <v>21636027</v>
      </c>
      <c r="V457" s="13">
        <v>841880</v>
      </c>
      <c r="W457" s="13">
        <v>6968381</v>
      </c>
      <c r="X457" s="13">
        <v>9488349</v>
      </c>
      <c r="Y457" s="13">
        <v>0</v>
      </c>
      <c r="Z457" s="13">
        <v>0</v>
      </c>
      <c r="AA457" s="13">
        <v>60405437</v>
      </c>
      <c r="AB457" s="13">
        <v>460652</v>
      </c>
      <c r="AC457" s="13">
        <v>0</v>
      </c>
      <c r="AD457" s="13">
        <v>1078726</v>
      </c>
      <c r="AE457" s="13">
        <v>1455022</v>
      </c>
      <c r="AF457" s="13">
        <v>5152896</v>
      </c>
      <c r="AG457" s="13">
        <v>400478</v>
      </c>
      <c r="AH457" s="13">
        <v>1780196</v>
      </c>
      <c r="AI457" s="13">
        <v>11942131</v>
      </c>
      <c r="AJ457" s="13">
        <v>1241856</v>
      </c>
      <c r="AK457" s="13">
        <v>87437038</v>
      </c>
      <c r="AL457" s="13">
        <v>14292806</v>
      </c>
      <c r="AM457" s="13">
        <v>29530019</v>
      </c>
      <c r="AN457" s="13">
        <v>34826831</v>
      </c>
      <c r="AO457" s="13">
        <v>523645</v>
      </c>
      <c r="AP457" s="13">
        <v>6196643</v>
      </c>
      <c r="AQ457" s="13">
        <v>2295247</v>
      </c>
      <c r="AR457" s="13">
        <v>0</v>
      </c>
      <c r="AS457" s="14">
        <v>165661490</v>
      </c>
      <c r="BH457" s="11"/>
      <c r="BI457" s="11"/>
    </row>
    <row r="458" spans="1:61">
      <c r="A458">
        <v>82</v>
      </c>
      <c r="B458" t="s">
        <v>131</v>
      </c>
      <c r="C458" s="102"/>
      <c r="D458" s="160" t="s">
        <v>62</v>
      </c>
      <c r="E458" s="26" t="s">
        <v>84</v>
      </c>
      <c r="F458" s="3">
        <v>634414.62211663672</v>
      </c>
      <c r="G458" s="3">
        <v>2328840.4063867647</v>
      </c>
      <c r="H458" s="3">
        <v>15968907.500773977</v>
      </c>
      <c r="I458" s="3">
        <v>4986176.0633248026</v>
      </c>
      <c r="J458" s="3">
        <v>29572946.619230948</v>
      </c>
      <c r="K458" s="3">
        <v>0</v>
      </c>
      <c r="L458" s="3">
        <v>3120286.1843195944</v>
      </c>
      <c r="M458" s="3">
        <v>40952123.741157003</v>
      </c>
      <c r="N458" s="3">
        <v>194791516.28475961</v>
      </c>
      <c r="O458" s="3">
        <v>2204169.1918255608</v>
      </c>
      <c r="P458" s="3">
        <v>2388132.8491664054</v>
      </c>
      <c r="Q458" s="3">
        <v>39507012.682084993</v>
      </c>
      <c r="R458" s="3">
        <v>3466800.795961617</v>
      </c>
      <c r="S458" s="3">
        <v>8208331.5213137269</v>
      </c>
      <c r="T458" s="3">
        <v>13828028.730449313</v>
      </c>
      <c r="U458" s="3">
        <v>21977886.859609496</v>
      </c>
      <c r="V458" s="3">
        <v>3997981.224374325</v>
      </c>
      <c r="W458" s="3">
        <v>5480902.4511348214</v>
      </c>
      <c r="X458" s="3">
        <v>9594837.9398717377</v>
      </c>
      <c r="Y458" s="3">
        <v>39130788.590397462</v>
      </c>
      <c r="Z458" s="3">
        <v>0</v>
      </c>
      <c r="AA458" s="3">
        <v>66630899.070732638</v>
      </c>
      <c r="AB458" s="3">
        <v>513546.51599001494</v>
      </c>
      <c r="AC458" s="3">
        <v>0</v>
      </c>
      <c r="AD458" s="3">
        <v>993911.26327916386</v>
      </c>
      <c r="AE458" s="3">
        <v>2768549.7589963702</v>
      </c>
      <c r="AF458" s="3">
        <v>5259387.5354346409</v>
      </c>
      <c r="AG458" s="3">
        <v>521896.86906405725</v>
      </c>
      <c r="AH458" s="3">
        <v>1588962.2584054323</v>
      </c>
      <c r="AI458" s="3">
        <v>30338671.084352028</v>
      </c>
      <c r="AJ458" s="3">
        <v>1188194.4082715095</v>
      </c>
      <c r="AK458" s="3">
        <v>111423608.76249595</v>
      </c>
      <c r="AL458" s="3">
        <v>10785207.153139325</v>
      </c>
      <c r="AM458" s="3">
        <v>26177047.59903916</v>
      </c>
      <c r="AN458" s="3">
        <v>33543558.669442356</v>
      </c>
      <c r="AO458" s="3">
        <v>898400.93706266535</v>
      </c>
      <c r="AP458" s="3">
        <v>4022242.1381908283</v>
      </c>
      <c r="AQ458" s="3">
        <v>2603373.1743107117</v>
      </c>
      <c r="AR458" s="3">
        <v>10203415.316417178</v>
      </c>
      <c r="AS458" s="15">
        <v>174707963.11628154</v>
      </c>
      <c r="BH458" s="11"/>
      <c r="BI458" s="11"/>
    </row>
    <row r="459" spans="1:61">
      <c r="A459">
        <v>82</v>
      </c>
      <c r="B459" t="s">
        <v>139</v>
      </c>
      <c r="C459" s="102"/>
      <c r="D459" s="160" t="s">
        <v>62</v>
      </c>
      <c r="E459" s="26" t="s">
        <v>85</v>
      </c>
      <c r="F459" s="3">
        <v>744074.4496049009</v>
      </c>
      <c r="G459" s="3">
        <v>3639230.2728924169</v>
      </c>
      <c r="H459" s="3">
        <v>4364750.2215995314</v>
      </c>
      <c r="I459" s="3">
        <v>6824373.9190868735</v>
      </c>
      <c r="J459" s="3">
        <v>6284536.5007899776</v>
      </c>
      <c r="K459" s="3">
        <v>0</v>
      </c>
      <c r="L459" s="3">
        <v>2718176.9816672369</v>
      </c>
      <c r="M459" s="3">
        <v>18951644.681411315</v>
      </c>
      <c r="N459" s="3">
        <v>145264590.71934956</v>
      </c>
      <c r="O459" s="3">
        <v>2203887.499371293</v>
      </c>
      <c r="P459" s="3">
        <v>664613.87427478831</v>
      </c>
      <c r="Q459" s="3">
        <v>30590618.054645479</v>
      </c>
      <c r="R459" s="3">
        <v>2362266.0460137343</v>
      </c>
      <c r="S459" s="3">
        <v>11547117.28795862</v>
      </c>
      <c r="T459" s="3">
        <v>21157622.893059675</v>
      </c>
      <c r="U459" s="3">
        <v>20372908.339124233</v>
      </c>
      <c r="V459" s="3">
        <v>4678212.7952073207</v>
      </c>
      <c r="W459" s="3">
        <v>1929876.8104073796</v>
      </c>
      <c r="X459" s="3">
        <v>8139505.5199167971</v>
      </c>
      <c r="Y459" s="3">
        <v>33210722.117271066</v>
      </c>
      <c r="Z459" s="3">
        <v>0</v>
      </c>
      <c r="AA459" s="3">
        <v>63004339.836435944</v>
      </c>
      <c r="AB459" s="3">
        <v>899943.09196277743</v>
      </c>
      <c r="AC459" s="3">
        <v>0</v>
      </c>
      <c r="AD459" s="3">
        <v>1755066.7765143097</v>
      </c>
      <c r="AE459" s="3">
        <v>2626459.1530161602</v>
      </c>
      <c r="AF459" s="3">
        <v>5259327.0354346409</v>
      </c>
      <c r="AG459" s="3">
        <v>553769.48856813088</v>
      </c>
      <c r="AH459" s="3">
        <v>1673995.8919548632</v>
      </c>
      <c r="AI459" s="3">
        <v>32523146.572971266</v>
      </c>
      <c r="AJ459" s="3">
        <v>1188197.5957715095</v>
      </c>
      <c r="AK459" s="3">
        <v>103219399.78788927</v>
      </c>
      <c r="AL459" s="3">
        <v>5582704.4832197661</v>
      </c>
      <c r="AM459" s="3">
        <v>7645558.7924691048</v>
      </c>
      <c r="AN459" s="3">
        <v>32860119.581730712</v>
      </c>
      <c r="AO459" s="3">
        <v>797444.31378088368</v>
      </c>
      <c r="AP459" s="3">
        <v>3919775.1430199235</v>
      </c>
      <c r="AQ459" s="3">
        <v>2012461.8274213269</v>
      </c>
      <c r="AR459" s="3">
        <v>10206200.455663681</v>
      </c>
      <c r="AS459" s="15">
        <v>164293097.07004398</v>
      </c>
      <c r="BH459" s="11"/>
      <c r="BI459" s="11"/>
    </row>
    <row r="460" spans="1:61">
      <c r="A460">
        <v>82</v>
      </c>
      <c r="B460" t="s">
        <v>140</v>
      </c>
      <c r="C460" s="102"/>
      <c r="D460" s="160" t="s">
        <v>62</v>
      </c>
      <c r="E460" s="26" t="s">
        <v>86</v>
      </c>
      <c r="F460" s="3">
        <v>1701845.0474166994</v>
      </c>
      <c r="G460" s="3">
        <v>3610426.8623109758</v>
      </c>
      <c r="H460" s="3">
        <v>7364831.3155287923</v>
      </c>
      <c r="I460" s="3">
        <v>8702673.8516002111</v>
      </c>
      <c r="J460" s="3">
        <v>1316611.1747347158</v>
      </c>
      <c r="K460" s="3">
        <v>0</v>
      </c>
      <c r="L460" s="3">
        <v>2987818.5645262022</v>
      </c>
      <c r="M460" s="3">
        <v>17587816.900837567</v>
      </c>
      <c r="N460" s="3">
        <v>113661283.50295487</v>
      </c>
      <c r="O460" s="3">
        <v>1429598.7966110886</v>
      </c>
      <c r="P460" s="3">
        <v>1511014.2151545156</v>
      </c>
      <c r="Q460" s="3">
        <v>22430924.459327172</v>
      </c>
      <c r="R460" s="3">
        <v>1720622.7062652805</v>
      </c>
      <c r="S460" s="3">
        <v>15252858.395584209</v>
      </c>
      <c r="T460" s="3">
        <v>30054474.04910294</v>
      </c>
      <c r="U460" s="3">
        <v>17963139.198389404</v>
      </c>
      <c r="V460" s="3">
        <v>3006648.1489634514</v>
      </c>
      <c r="W460" s="3">
        <v>2620638.3350925362</v>
      </c>
      <c r="X460" s="3">
        <v>6028618.2378878202</v>
      </c>
      <c r="Y460" s="3">
        <v>36571676.143393837</v>
      </c>
      <c r="Z460" s="3">
        <v>0</v>
      </c>
      <c r="AA460" s="3">
        <v>62165786.450992048</v>
      </c>
      <c r="AB460" s="3">
        <v>1068635.5743263226</v>
      </c>
      <c r="AC460" s="3">
        <v>0</v>
      </c>
      <c r="AD460" s="3">
        <v>1990250.4809454042</v>
      </c>
      <c r="AE460" s="3">
        <v>1599702.0007263157</v>
      </c>
      <c r="AF460" s="3">
        <v>7004729.0471533779</v>
      </c>
      <c r="AG460" s="3">
        <v>583662.2301498804</v>
      </c>
      <c r="AH460" s="3">
        <v>1512829.7694327149</v>
      </c>
      <c r="AI460" s="3">
        <v>20513013.707051553</v>
      </c>
      <c r="AJ460" s="3">
        <v>1188200.9957715096</v>
      </c>
      <c r="AK460" s="3">
        <v>78696553.312867731</v>
      </c>
      <c r="AL460" s="3">
        <v>4877801.0720787672</v>
      </c>
      <c r="AM460" s="3">
        <v>6787270.4068243476</v>
      </c>
      <c r="AN460" s="3">
        <v>29297721.510162186</v>
      </c>
      <c r="AO460" s="3">
        <v>5306.8157993446048</v>
      </c>
      <c r="AP460" s="3">
        <v>2631414.116264862</v>
      </c>
      <c r="AQ460" s="3">
        <v>951303.96338930225</v>
      </c>
      <c r="AR460" s="3">
        <v>12758490.249348916</v>
      </c>
      <c r="AS460" s="15">
        <v>88268703.185041577</v>
      </c>
      <c r="BH460" s="11"/>
      <c r="BI460" s="11"/>
    </row>
    <row r="461" spans="1:61">
      <c r="A461">
        <v>82</v>
      </c>
      <c r="B461" t="s">
        <v>141</v>
      </c>
      <c r="C461" s="102"/>
      <c r="D461" s="160" t="s">
        <v>62</v>
      </c>
      <c r="E461" s="26" t="s">
        <v>87</v>
      </c>
      <c r="F461" s="3">
        <v>1687227.65169443</v>
      </c>
      <c r="G461" s="3">
        <v>3604943.9370627101</v>
      </c>
      <c r="H461" s="3">
        <v>7463696.3696493199</v>
      </c>
      <c r="I461" s="3">
        <v>5007013.9485812504</v>
      </c>
      <c r="J461" s="3">
        <v>2142851.0793816899</v>
      </c>
      <c r="K461" s="3">
        <v>0</v>
      </c>
      <c r="L461" s="3">
        <v>1420876.8826675699</v>
      </c>
      <c r="M461" s="3">
        <v>11847187.055544101</v>
      </c>
      <c r="N461" s="3">
        <v>81178591.969413102</v>
      </c>
      <c r="O461" s="3">
        <v>22309.509615290001</v>
      </c>
      <c r="P461" s="3">
        <v>659523.42497672001</v>
      </c>
      <c r="Q461" s="3">
        <v>17280787.607664902</v>
      </c>
      <c r="R461" s="3">
        <v>2494598.3273358801</v>
      </c>
      <c r="S461" s="3">
        <v>11212070.4883787</v>
      </c>
      <c r="T461" s="3">
        <v>21314750.8408546</v>
      </c>
      <c r="U461" s="3">
        <v>12462137.282255501</v>
      </c>
      <c r="V461" s="3">
        <v>2831233.5690850099</v>
      </c>
      <c r="W461" s="3">
        <v>2208208.6819212302</v>
      </c>
      <c r="X461" s="3">
        <v>5175524.2980249599</v>
      </c>
      <c r="Y461" s="3">
        <v>0</v>
      </c>
      <c r="Z461" s="3">
        <v>0</v>
      </c>
      <c r="AA461" s="3">
        <v>52678698.191948377</v>
      </c>
      <c r="AB461" s="3">
        <v>1042410.1782441</v>
      </c>
      <c r="AC461" s="3">
        <v>6400.2622878599996</v>
      </c>
      <c r="AD461" s="3">
        <v>1925445.7730335</v>
      </c>
      <c r="AE461" s="3">
        <v>1406321.0091591401</v>
      </c>
      <c r="AF461" s="3">
        <v>4045206.23598267</v>
      </c>
      <c r="AG461" s="3">
        <v>531038.01219754003</v>
      </c>
      <c r="AH461" s="3">
        <v>1249770.75152221</v>
      </c>
      <c r="AI461" s="3">
        <v>16039109.637260299</v>
      </c>
      <c r="AJ461" s="3">
        <v>1185242.1226043398</v>
      </c>
      <c r="AK461" s="3">
        <v>69879818.826792002</v>
      </c>
      <c r="AL461" s="3">
        <v>1310491.1907500401</v>
      </c>
      <c r="AM461" s="3">
        <v>7375439.7566416096</v>
      </c>
      <c r="AN461" s="3">
        <v>23002322.405123401</v>
      </c>
      <c r="AO461" s="3">
        <v>3934.50943246</v>
      </c>
      <c r="AP461" s="3">
        <v>318123.9999392</v>
      </c>
      <c r="AQ461" s="3">
        <v>400.22233756000003</v>
      </c>
      <c r="AR461" s="3">
        <v>0</v>
      </c>
      <c r="AS461" s="15">
        <v>29708250.3058156</v>
      </c>
      <c r="BH461" s="11"/>
      <c r="BI461" s="11"/>
    </row>
    <row r="462" spans="1:61">
      <c r="A462">
        <v>82</v>
      </c>
      <c r="B462" t="s">
        <v>132</v>
      </c>
      <c r="C462" s="102"/>
      <c r="D462" s="160" t="s">
        <v>62</v>
      </c>
      <c r="E462" s="26" t="s">
        <v>88</v>
      </c>
      <c r="F462" s="3">
        <v>1586184.78158399</v>
      </c>
      <c r="G462" s="3">
        <v>2214569.68915638</v>
      </c>
      <c r="H462" s="3">
        <v>1215413.3480974799</v>
      </c>
      <c r="I462" s="3">
        <v>2097961.5877135</v>
      </c>
      <c r="J462" s="3">
        <v>699228.67983435001</v>
      </c>
      <c r="K462" s="3">
        <v>0</v>
      </c>
      <c r="L462" s="3">
        <v>1460925.78534422</v>
      </c>
      <c r="M462" s="3">
        <v>4600979.6460919399</v>
      </c>
      <c r="N462" s="3">
        <v>42487910.948710598</v>
      </c>
      <c r="O462" s="3">
        <v>674.83728040000005</v>
      </c>
      <c r="P462" s="3">
        <v>521781.49998394999</v>
      </c>
      <c r="Q462" s="3">
        <v>9539503.8863073401</v>
      </c>
      <c r="R462" s="3">
        <v>2370164.5601600902</v>
      </c>
      <c r="S462" s="3">
        <v>8610506.7745721899</v>
      </c>
      <c r="T462" s="3">
        <v>15266407.6387829</v>
      </c>
      <c r="U462" s="3">
        <v>7767755.9073566496</v>
      </c>
      <c r="V462" s="3">
        <v>2214412.1161749698</v>
      </c>
      <c r="W462" s="3">
        <v>1788352.98995925</v>
      </c>
      <c r="X462" s="3">
        <v>4006659.3959625699</v>
      </c>
      <c r="Y462" s="3">
        <v>0</v>
      </c>
      <c r="Z462" s="3">
        <v>0</v>
      </c>
      <c r="AA462" s="3">
        <v>38425480.486162178</v>
      </c>
      <c r="AB462" s="3">
        <v>397461.86238146998</v>
      </c>
      <c r="AC462" s="3">
        <v>0</v>
      </c>
      <c r="AD462" s="3">
        <v>1008849.1447085401</v>
      </c>
      <c r="AE462" s="3">
        <v>0</v>
      </c>
      <c r="AF462" s="3">
        <v>2474036.4589614202</v>
      </c>
      <c r="AG462" s="3">
        <v>469673.90521318</v>
      </c>
      <c r="AH462" s="3">
        <v>908822.50243522006</v>
      </c>
      <c r="AI462" s="3">
        <v>12118435.1103184</v>
      </c>
      <c r="AJ462" s="3">
        <v>0</v>
      </c>
      <c r="AK462" s="3">
        <v>31816470.0875571</v>
      </c>
      <c r="AL462" s="3">
        <v>239923.80236651</v>
      </c>
      <c r="AM462" s="3">
        <v>4245077.5643028095</v>
      </c>
      <c r="AN462" s="3">
        <v>12041798.6809886</v>
      </c>
      <c r="AO462" s="3">
        <v>0</v>
      </c>
      <c r="AP462" s="3">
        <v>431889.60780235002</v>
      </c>
      <c r="AQ462" s="3">
        <v>0</v>
      </c>
      <c r="AR462" s="3">
        <v>0</v>
      </c>
      <c r="AS462" s="15">
        <v>4180211.97861169</v>
      </c>
      <c r="BH462" s="11"/>
      <c r="BI462" s="11"/>
    </row>
    <row r="463" spans="1:61">
      <c r="A463">
        <v>82</v>
      </c>
      <c r="B463" t="s">
        <v>133</v>
      </c>
      <c r="C463" s="102"/>
      <c r="D463" s="160" t="s">
        <v>62</v>
      </c>
      <c r="E463" s="27" t="s">
        <v>89</v>
      </c>
      <c r="F463" s="3">
        <v>1374587.6560675683</v>
      </c>
      <c r="G463" s="3">
        <v>1696674.1087212306</v>
      </c>
      <c r="H463" s="3">
        <v>11341143.738260526</v>
      </c>
      <c r="I463" s="3">
        <v>6466397.9848717665</v>
      </c>
      <c r="J463" s="3">
        <v>20759882.290324282</v>
      </c>
      <c r="K463" s="3">
        <v>0</v>
      </c>
      <c r="L463" s="3">
        <v>3001130.0595101826</v>
      </c>
      <c r="M463" s="3">
        <v>29710566.341576926</v>
      </c>
      <c r="N463" s="3">
        <v>149928106.83014163</v>
      </c>
      <c r="O463" s="3">
        <v>2055608.2109808279</v>
      </c>
      <c r="P463" s="3">
        <v>2297394.2740468541</v>
      </c>
      <c r="Q463" s="3">
        <v>20166817.999830164</v>
      </c>
      <c r="R463" s="3">
        <v>1614147.3792998721</v>
      </c>
      <c r="S463" s="3">
        <v>11358252.898176206</v>
      </c>
      <c r="T463" s="3">
        <v>20771223.857115798</v>
      </c>
      <c r="U463" s="3">
        <v>15825508.754080383</v>
      </c>
      <c r="V463" s="3">
        <v>3165021.5442476296</v>
      </c>
      <c r="W463" s="3">
        <v>896062.33480577916</v>
      </c>
      <c r="X463" s="3">
        <v>5482279.6862687599</v>
      </c>
      <c r="Y463" s="3">
        <v>43554758.251779318</v>
      </c>
      <c r="Z463" s="3">
        <v>0</v>
      </c>
      <c r="AA463" s="3">
        <v>51370763.001737811</v>
      </c>
      <c r="AB463" s="3">
        <v>616292.87083758262</v>
      </c>
      <c r="AC463" s="3">
        <v>0</v>
      </c>
      <c r="AD463" s="3">
        <v>1167567.7150666143</v>
      </c>
      <c r="AE463" s="3">
        <v>2499170.1617913283</v>
      </c>
      <c r="AF463" s="3">
        <v>7004789.9471533773</v>
      </c>
      <c r="AG463" s="3">
        <v>507796.23813147767</v>
      </c>
      <c r="AH463" s="3">
        <v>1299486.3253022803</v>
      </c>
      <c r="AI463" s="3">
        <v>30511231.530995153</v>
      </c>
      <c r="AJ463" s="3">
        <v>1188192.9082715097</v>
      </c>
      <c r="AK463" s="3">
        <v>90205819.060260341</v>
      </c>
      <c r="AL463" s="3">
        <v>3900123.0854831338</v>
      </c>
      <c r="AM463" s="3">
        <v>17613956.042252183</v>
      </c>
      <c r="AN463" s="3">
        <v>33196056.259849835</v>
      </c>
      <c r="AO463" s="3">
        <v>0</v>
      </c>
      <c r="AP463" s="3">
        <v>3750458.9101724192</v>
      </c>
      <c r="AQ463" s="3">
        <v>1414036.0340911318</v>
      </c>
      <c r="AR463" s="3">
        <v>12707283.785549421</v>
      </c>
      <c r="AS463" s="15">
        <v>80778410.531591803</v>
      </c>
      <c r="BH463" s="11"/>
      <c r="BI463" s="11"/>
    </row>
    <row r="464" spans="1:61">
      <c r="A464">
        <v>82</v>
      </c>
      <c r="B464" t="s">
        <v>134</v>
      </c>
      <c r="C464" s="102"/>
      <c r="D464" s="160" t="s">
        <v>62</v>
      </c>
      <c r="E464" s="27" t="s">
        <v>90</v>
      </c>
      <c r="F464" s="3">
        <v>1550260.03952884</v>
      </c>
      <c r="G464" s="3">
        <v>2444265.4978613202</v>
      </c>
      <c r="H464" s="3">
        <v>5974385.6864723796</v>
      </c>
      <c r="I464" s="3">
        <v>4824700.8214449603</v>
      </c>
      <c r="J464" s="3">
        <v>3045030.4442859502</v>
      </c>
      <c r="K464" s="3">
        <v>0</v>
      </c>
      <c r="L464" s="3">
        <v>1333359.6975699</v>
      </c>
      <c r="M464" s="3">
        <v>16488305.106687</v>
      </c>
      <c r="N464" s="3">
        <v>91829687.596160501</v>
      </c>
      <c r="O464" s="3">
        <v>0</v>
      </c>
      <c r="P464" s="3">
        <v>1343984.3248558899</v>
      </c>
      <c r="Q464" s="3">
        <v>19175208.5523865</v>
      </c>
      <c r="R464" s="3">
        <v>1831030.7724641699</v>
      </c>
      <c r="S464" s="3">
        <v>9090333.3985589091</v>
      </c>
      <c r="T464" s="3">
        <v>19528404.5014822</v>
      </c>
      <c r="U464" s="3">
        <v>9440469.6127628405</v>
      </c>
      <c r="V464" s="3">
        <v>2211817.1321827401</v>
      </c>
      <c r="W464" s="3">
        <v>1317722.23661159</v>
      </c>
      <c r="X464" s="3">
        <v>4369441.3288177503</v>
      </c>
      <c r="Y464" s="3">
        <v>0</v>
      </c>
      <c r="Z464" s="3">
        <v>0</v>
      </c>
      <c r="AA464" s="3">
        <v>47581293.316890314</v>
      </c>
      <c r="AB464" s="3">
        <v>505470.32552791003</v>
      </c>
      <c r="AC464" s="3">
        <v>0</v>
      </c>
      <c r="AD464" s="3">
        <v>1121858.73441276</v>
      </c>
      <c r="AE464" s="3">
        <v>1265096.90746507</v>
      </c>
      <c r="AF464" s="3">
        <v>3936133.2098919898</v>
      </c>
      <c r="AG464" s="3">
        <v>419453.92321744998</v>
      </c>
      <c r="AH464" s="3">
        <v>1133803.2579686299</v>
      </c>
      <c r="AI464" s="3">
        <v>21246550.5628228</v>
      </c>
      <c r="AJ464" s="3">
        <v>0</v>
      </c>
      <c r="AK464" s="3">
        <v>46286951.685891703</v>
      </c>
      <c r="AL464" s="3">
        <v>1307299.56458853</v>
      </c>
      <c r="AM464" s="3">
        <v>7414213.2915188996</v>
      </c>
      <c r="AN464" s="3">
        <v>27834367.6464918</v>
      </c>
      <c r="AO464" s="3">
        <v>0</v>
      </c>
      <c r="AP464" s="3">
        <v>3289633.2216216102</v>
      </c>
      <c r="AQ464" s="3">
        <v>39247.129388330002</v>
      </c>
      <c r="AR464" s="3">
        <v>0</v>
      </c>
      <c r="AS464" s="15">
        <v>27384682.600800101</v>
      </c>
      <c r="BH464" s="11"/>
      <c r="BI464" s="11"/>
    </row>
    <row r="465" spans="1:61">
      <c r="A465">
        <v>82</v>
      </c>
      <c r="B465" t="s">
        <v>135</v>
      </c>
      <c r="C465" s="102"/>
      <c r="D465" s="162" t="s">
        <v>62</v>
      </c>
      <c r="E465" s="28" t="s">
        <v>91</v>
      </c>
      <c r="F465" s="2">
        <v>1421684.499577038</v>
      </c>
      <c r="G465" s="2">
        <v>4831578.5545371938</v>
      </c>
      <c r="H465" s="2">
        <v>10153529.993825879</v>
      </c>
      <c r="I465" s="2">
        <v>16515990.055597018</v>
      </c>
      <c r="J465" s="2">
        <v>9648855.4738568608</v>
      </c>
      <c r="K465" s="2">
        <v>3172406.7890947321</v>
      </c>
      <c r="L465" s="2">
        <v>1139831.567887364</v>
      </c>
      <c r="M465" s="2">
        <v>39010679.606626198</v>
      </c>
      <c r="N465" s="2">
        <v>123957501.90760222</v>
      </c>
      <c r="O465" s="2">
        <v>3382291.9552695919</v>
      </c>
      <c r="P465" s="2">
        <v>4214374.7167176278</v>
      </c>
      <c r="Q465" s="2">
        <v>28473303.88943864</v>
      </c>
      <c r="R465" s="2">
        <v>10944129.612637158</v>
      </c>
      <c r="S465" s="2">
        <v>14234334.124090103</v>
      </c>
      <c r="T465" s="2">
        <v>43639860.286952719</v>
      </c>
      <c r="U465" s="2">
        <v>13165822.245034149</v>
      </c>
      <c r="V465" s="2">
        <v>2936644.3400092581</v>
      </c>
      <c r="W465" s="2">
        <v>3733563.553566508</v>
      </c>
      <c r="X465" s="2">
        <v>5386636.2845236761</v>
      </c>
      <c r="Y465" s="2">
        <v>28411635.176776122</v>
      </c>
      <c r="Z465" s="2">
        <v>0</v>
      </c>
      <c r="AA465" s="2">
        <v>53750145.103859752</v>
      </c>
      <c r="AB465" s="2">
        <v>1688823.1738349781</v>
      </c>
      <c r="AC465" s="2">
        <v>777726.84155331797</v>
      </c>
      <c r="AD465" s="2">
        <v>1564049.2657978882</v>
      </c>
      <c r="AE465" s="2">
        <v>2128595.6882093679</v>
      </c>
      <c r="AF465" s="2">
        <v>5596708.8019385338</v>
      </c>
      <c r="AG465" s="2">
        <v>897168.95030529797</v>
      </c>
      <c r="AH465" s="2">
        <v>2751492.366658208</v>
      </c>
      <c r="AI465" s="2">
        <v>27255534.478258215</v>
      </c>
      <c r="AJ465" s="2">
        <v>4599157.385565754</v>
      </c>
      <c r="AK465" s="2">
        <v>79558942.919078007</v>
      </c>
      <c r="AL465" s="2">
        <v>7081433.9402867835</v>
      </c>
      <c r="AM465" s="2">
        <v>8622599.7918955199</v>
      </c>
      <c r="AN465" s="2">
        <v>27597653.401219118</v>
      </c>
      <c r="AO465" s="2">
        <v>5172568.7780445116</v>
      </c>
      <c r="AP465" s="2">
        <v>2767255.9042191962</v>
      </c>
      <c r="AQ465" s="2">
        <v>2458597.1101697618</v>
      </c>
      <c r="AR465" s="2">
        <v>10486806.692856019</v>
      </c>
      <c r="AS465" s="16">
        <v>75446707.60703136</v>
      </c>
      <c r="BH465" s="11"/>
      <c r="BI465" s="11"/>
    </row>
    <row r="466" spans="1:61">
      <c r="A466" t="s">
        <v>154</v>
      </c>
      <c r="B466" t="s">
        <v>164</v>
      </c>
      <c r="C466" s="103" t="s">
        <v>154</v>
      </c>
      <c r="D466" s="158" t="s">
        <v>62</v>
      </c>
      <c r="E466" s="25" t="s">
        <v>108</v>
      </c>
      <c r="F466" s="13">
        <v>239301.83333333334</v>
      </c>
      <c r="G466" s="13">
        <v>2551966.8333333335</v>
      </c>
      <c r="H466" s="13">
        <v>16223405</v>
      </c>
      <c r="I466" s="13">
        <v>2626243.5</v>
      </c>
      <c r="J466" s="13">
        <v>29007390.833333332</v>
      </c>
      <c r="K466" s="13">
        <v>0</v>
      </c>
      <c r="L466" s="13">
        <v>3080837.8333333335</v>
      </c>
      <c r="M466" s="13">
        <v>45003901.5</v>
      </c>
      <c r="N466" s="13">
        <v>205672977.66666666</v>
      </c>
      <c r="O466" s="13">
        <v>4664372.166666666</v>
      </c>
      <c r="P466" s="13">
        <v>1792074.1666666667</v>
      </c>
      <c r="Q466" s="13">
        <v>53186333.333333336</v>
      </c>
      <c r="R466" s="13">
        <v>5445306.333333333</v>
      </c>
      <c r="S466" s="13">
        <v>9605485</v>
      </c>
      <c r="T466" s="13">
        <v>30006794.5</v>
      </c>
      <c r="U466" s="13">
        <v>21709369.833333332</v>
      </c>
      <c r="V466" s="13">
        <v>787730.66666666663</v>
      </c>
      <c r="W466" s="13">
        <v>6423772.666666667</v>
      </c>
      <c r="X466" s="13">
        <v>9744369</v>
      </c>
      <c r="Y466" s="13">
        <v>0</v>
      </c>
      <c r="Z466" s="13">
        <v>0</v>
      </c>
      <c r="AA466" s="13">
        <v>58431598.333333328</v>
      </c>
      <c r="AB466" s="13">
        <v>230141.5</v>
      </c>
      <c r="AC466" s="13">
        <v>0</v>
      </c>
      <c r="AD466" s="13">
        <v>640491.66666666663</v>
      </c>
      <c r="AE466" s="13">
        <v>1439966.8333333333</v>
      </c>
      <c r="AF466" s="13">
        <v>5152387.333333333</v>
      </c>
      <c r="AG466" s="13">
        <v>393258</v>
      </c>
      <c r="AH466" s="13">
        <v>1819940.6666666667</v>
      </c>
      <c r="AI466" s="13">
        <v>15678544.166666666</v>
      </c>
      <c r="AJ466" s="13">
        <v>1239699</v>
      </c>
      <c r="AK466" s="13">
        <v>87445335.5</v>
      </c>
      <c r="AL466" s="13">
        <v>11454821.5</v>
      </c>
      <c r="AM466" s="13">
        <v>27164662.666666668</v>
      </c>
      <c r="AN466" s="13">
        <v>34446257.666666664</v>
      </c>
      <c r="AO466" s="13">
        <v>241132.83333333331</v>
      </c>
      <c r="AP466" s="13">
        <v>6033587.333333333</v>
      </c>
      <c r="AQ466" s="13">
        <v>2406446.8333333335</v>
      </c>
      <c r="AR466" s="13">
        <v>0</v>
      </c>
      <c r="AS466" s="14">
        <v>166621160.16666666</v>
      </c>
      <c r="BH466" s="11"/>
      <c r="BI466" s="11"/>
    </row>
    <row r="467" spans="1:61">
      <c r="A467" t="s">
        <v>154</v>
      </c>
      <c r="B467" t="s">
        <v>165</v>
      </c>
      <c r="C467" s="103"/>
      <c r="D467" s="160" t="s">
        <v>62</v>
      </c>
      <c r="E467" s="26" t="s">
        <v>84</v>
      </c>
      <c r="F467" s="3">
        <v>624022.39644466969</v>
      </c>
      <c r="G467" s="3">
        <v>2022481.5646554353</v>
      </c>
      <c r="H467" s="3">
        <v>15831730.051643176</v>
      </c>
      <c r="I467" s="3">
        <v>4428127.7188167954</v>
      </c>
      <c r="J467" s="3">
        <v>29229396.355859194</v>
      </c>
      <c r="K467" s="3">
        <v>0</v>
      </c>
      <c r="L467" s="3">
        <v>3109638.3423993662</v>
      </c>
      <c r="M467" s="3">
        <v>39640724.207718335</v>
      </c>
      <c r="N467" s="3">
        <v>184078453.43484667</v>
      </c>
      <c r="O467" s="3">
        <v>2151278.4378052154</v>
      </c>
      <c r="P467" s="3">
        <v>1957368.4265168458</v>
      </c>
      <c r="Q467" s="3">
        <v>33665279.758656062</v>
      </c>
      <c r="R467" s="3">
        <v>3021442.2027607933</v>
      </c>
      <c r="S467" s="3">
        <v>7805541.7675345326</v>
      </c>
      <c r="T467" s="3">
        <v>12006788.514732106</v>
      </c>
      <c r="U467" s="3">
        <v>21880609.652854975</v>
      </c>
      <c r="V467" s="3">
        <v>3739264.9988929839</v>
      </c>
      <c r="W467" s="3">
        <v>5333377.5196561432</v>
      </c>
      <c r="X467" s="3">
        <v>9702273.947873557</v>
      </c>
      <c r="Y467" s="3">
        <v>39027294.476505503</v>
      </c>
      <c r="Z467" s="3">
        <v>0</v>
      </c>
      <c r="AA467" s="3">
        <v>62472966.264141127</v>
      </c>
      <c r="AB467" s="3">
        <v>340318.18880153669</v>
      </c>
      <c r="AC467" s="3">
        <v>0</v>
      </c>
      <c r="AD467" s="3">
        <v>700702.02871480712</v>
      </c>
      <c r="AE467" s="3">
        <v>2761748.218005653</v>
      </c>
      <c r="AF467" s="3">
        <v>5259386.8021013075</v>
      </c>
      <c r="AG467" s="3">
        <v>512493.11309034593</v>
      </c>
      <c r="AH467" s="3">
        <v>1581889.316985256</v>
      </c>
      <c r="AI467" s="3">
        <v>28865084.102859687</v>
      </c>
      <c r="AJ467" s="3">
        <v>1188188.3457715095</v>
      </c>
      <c r="AK467" s="3">
        <v>108275670.7573158</v>
      </c>
      <c r="AL467" s="3">
        <v>8183383.9747321084</v>
      </c>
      <c r="AM467" s="3">
        <v>25513535.536631364</v>
      </c>
      <c r="AN467" s="3">
        <v>33514057.626364619</v>
      </c>
      <c r="AO467" s="3">
        <v>578614.05477853003</v>
      </c>
      <c r="AP467" s="3">
        <v>4000803.813739399</v>
      </c>
      <c r="AQ467" s="3">
        <v>2537737.7077399059</v>
      </c>
      <c r="AR467" s="3">
        <v>10031004.674707092</v>
      </c>
      <c r="AS467" s="15">
        <v>175667669.51508448</v>
      </c>
      <c r="BH467" s="11"/>
      <c r="BI467" s="11"/>
    </row>
    <row r="468" spans="1:61">
      <c r="A468" t="s">
        <v>154</v>
      </c>
      <c r="B468" t="s">
        <v>166</v>
      </c>
      <c r="C468" s="103"/>
      <c r="D468" s="160" t="s">
        <v>62</v>
      </c>
      <c r="E468" s="26" t="s">
        <v>85</v>
      </c>
      <c r="F468" s="3">
        <v>738532.58713308396</v>
      </c>
      <c r="G468" s="3">
        <v>3290559.218074325</v>
      </c>
      <c r="H468" s="3">
        <v>4284563.1253528828</v>
      </c>
      <c r="I468" s="3">
        <v>6252281.8053940134</v>
      </c>
      <c r="J468" s="3">
        <v>6374733.9340998037</v>
      </c>
      <c r="K468" s="3">
        <v>0</v>
      </c>
      <c r="L468" s="3">
        <v>2714442.355576253</v>
      </c>
      <c r="M468" s="3">
        <v>18573408.997379769</v>
      </c>
      <c r="N468" s="3">
        <v>138548969.62027523</v>
      </c>
      <c r="O468" s="3">
        <v>2165044.2069296804</v>
      </c>
      <c r="P468" s="3">
        <v>456698.24705140898</v>
      </c>
      <c r="Q468" s="3">
        <v>25313757.363323893</v>
      </c>
      <c r="R468" s="3">
        <v>2261670.8984890739</v>
      </c>
      <c r="S468" s="3">
        <v>10760251.144738784</v>
      </c>
      <c r="T468" s="3">
        <v>18832003.227859467</v>
      </c>
      <c r="U468" s="3">
        <v>20538989.327281516</v>
      </c>
      <c r="V468" s="3">
        <v>4480975.6777579561</v>
      </c>
      <c r="W468" s="3">
        <v>1799497.1330939878</v>
      </c>
      <c r="X468" s="3">
        <v>8278331.6654575216</v>
      </c>
      <c r="Y468" s="3">
        <v>33123980.664757892</v>
      </c>
      <c r="Z468" s="3">
        <v>0</v>
      </c>
      <c r="AA468" s="3">
        <v>60311583.943405271</v>
      </c>
      <c r="AB468" s="3">
        <v>717027.40043176338</v>
      </c>
      <c r="AC468" s="3">
        <v>0</v>
      </c>
      <c r="AD468" s="3">
        <v>1386782.0015742693</v>
      </c>
      <c r="AE468" s="3">
        <v>2591653.0449633519</v>
      </c>
      <c r="AF468" s="3">
        <v>5259328.5687679742</v>
      </c>
      <c r="AG468" s="3">
        <v>546347.28130892816</v>
      </c>
      <c r="AH468" s="3">
        <v>1678557.5513228981</v>
      </c>
      <c r="AI468" s="3">
        <v>30936124.152870532</v>
      </c>
      <c r="AJ468" s="3">
        <v>1188191.0207715095</v>
      </c>
      <c r="AK468" s="3">
        <v>100131598.42899306</v>
      </c>
      <c r="AL468" s="3">
        <v>4057585.7001244114</v>
      </c>
      <c r="AM468" s="3">
        <v>7112722.7181691201</v>
      </c>
      <c r="AN468" s="3">
        <v>32722048.604606319</v>
      </c>
      <c r="AO468" s="3">
        <v>530900.32403293264</v>
      </c>
      <c r="AP468" s="3">
        <v>3886978.4465447129</v>
      </c>
      <c r="AQ468" s="3">
        <v>1965598.0070831077</v>
      </c>
      <c r="AR468" s="3">
        <v>10032924.477425732</v>
      </c>
      <c r="AS468" s="15">
        <v>166312226.75091669</v>
      </c>
      <c r="BH468" s="11"/>
      <c r="BI468" s="11"/>
    </row>
    <row r="469" spans="1:61">
      <c r="A469" t="s">
        <v>154</v>
      </c>
      <c r="B469" t="s">
        <v>167</v>
      </c>
      <c r="C469" s="103"/>
      <c r="D469" s="160" t="s">
        <v>62</v>
      </c>
      <c r="E469" s="27" t="s">
        <v>86</v>
      </c>
      <c r="F469" s="3">
        <v>1678203.654193281</v>
      </c>
      <c r="G469" s="3">
        <v>3295520.9550185506</v>
      </c>
      <c r="H469" s="3">
        <v>7315159.0751675395</v>
      </c>
      <c r="I469" s="3">
        <v>8160345.3891839301</v>
      </c>
      <c r="J469" s="3">
        <v>1046217.3086994431</v>
      </c>
      <c r="K469" s="3">
        <v>0</v>
      </c>
      <c r="L469" s="3">
        <v>2980937.7938100584</v>
      </c>
      <c r="M469" s="3">
        <v>17138514.343694046</v>
      </c>
      <c r="N469" s="3">
        <v>106429958.60479689</v>
      </c>
      <c r="O469" s="3">
        <v>1351282.0006258942</v>
      </c>
      <c r="P469" s="3">
        <v>1429201.9884150831</v>
      </c>
      <c r="Q469" s="3">
        <v>18989958.707176343</v>
      </c>
      <c r="R469" s="3">
        <v>1610221.9095021493</v>
      </c>
      <c r="S469" s="3">
        <v>14162229.737740466</v>
      </c>
      <c r="T469" s="3">
        <v>27340752.460752409</v>
      </c>
      <c r="U469" s="3">
        <v>17790311.280736424</v>
      </c>
      <c r="V469" s="3">
        <v>2726903.3718646225</v>
      </c>
      <c r="W469" s="3">
        <v>2452726.8269672929</v>
      </c>
      <c r="X469" s="3">
        <v>6247508.3430039855</v>
      </c>
      <c r="Y469" s="3">
        <v>36539063.179521114</v>
      </c>
      <c r="Z469" s="3">
        <v>0</v>
      </c>
      <c r="AA469" s="3">
        <v>59418348.572866037</v>
      </c>
      <c r="AB469" s="3">
        <v>925515.51997549331</v>
      </c>
      <c r="AC469" s="3">
        <v>0</v>
      </c>
      <c r="AD469" s="3">
        <v>1660722.4861465208</v>
      </c>
      <c r="AE469" s="3">
        <v>1555094.2926905286</v>
      </c>
      <c r="AF469" s="3">
        <v>7004741.4471533773</v>
      </c>
      <c r="AG469" s="3">
        <v>575814.53464980505</v>
      </c>
      <c r="AH469" s="3">
        <v>1509323.2909606053</v>
      </c>
      <c r="AI469" s="3">
        <v>18885494.23665351</v>
      </c>
      <c r="AJ469" s="3">
        <v>1188194.0374381761</v>
      </c>
      <c r="AK469" s="3">
        <v>75333139.985971421</v>
      </c>
      <c r="AL469" s="3">
        <v>3176507.0581308729</v>
      </c>
      <c r="AM469" s="3">
        <v>6379545.3615628853</v>
      </c>
      <c r="AN469" s="3">
        <v>29086479.625132773</v>
      </c>
      <c r="AO469" s="3">
        <v>3730.3993424798173</v>
      </c>
      <c r="AP469" s="3">
        <v>2553563.7688440098</v>
      </c>
      <c r="AQ469" s="3">
        <v>934271.94011362025</v>
      </c>
      <c r="AR469" s="3">
        <v>12559083.817270869</v>
      </c>
      <c r="AS469" s="15">
        <v>90017846.059221759</v>
      </c>
      <c r="BH469" s="11"/>
      <c r="BI469" s="11"/>
    </row>
    <row r="470" spans="1:61">
      <c r="A470" t="s">
        <v>154</v>
      </c>
      <c r="B470" t="s">
        <v>168</v>
      </c>
      <c r="C470" s="103"/>
      <c r="D470" s="160" t="s">
        <v>62</v>
      </c>
      <c r="E470" s="27" t="s">
        <v>87</v>
      </c>
      <c r="F470" s="3">
        <v>1672285.3244379601</v>
      </c>
      <c r="G470" s="3">
        <v>3216934.6720690033</v>
      </c>
      <c r="H470" s="3">
        <v>7294657.5391190238</v>
      </c>
      <c r="I470" s="3">
        <v>4703647.6030601505</v>
      </c>
      <c r="J470" s="3">
        <v>1696181.2664888967</v>
      </c>
      <c r="K470" s="3">
        <v>0</v>
      </c>
      <c r="L470" s="3">
        <v>1426170.8402353835</v>
      </c>
      <c r="M470" s="3">
        <v>11398383.790730501</v>
      </c>
      <c r="N470" s="3">
        <v>74215889.325739399</v>
      </c>
      <c r="O470" s="3">
        <v>23361.854485066669</v>
      </c>
      <c r="P470" s="3">
        <v>549505.42348960333</v>
      </c>
      <c r="Q470" s="3">
        <v>13661196.483557567</v>
      </c>
      <c r="R470" s="3">
        <v>2177958.5847890568</v>
      </c>
      <c r="S470" s="3">
        <v>10158239.372638529</v>
      </c>
      <c r="T470" s="3">
        <v>19419393.566567302</v>
      </c>
      <c r="U470" s="3">
        <v>12617183.965903401</v>
      </c>
      <c r="V470" s="3">
        <v>2720983.4148192904</v>
      </c>
      <c r="W470" s="3">
        <v>2101092.3738752468</v>
      </c>
      <c r="X470" s="3">
        <v>5002654.9126866674</v>
      </c>
      <c r="Y470" s="3">
        <v>0</v>
      </c>
      <c r="Z470" s="3">
        <v>0</v>
      </c>
      <c r="AA470" s="3">
        <v>50065396.281626008</v>
      </c>
      <c r="AB470" s="3">
        <v>886805.42261603998</v>
      </c>
      <c r="AC470" s="3">
        <v>8371.2180518299992</v>
      </c>
      <c r="AD470" s="3">
        <v>1558535.7800999333</v>
      </c>
      <c r="AE470" s="3">
        <v>1390706.4317143036</v>
      </c>
      <c r="AF470" s="3">
        <v>4044681.1390011269</v>
      </c>
      <c r="AG470" s="3">
        <v>522778.26371348341</v>
      </c>
      <c r="AH470" s="3">
        <v>1243729.6591559933</v>
      </c>
      <c r="AI470" s="3">
        <v>14769934.748089299</v>
      </c>
      <c r="AJ470" s="3">
        <v>1185242.1226043398</v>
      </c>
      <c r="AK470" s="3">
        <v>66405339.942686103</v>
      </c>
      <c r="AL470" s="3">
        <v>769503.25965291017</v>
      </c>
      <c r="AM470" s="3">
        <v>6842695.2543748869</v>
      </c>
      <c r="AN470" s="3">
        <v>22763894.161444332</v>
      </c>
      <c r="AO470" s="3">
        <v>1975.8238007733332</v>
      </c>
      <c r="AP470" s="3">
        <v>311809.62751303002</v>
      </c>
      <c r="AQ470" s="3">
        <v>133.40744585333334</v>
      </c>
      <c r="AR470" s="3">
        <v>0</v>
      </c>
      <c r="AS470" s="15">
        <v>31395313.250852238</v>
      </c>
      <c r="BH470" s="11"/>
      <c r="BI470" s="11"/>
    </row>
    <row r="471" spans="1:61">
      <c r="A471" t="s">
        <v>154</v>
      </c>
      <c r="B471" t="s">
        <v>169</v>
      </c>
      <c r="C471" s="103"/>
      <c r="D471" s="160" t="s">
        <v>62</v>
      </c>
      <c r="E471" s="27" t="s">
        <v>88</v>
      </c>
      <c r="F471" s="3">
        <v>1570251.10507989</v>
      </c>
      <c r="G471" s="3">
        <v>2047558.8202134734</v>
      </c>
      <c r="H471" s="3">
        <v>1083263.4033843633</v>
      </c>
      <c r="I471" s="3">
        <v>1835668.5091565866</v>
      </c>
      <c r="J471" s="3">
        <v>633405.73811301671</v>
      </c>
      <c r="K471" s="3">
        <v>0</v>
      </c>
      <c r="L471" s="3">
        <v>1462012.2275607099</v>
      </c>
      <c r="M471" s="3">
        <v>4264870.2986455932</v>
      </c>
      <c r="N471" s="3">
        <v>39393376.387652569</v>
      </c>
      <c r="O471" s="3">
        <v>3916.7038572933334</v>
      </c>
      <c r="P471" s="3">
        <v>488885.70027070335</v>
      </c>
      <c r="Q471" s="3">
        <v>7992278.6408552127</v>
      </c>
      <c r="R471" s="3">
        <v>2217959.0361221465</v>
      </c>
      <c r="S471" s="3">
        <v>8031464.6490763398</v>
      </c>
      <c r="T471" s="3">
        <v>14258397.385422101</v>
      </c>
      <c r="U471" s="3">
        <v>7394734.1331276996</v>
      </c>
      <c r="V471" s="3">
        <v>2157181.7936518965</v>
      </c>
      <c r="W471" s="3">
        <v>1683215.0349623335</v>
      </c>
      <c r="X471" s="3">
        <v>4007199.5725884936</v>
      </c>
      <c r="Y471" s="3">
        <v>0</v>
      </c>
      <c r="Z471" s="3">
        <v>0</v>
      </c>
      <c r="AA471" s="3">
        <v>35199474.498253576</v>
      </c>
      <c r="AB471" s="3">
        <v>373476.61014572997</v>
      </c>
      <c r="AC471" s="3">
        <v>0</v>
      </c>
      <c r="AD471" s="3">
        <v>936231.75075323321</v>
      </c>
      <c r="AE471" s="3">
        <v>584.34551736000003</v>
      </c>
      <c r="AF471" s="3">
        <v>2473476.1813077298</v>
      </c>
      <c r="AG471" s="3">
        <v>413504.69614715996</v>
      </c>
      <c r="AH471" s="3">
        <v>917196.86604486324</v>
      </c>
      <c r="AI471" s="3">
        <v>11326832.383665234</v>
      </c>
      <c r="AJ471" s="3">
        <v>0</v>
      </c>
      <c r="AK471" s="3">
        <v>29680264.227947667</v>
      </c>
      <c r="AL471" s="3">
        <v>121376.20312928334</v>
      </c>
      <c r="AM471" s="3">
        <v>4057474.3417581501</v>
      </c>
      <c r="AN471" s="3">
        <v>12132336.343156269</v>
      </c>
      <c r="AO471" s="3">
        <v>0</v>
      </c>
      <c r="AP471" s="3">
        <v>412174.94804664003</v>
      </c>
      <c r="AQ471" s="3">
        <v>0</v>
      </c>
      <c r="AR471" s="3">
        <v>0</v>
      </c>
      <c r="AS471" s="15">
        <v>4947890.0356244529</v>
      </c>
      <c r="BH471" s="11"/>
      <c r="BI471" s="11"/>
    </row>
    <row r="472" spans="1:61">
      <c r="A472" t="s">
        <v>154</v>
      </c>
      <c r="B472" t="s">
        <v>170</v>
      </c>
      <c r="C472" s="103"/>
      <c r="D472" s="160" t="s">
        <v>62</v>
      </c>
      <c r="E472" s="27" t="s">
        <v>89</v>
      </c>
      <c r="F472" s="3">
        <v>1357581.2445275488</v>
      </c>
      <c r="G472" s="3">
        <v>1499209.1855653801</v>
      </c>
      <c r="H472" s="3">
        <v>10927282.217796834</v>
      </c>
      <c r="I472" s="3">
        <v>5951920.8801026111</v>
      </c>
      <c r="J472" s="3">
        <v>19861382.758283913</v>
      </c>
      <c r="K472" s="3">
        <v>0</v>
      </c>
      <c r="L472" s="3">
        <v>2991760.3016289528</v>
      </c>
      <c r="M472" s="3">
        <v>28185726.185353994</v>
      </c>
      <c r="N472" s="3">
        <v>141033966.32731619</v>
      </c>
      <c r="O472" s="3">
        <v>1955799.5318027495</v>
      </c>
      <c r="P472" s="3">
        <v>1810957.9252992542</v>
      </c>
      <c r="Q472" s="3">
        <v>17172557.48209295</v>
      </c>
      <c r="R472" s="3">
        <v>1533740.5341426067</v>
      </c>
      <c r="S472" s="3">
        <v>10594882.914055673</v>
      </c>
      <c r="T472" s="3">
        <v>18911519.808734182</v>
      </c>
      <c r="U472" s="3">
        <v>15740487.945478983</v>
      </c>
      <c r="V472" s="3">
        <v>2976450.6419680784</v>
      </c>
      <c r="W472" s="3">
        <v>827023.18320796499</v>
      </c>
      <c r="X472" s="3">
        <v>5604362.9488964453</v>
      </c>
      <c r="Y472" s="3">
        <v>43390188.987808593</v>
      </c>
      <c r="Z472" s="3">
        <v>0</v>
      </c>
      <c r="AA472" s="3">
        <v>48633856.103378735</v>
      </c>
      <c r="AB472" s="3">
        <v>481924.30905437487</v>
      </c>
      <c r="AC472" s="3">
        <v>0</v>
      </c>
      <c r="AD472" s="3">
        <v>941038.92558703513</v>
      </c>
      <c r="AE472" s="3">
        <v>2456170.8632927965</v>
      </c>
      <c r="AF472" s="3">
        <v>7005548.0138200447</v>
      </c>
      <c r="AG472" s="3">
        <v>492987.86020161369</v>
      </c>
      <c r="AH472" s="3">
        <v>1301805.2821923306</v>
      </c>
      <c r="AI472" s="3">
        <v>28146650.302033395</v>
      </c>
      <c r="AJ472" s="3">
        <v>1188188.0416048428</v>
      </c>
      <c r="AK472" s="3">
        <v>86677193.373319194</v>
      </c>
      <c r="AL472" s="3">
        <v>2407732.109357107</v>
      </c>
      <c r="AM472" s="3">
        <v>16494640.242444979</v>
      </c>
      <c r="AN472" s="3">
        <v>33052736.437610865</v>
      </c>
      <c r="AO472" s="3">
        <v>0</v>
      </c>
      <c r="AP472" s="3">
        <v>3701204.0267426153</v>
      </c>
      <c r="AQ472" s="3">
        <v>1368001.7653391545</v>
      </c>
      <c r="AR472" s="3">
        <v>12508581.143276289</v>
      </c>
      <c r="AS472" s="15">
        <v>83144501.056637436</v>
      </c>
      <c r="BH472" s="11"/>
      <c r="BI472" s="11"/>
    </row>
    <row r="473" spans="1:61">
      <c r="A473" t="s">
        <v>154</v>
      </c>
      <c r="B473" t="s">
        <v>171</v>
      </c>
      <c r="C473" s="103"/>
      <c r="D473" s="160" t="s">
        <v>62</v>
      </c>
      <c r="E473" s="27" t="s">
        <v>90</v>
      </c>
      <c r="F473" s="3">
        <v>1535961.3987067633</v>
      </c>
      <c r="G473" s="3">
        <v>2110792.9189103101</v>
      </c>
      <c r="H473" s="3">
        <v>5577697.6426880434</v>
      </c>
      <c r="I473" s="3">
        <v>4466312.1282912204</v>
      </c>
      <c r="J473" s="3">
        <v>2530757.6780285002</v>
      </c>
      <c r="K473" s="3">
        <v>0</v>
      </c>
      <c r="L473" s="3">
        <v>1326311.7997184601</v>
      </c>
      <c r="M473" s="3">
        <v>15718250.272836166</v>
      </c>
      <c r="N473" s="3">
        <v>85276123.211267561</v>
      </c>
      <c r="O473" s="3">
        <v>1200.9986489533335</v>
      </c>
      <c r="P473" s="3">
        <v>1149278.6861753466</v>
      </c>
      <c r="Q473" s="3">
        <v>15928428.410715066</v>
      </c>
      <c r="R473" s="3">
        <v>1690313.8749353101</v>
      </c>
      <c r="S473" s="3">
        <v>8568665.633811703</v>
      </c>
      <c r="T473" s="3">
        <v>17691901.534026034</v>
      </c>
      <c r="U473" s="3">
        <v>9607528.6155114863</v>
      </c>
      <c r="V473" s="3">
        <v>2128982.4665020835</v>
      </c>
      <c r="W473" s="3">
        <v>1217062.8234558098</v>
      </c>
      <c r="X473" s="3">
        <v>4257085.8271319801</v>
      </c>
      <c r="Y473" s="3">
        <v>0</v>
      </c>
      <c r="Z473" s="3">
        <v>0</v>
      </c>
      <c r="AA473" s="3">
        <v>45499919.148628853</v>
      </c>
      <c r="AB473" s="3">
        <v>452046.08107533661</v>
      </c>
      <c r="AC473" s="3">
        <v>0</v>
      </c>
      <c r="AD473" s="3">
        <v>1021639.7655321467</v>
      </c>
      <c r="AE473" s="3">
        <v>1233255.6367267601</v>
      </c>
      <c r="AF473" s="3">
        <v>3935769.6098919897</v>
      </c>
      <c r="AG473" s="3">
        <v>410379.64519414661</v>
      </c>
      <c r="AH473" s="3">
        <v>1105566.8916870235</v>
      </c>
      <c r="AI473" s="3">
        <v>19436420.2750929</v>
      </c>
      <c r="AJ473" s="3">
        <v>0</v>
      </c>
      <c r="AK473" s="3">
        <v>43574295.580113769</v>
      </c>
      <c r="AL473" s="3">
        <v>904688.68843971996</v>
      </c>
      <c r="AM473" s="3">
        <v>7037361.7970806435</v>
      </c>
      <c r="AN473" s="3">
        <v>27591696.060924932</v>
      </c>
      <c r="AO473" s="3">
        <v>0</v>
      </c>
      <c r="AP473" s="3">
        <v>3229107.2042550799</v>
      </c>
      <c r="AQ473" s="3">
        <v>40016.842907193342</v>
      </c>
      <c r="AR473" s="3">
        <v>0</v>
      </c>
      <c r="AS473" s="15">
        <v>29815464.877171602</v>
      </c>
      <c r="BH473" s="11"/>
      <c r="BI473" s="11"/>
    </row>
    <row r="474" spans="1:61">
      <c r="A474" t="s">
        <v>154</v>
      </c>
      <c r="B474" t="s">
        <v>172</v>
      </c>
      <c r="C474" s="103"/>
      <c r="D474" s="162" t="s">
        <v>62</v>
      </c>
      <c r="E474" s="28" t="s">
        <v>91</v>
      </c>
      <c r="F474" s="2">
        <v>1414820.1990113275</v>
      </c>
      <c r="G474" s="2">
        <v>4599716.4651947645</v>
      </c>
      <c r="H474" s="2">
        <v>9934400.2688296717</v>
      </c>
      <c r="I474" s="2">
        <v>15844286.278201723</v>
      </c>
      <c r="J474" s="2">
        <v>9345400.1295990516</v>
      </c>
      <c r="K474" s="2">
        <v>3157796.3913974613</v>
      </c>
      <c r="L474" s="2">
        <v>1138297.3938086906</v>
      </c>
      <c r="M474" s="2">
        <v>38035013.213406697</v>
      </c>
      <c r="N474" s="2">
        <v>118492584.66980462</v>
      </c>
      <c r="O474" s="2">
        <v>2900451.4762815</v>
      </c>
      <c r="P474" s="2">
        <v>3838981.4446232081</v>
      </c>
      <c r="Q474" s="2">
        <v>23885825.202445757</v>
      </c>
      <c r="R474" s="2">
        <v>9723398.8962686788</v>
      </c>
      <c r="S474" s="2">
        <v>13834519.204597227</v>
      </c>
      <c r="T474" s="2">
        <v>41718544.61255347</v>
      </c>
      <c r="U474" s="2">
        <v>12985106.829943314</v>
      </c>
      <c r="V474" s="2">
        <v>2794063.6710883477</v>
      </c>
      <c r="W474" s="2">
        <v>3597106.1828762088</v>
      </c>
      <c r="X474" s="2">
        <v>5534210.2123879865</v>
      </c>
      <c r="Y474" s="2">
        <v>28366087.404342171</v>
      </c>
      <c r="Z474" s="2">
        <v>0</v>
      </c>
      <c r="AA474" s="2">
        <v>51182208.883647874</v>
      </c>
      <c r="AB474" s="2">
        <v>1529481.7694858492</v>
      </c>
      <c r="AC474" s="2">
        <v>737311.88295468793</v>
      </c>
      <c r="AD474" s="2">
        <v>1304370.1544662733</v>
      </c>
      <c r="AE474" s="2">
        <v>2112551.5485917744</v>
      </c>
      <c r="AF474" s="2">
        <v>5596707.6019385336</v>
      </c>
      <c r="AG474" s="2">
        <v>889454.50565393071</v>
      </c>
      <c r="AH474" s="2">
        <v>2797308.2130549899</v>
      </c>
      <c r="AI474" s="2">
        <v>25481552.103911061</v>
      </c>
      <c r="AJ474" s="2">
        <v>4550131.47337473</v>
      </c>
      <c r="AK474" s="2">
        <v>76911880.490704402</v>
      </c>
      <c r="AL474" s="2">
        <v>5904476.27016789</v>
      </c>
      <c r="AM474" s="2">
        <v>8194710.0495348871</v>
      </c>
      <c r="AN474" s="2">
        <v>27521653.010740727</v>
      </c>
      <c r="AO474" s="2">
        <v>4587406.3843319882</v>
      </c>
      <c r="AP474" s="2">
        <v>2752595.1005815826</v>
      </c>
      <c r="AQ474" s="2">
        <v>2386705.6773444312</v>
      </c>
      <c r="AR474" s="2">
        <v>10342046.86943298</v>
      </c>
      <c r="AS474" s="16">
        <v>77557708.084076464</v>
      </c>
      <c r="BH474" s="11"/>
      <c r="BI474" s="11"/>
    </row>
    <row r="475" spans="1:61">
      <c r="A475" s="116" t="s">
        <v>150</v>
      </c>
      <c r="B475" t="s">
        <v>124</v>
      </c>
      <c r="C475" s="101" t="s">
        <v>65</v>
      </c>
      <c r="D475" s="167" t="s">
        <v>61</v>
      </c>
      <c r="E475" s="25" t="s">
        <v>108</v>
      </c>
      <c r="F475" s="13">
        <v>0</v>
      </c>
      <c r="G475" s="13">
        <v>0</v>
      </c>
      <c r="H475" s="13">
        <v>0</v>
      </c>
      <c r="I475" s="13">
        <v>0.62623333333333331</v>
      </c>
      <c r="J475" s="13">
        <v>0</v>
      </c>
      <c r="K475" s="13">
        <v>0</v>
      </c>
      <c r="L475" s="13">
        <v>0.96132666666666655</v>
      </c>
      <c r="M475" s="13">
        <v>5.5206666666666671</v>
      </c>
      <c r="N475" s="13">
        <v>533.71541333333334</v>
      </c>
      <c r="O475" s="13">
        <v>72.565709999999996</v>
      </c>
      <c r="P475" s="13">
        <v>0</v>
      </c>
      <c r="Q475" s="13">
        <v>400.87428666666671</v>
      </c>
      <c r="R475" s="13">
        <v>0</v>
      </c>
      <c r="S475" s="13">
        <v>0</v>
      </c>
      <c r="T475" s="13">
        <v>83.607173333333336</v>
      </c>
      <c r="U475" s="13">
        <v>0</v>
      </c>
      <c r="V475" s="13">
        <v>0</v>
      </c>
      <c r="W475" s="13">
        <v>0</v>
      </c>
      <c r="X475" s="13">
        <v>329.84660333333335</v>
      </c>
      <c r="Y475" s="13">
        <v>0</v>
      </c>
      <c r="Z475" s="13">
        <v>0</v>
      </c>
      <c r="AA475" s="13">
        <v>17.707096666666668</v>
      </c>
      <c r="AB475" s="13">
        <v>0</v>
      </c>
      <c r="AC475" s="13">
        <v>2.3700133333333331</v>
      </c>
      <c r="AD475" s="13">
        <v>0</v>
      </c>
      <c r="AE475" s="13">
        <v>0</v>
      </c>
      <c r="AF475" s="13">
        <v>0</v>
      </c>
      <c r="AG475" s="13">
        <v>0</v>
      </c>
      <c r="AH475" s="13">
        <v>323.44648333333333</v>
      </c>
      <c r="AI475" s="13">
        <v>3.1471233333333331</v>
      </c>
      <c r="AJ475" s="13">
        <v>779.82723999999996</v>
      </c>
      <c r="AK475" s="13">
        <v>12.124916666666666</v>
      </c>
      <c r="AL475" s="13">
        <v>427.25598666666662</v>
      </c>
      <c r="AM475" s="13">
        <v>0</v>
      </c>
      <c r="AN475" s="13">
        <v>0</v>
      </c>
      <c r="AO475" s="13">
        <v>1832.2433666666666</v>
      </c>
      <c r="AP475" s="13">
        <v>0</v>
      </c>
      <c r="AQ475" s="13">
        <v>0</v>
      </c>
      <c r="AR475" s="13">
        <v>0</v>
      </c>
      <c r="AS475" s="14">
        <v>0</v>
      </c>
      <c r="BH475" s="11"/>
      <c r="BI475" s="11"/>
    </row>
    <row r="476" spans="1:61">
      <c r="A476" t="s">
        <v>150</v>
      </c>
      <c r="B476" t="s">
        <v>125</v>
      </c>
      <c r="C476" s="101"/>
      <c r="D476" s="167" t="s">
        <v>61</v>
      </c>
      <c r="E476" s="26" t="s">
        <v>84</v>
      </c>
      <c r="F476" s="3">
        <v>5.3028503417969936E-5</v>
      </c>
      <c r="G476" s="3">
        <v>5.0906933593750005E-4</v>
      </c>
      <c r="H476" s="3">
        <v>3.0305322265625646E-4</v>
      </c>
      <c r="I476" s="3">
        <v>3.7450879762573246</v>
      </c>
      <c r="J476" s="3">
        <v>6.4794091312866202</v>
      </c>
      <c r="K476" s="3">
        <v>-3.1314863281249683E-3</v>
      </c>
      <c r="L476" s="3">
        <v>3.3126664344101826</v>
      </c>
      <c r="M476" s="3">
        <v>6.6004484833984352</v>
      </c>
      <c r="N476" s="3">
        <v>615.8928875327847</v>
      </c>
      <c r="O476" s="3">
        <v>42.838997369871066</v>
      </c>
      <c r="P476" s="3">
        <v>4.90454711914082E-5</v>
      </c>
      <c r="Q476" s="3">
        <v>942.52808166074169</v>
      </c>
      <c r="R476" s="3">
        <v>1.2600673339843885E-2</v>
      </c>
      <c r="S476" s="3">
        <v>0.37533231467819272</v>
      </c>
      <c r="T476" s="3">
        <v>248.61358502985587</v>
      </c>
      <c r="U476" s="3">
        <v>-1.0489611019158219E-3</v>
      </c>
      <c r="V476" s="3">
        <v>7.5067871093747364E-5</v>
      </c>
      <c r="W476" s="3">
        <v>-6.5841674804687508E-6</v>
      </c>
      <c r="X476" s="3">
        <v>732.13206855594854</v>
      </c>
      <c r="Y476" s="3">
        <v>0.38612385839843744</v>
      </c>
      <c r="Z476" s="3">
        <v>1754.4385200314889</v>
      </c>
      <c r="AA476" s="3">
        <v>6.2602906023340488</v>
      </c>
      <c r="AB476" s="3">
        <v>1.2420214843747866E-4</v>
      </c>
      <c r="AC476" s="3">
        <v>11.149573834640503</v>
      </c>
      <c r="AD476" s="3">
        <v>2.7407104492187317E-5</v>
      </c>
      <c r="AE476" s="3">
        <v>4.1740925598144545E-4</v>
      </c>
      <c r="AF476" s="3">
        <v>2.218541870117316E-4</v>
      </c>
      <c r="AG476" s="3">
        <v>3.3811194211890924E-2</v>
      </c>
      <c r="AH476" s="3">
        <v>343.40086535322359</v>
      </c>
      <c r="AI476" s="3">
        <v>91.75381175719167</v>
      </c>
      <c r="AJ476" s="3">
        <v>166.98243727956452</v>
      </c>
      <c r="AK476" s="3">
        <v>12.746548585687609</v>
      </c>
      <c r="AL476" s="3">
        <v>152.4855603209237</v>
      </c>
      <c r="AM476" s="3">
        <v>-2.7578125000585382E-5</v>
      </c>
      <c r="AN476" s="3">
        <v>1.3057958984377064E-4</v>
      </c>
      <c r="AO476" s="3">
        <v>10.949113536682127</v>
      </c>
      <c r="AP476" s="3">
        <v>5.6007690429687573E-4</v>
      </c>
      <c r="AQ476" s="3">
        <v>3.9638843471679683</v>
      </c>
      <c r="AR476" s="3">
        <v>-1.4347747802736069E-5</v>
      </c>
      <c r="AS476" s="15">
        <v>3.6384277343749999E-4</v>
      </c>
      <c r="BH476" s="11"/>
      <c r="BI476" s="11"/>
    </row>
    <row r="477" spans="1:61">
      <c r="A477" t="s">
        <v>150</v>
      </c>
      <c r="B477" t="s">
        <v>126</v>
      </c>
      <c r="C477" s="101"/>
      <c r="D477" s="167" t="s">
        <v>61</v>
      </c>
      <c r="E477" s="26" t="s">
        <v>85</v>
      </c>
      <c r="F477" s="3">
        <v>5.3028503417969936E-5</v>
      </c>
      <c r="G477" s="3">
        <v>5.0306933593750002E-4</v>
      </c>
      <c r="H477" s="3">
        <v>-5.0946777343743604E-5</v>
      </c>
      <c r="I477" s="3">
        <v>3.4676859762573229</v>
      </c>
      <c r="J477" s="3">
        <v>6.4786731038208005</v>
      </c>
      <c r="K477" s="3">
        <v>-3.0234863281249679E-3</v>
      </c>
      <c r="L477" s="3">
        <v>1.6626595826865127</v>
      </c>
      <c r="M477" s="3">
        <v>6.2821944833984356</v>
      </c>
      <c r="N477" s="3">
        <v>624.23074030323824</v>
      </c>
      <c r="O477" s="3">
        <v>41.01378148257227</v>
      </c>
      <c r="P477" s="3">
        <v>3.9045471191408201E-5</v>
      </c>
      <c r="Q477" s="3">
        <v>962.33454013192636</v>
      </c>
      <c r="R477" s="3">
        <v>1.5476673339843889E-2</v>
      </c>
      <c r="S477" s="3">
        <v>5.9950314678192812E-2</v>
      </c>
      <c r="T477" s="3">
        <v>264.50331783346849</v>
      </c>
      <c r="U477" s="3">
        <v>-8.9696110191582175E-4</v>
      </c>
      <c r="V477" s="3">
        <v>3.3067871093747346E-5</v>
      </c>
      <c r="W477" s="3">
        <v>-6.5841674804687508E-6</v>
      </c>
      <c r="X477" s="3">
        <v>732.29113294959132</v>
      </c>
      <c r="Y477" s="3">
        <v>0.87791010058593744</v>
      </c>
      <c r="Z477" s="3">
        <v>1754.4385180070749</v>
      </c>
      <c r="AA477" s="3">
        <v>2.5402387250228355</v>
      </c>
      <c r="AB477" s="3">
        <v>7.6202148437478671E-5</v>
      </c>
      <c r="AC477" s="3">
        <v>10.251911834640502</v>
      </c>
      <c r="AD477" s="3">
        <v>1.9540710449218734E-4</v>
      </c>
      <c r="AE477" s="3">
        <v>8.9940925598144524E-4</v>
      </c>
      <c r="AF477" s="3">
        <v>2.8385418701173156E-4</v>
      </c>
      <c r="AG477" s="3">
        <v>3.4045194211890922E-2</v>
      </c>
      <c r="AH477" s="3">
        <v>343.93930876874168</v>
      </c>
      <c r="AI477" s="3">
        <v>103.41519521120445</v>
      </c>
      <c r="AJ477" s="3">
        <v>160.44532832693548</v>
      </c>
      <c r="AK477" s="3">
        <v>10.820389511613845</v>
      </c>
      <c r="AL477" s="3">
        <v>141.39554258576197</v>
      </c>
      <c r="AM477" s="3">
        <v>-6.6957812500058453E-4</v>
      </c>
      <c r="AN477" s="3">
        <v>-1.3420410156229305E-5</v>
      </c>
      <c r="AO477" s="3">
        <v>10.883980850036618</v>
      </c>
      <c r="AP477" s="3">
        <v>4.2607690429687572E-4</v>
      </c>
      <c r="AQ477" s="3">
        <v>2.1584563471679687</v>
      </c>
      <c r="AR477" s="3">
        <v>-1.4347747802736069E-5</v>
      </c>
      <c r="AS477" s="15">
        <v>3.6384277343749999E-4</v>
      </c>
      <c r="BH477" s="11"/>
      <c r="BI477" s="11"/>
    </row>
    <row r="478" spans="1:61">
      <c r="A478" t="s">
        <v>150</v>
      </c>
      <c r="B478" t="s">
        <v>136</v>
      </c>
      <c r="C478" s="101"/>
      <c r="D478" s="167" t="s">
        <v>61</v>
      </c>
      <c r="E478" s="26" t="s">
        <v>86</v>
      </c>
      <c r="F478" s="3">
        <v>2.1660845947264859E-4</v>
      </c>
      <c r="G478" s="3">
        <v>0.11524265234374964</v>
      </c>
      <c r="H478" s="3">
        <v>2.2918005371092603E-4</v>
      </c>
      <c r="I478" s="3">
        <v>13.818026701843261</v>
      </c>
      <c r="J478" s="3">
        <v>12.727632771606446</v>
      </c>
      <c r="K478" s="3">
        <v>-3.1062119140625086E-3</v>
      </c>
      <c r="L478" s="3">
        <v>11.852635766972444</v>
      </c>
      <c r="M478" s="3">
        <v>5.3137016933593788</v>
      </c>
      <c r="N478" s="3">
        <v>2501.002107112703</v>
      </c>
      <c r="O478" s="3">
        <v>211.49167484279445</v>
      </c>
      <c r="P478" s="3">
        <v>0.10234087799072263</v>
      </c>
      <c r="Q478" s="3">
        <v>7661.0218612930139</v>
      </c>
      <c r="R478" s="3">
        <v>0.10207258398437495</v>
      </c>
      <c r="S478" s="3">
        <v>18.888340222953804</v>
      </c>
      <c r="T478" s="3">
        <v>533.23780241663746</v>
      </c>
      <c r="U478" s="3">
        <v>0.18357736757664914</v>
      </c>
      <c r="V478" s="3">
        <v>2.7930664062358804E-5</v>
      </c>
      <c r="W478" s="3">
        <v>1.8003458404541018E-4</v>
      </c>
      <c r="X478" s="3">
        <v>1746.2176719051572</v>
      </c>
      <c r="Y478" s="3">
        <v>2.5866716864820782</v>
      </c>
      <c r="Z478" s="3">
        <v>1992.124275994855</v>
      </c>
      <c r="AA478" s="3">
        <v>12.77346696387092</v>
      </c>
      <c r="AB478" s="3">
        <v>8.6150110839843724E-2</v>
      </c>
      <c r="AC478" s="3">
        <v>55.19274648285672</v>
      </c>
      <c r="AD478" s="3">
        <v>8.5942089111328127E-2</v>
      </c>
      <c r="AE478" s="3">
        <v>4.1099345397943522E-4</v>
      </c>
      <c r="AF478" s="3">
        <v>2.8585418701173161E-4</v>
      </c>
      <c r="AG478" s="3">
        <v>0.11898519421189091</v>
      </c>
      <c r="AH478" s="3">
        <v>313.53737744155649</v>
      </c>
      <c r="AI478" s="3">
        <v>870.31992123183011</v>
      </c>
      <c r="AJ478" s="3">
        <v>260.85709678638278</v>
      </c>
      <c r="AK478" s="3">
        <v>36.393674507318664</v>
      </c>
      <c r="AL478" s="3">
        <v>479.76160138890765</v>
      </c>
      <c r="AM478" s="3">
        <v>2.9801611328125001E-4</v>
      </c>
      <c r="AN478" s="3">
        <v>-4.0908886718747856E-4</v>
      </c>
      <c r="AO478" s="3">
        <v>65.779755003615236</v>
      </c>
      <c r="AP478" s="3">
        <v>4.0900903320312498E-4</v>
      </c>
      <c r="AQ478" s="3">
        <v>0.52249525878906233</v>
      </c>
      <c r="AR478" s="3">
        <v>-1.7469501495370477E-5</v>
      </c>
      <c r="AS478" s="15">
        <v>5.4659636718750515E-2</v>
      </c>
      <c r="BH478" s="11"/>
      <c r="BI478" s="11"/>
    </row>
    <row r="479" spans="1:61">
      <c r="A479" t="s">
        <v>150</v>
      </c>
      <c r="B479" t="s">
        <v>137</v>
      </c>
      <c r="C479" s="101"/>
      <c r="D479" s="167" t="s">
        <v>61</v>
      </c>
      <c r="E479" s="26" t="s">
        <v>87</v>
      </c>
      <c r="F479" s="3">
        <v>0</v>
      </c>
      <c r="G479" s="3">
        <v>0</v>
      </c>
      <c r="H479" s="3">
        <v>0</v>
      </c>
      <c r="I479" s="3">
        <v>34.827856552979995</v>
      </c>
      <c r="J479" s="3">
        <v>0</v>
      </c>
      <c r="K479" s="3">
        <v>0</v>
      </c>
      <c r="L479" s="3">
        <v>192.59239023536989</v>
      </c>
      <c r="M479" s="3">
        <v>0</v>
      </c>
      <c r="N479" s="3">
        <v>9999.7877479007639</v>
      </c>
      <c r="O479" s="3">
        <v>2978.3060162426696</v>
      </c>
      <c r="P479" s="3">
        <v>7.3848156401099994</v>
      </c>
      <c r="Q479" s="3">
        <v>11749.724345217524</v>
      </c>
      <c r="R479" s="3">
        <v>55.184904904089997</v>
      </c>
      <c r="S479" s="3">
        <v>246.94618013335997</v>
      </c>
      <c r="T479" s="3">
        <v>4213.6332324603136</v>
      </c>
      <c r="U479" s="3">
        <v>597.46039018156989</v>
      </c>
      <c r="V479" s="3">
        <v>0</v>
      </c>
      <c r="W479" s="3">
        <v>0</v>
      </c>
      <c r="X479" s="3">
        <v>1994.3775052591009</v>
      </c>
      <c r="Y479" s="3">
        <v>0</v>
      </c>
      <c r="Z479" s="3">
        <v>0</v>
      </c>
      <c r="AA479" s="3">
        <v>3318.4931407386398</v>
      </c>
      <c r="AB479" s="3">
        <v>0</v>
      </c>
      <c r="AC479" s="3">
        <v>0</v>
      </c>
      <c r="AD479" s="3">
        <v>0.76720568542000001</v>
      </c>
      <c r="AE479" s="3">
        <v>0</v>
      </c>
      <c r="AF479" s="3">
        <v>0</v>
      </c>
      <c r="AG479" s="3">
        <v>125.68127729596999</v>
      </c>
      <c r="AH479" s="3">
        <v>252.41689925445985</v>
      </c>
      <c r="AI479" s="3">
        <v>6620.2046545696048</v>
      </c>
      <c r="AJ479" s="3">
        <v>790.35519921532023</v>
      </c>
      <c r="AK479" s="3">
        <v>0</v>
      </c>
      <c r="AL479" s="3">
        <v>1516.1894991384509</v>
      </c>
      <c r="AM479" s="3">
        <v>0</v>
      </c>
      <c r="AN479" s="3">
        <v>0</v>
      </c>
      <c r="AO479" s="3">
        <v>1064.7935394318208</v>
      </c>
      <c r="AP479" s="3">
        <v>0</v>
      </c>
      <c r="AQ479" s="3">
        <v>0</v>
      </c>
      <c r="AR479" s="3">
        <v>0</v>
      </c>
      <c r="AS479" s="15">
        <v>2161.7276346591393</v>
      </c>
      <c r="BH479" s="11"/>
      <c r="BI479" s="11"/>
    </row>
    <row r="480" spans="1:61">
      <c r="A480" t="s">
        <v>150</v>
      </c>
      <c r="B480" t="s">
        <v>138</v>
      </c>
      <c r="C480" s="101"/>
      <c r="D480" s="167" t="s">
        <v>61</v>
      </c>
      <c r="E480" s="26" t="s">
        <v>88</v>
      </c>
      <c r="F480" s="3">
        <v>29.185603616179996</v>
      </c>
      <c r="G480" s="3">
        <v>0</v>
      </c>
      <c r="H480" s="3">
        <v>0</v>
      </c>
      <c r="I480" s="3">
        <v>3753.7452012132326</v>
      </c>
      <c r="J480" s="3">
        <v>0</v>
      </c>
      <c r="K480" s="3">
        <v>0</v>
      </c>
      <c r="L480" s="3">
        <v>1076.6188959006799</v>
      </c>
      <c r="M480" s="3">
        <v>0</v>
      </c>
      <c r="N480" s="3">
        <v>47376.036450174834</v>
      </c>
      <c r="O480" s="3">
        <v>6466.4188362066543</v>
      </c>
      <c r="P480" s="3">
        <v>65.310972886070005</v>
      </c>
      <c r="Q480" s="3">
        <v>56703.766419052859</v>
      </c>
      <c r="R480" s="3">
        <v>241.46072368377989</v>
      </c>
      <c r="S480" s="3">
        <v>1392.9141231303593</v>
      </c>
      <c r="T480" s="3">
        <v>2409.7593036065596</v>
      </c>
      <c r="U480" s="3">
        <v>328.11052932262004</v>
      </c>
      <c r="V480" s="3">
        <v>0</v>
      </c>
      <c r="W480" s="3">
        <v>0</v>
      </c>
      <c r="X480" s="3">
        <v>2682.9201083704756</v>
      </c>
      <c r="Y480" s="3">
        <v>0</v>
      </c>
      <c r="Z480" s="3">
        <v>0</v>
      </c>
      <c r="AA480" s="3">
        <v>11498.493988954357</v>
      </c>
      <c r="AB480" s="3">
        <v>421.18256856171007</v>
      </c>
      <c r="AC480" s="3">
        <v>252.14967702852036</v>
      </c>
      <c r="AD480" s="3">
        <v>108.28470815418007</v>
      </c>
      <c r="AE480" s="3">
        <v>388.07970671957003</v>
      </c>
      <c r="AF480" s="3">
        <v>0</v>
      </c>
      <c r="AG480" s="3">
        <v>577.6308338347983</v>
      </c>
      <c r="AH480" s="3">
        <v>483.23488726886967</v>
      </c>
      <c r="AI480" s="3">
        <v>27861.597830030347</v>
      </c>
      <c r="AJ480" s="3">
        <v>2984.3418748894092</v>
      </c>
      <c r="AK480" s="3">
        <v>11112.121892926096</v>
      </c>
      <c r="AL480" s="3">
        <v>19578.908847515006</v>
      </c>
      <c r="AM480" s="3">
        <v>0</v>
      </c>
      <c r="AN480" s="3">
        <v>0</v>
      </c>
      <c r="AO480" s="3">
        <v>3473.0634235409111</v>
      </c>
      <c r="AP480" s="3">
        <v>0</v>
      </c>
      <c r="AQ480" s="3">
        <v>0</v>
      </c>
      <c r="AR480" s="3">
        <v>0</v>
      </c>
      <c r="AS480" s="15">
        <v>38437.423311651619</v>
      </c>
      <c r="BH480" s="11"/>
      <c r="BI480" s="11"/>
    </row>
    <row r="481" spans="1:61">
      <c r="A481" t="s">
        <v>150</v>
      </c>
      <c r="B481" t="s">
        <v>127</v>
      </c>
      <c r="C481" s="101"/>
      <c r="D481" s="167" t="s">
        <v>61</v>
      </c>
      <c r="E481" s="27" t="s">
        <v>89</v>
      </c>
      <c r="F481" s="3">
        <v>22.097962939913373</v>
      </c>
      <c r="G481" s="3">
        <v>10.083058433593745</v>
      </c>
      <c r="H481" s="3">
        <v>13.971067359661115</v>
      </c>
      <c r="I481" s="3">
        <v>32.667987468933099</v>
      </c>
      <c r="J481" s="3">
        <v>29.569995214782729</v>
      </c>
      <c r="K481" s="3">
        <v>9.7355076279296853</v>
      </c>
      <c r="L481" s="3">
        <v>30.069477135099742</v>
      </c>
      <c r="M481" s="3">
        <v>39.633495950221445</v>
      </c>
      <c r="N481" s="3">
        <v>2847.6638884292561</v>
      </c>
      <c r="O481" s="3">
        <v>233.9706866385406</v>
      </c>
      <c r="P481" s="3">
        <v>2.1303002310180656</v>
      </c>
      <c r="Q481" s="3">
        <v>11386.630353750495</v>
      </c>
      <c r="R481" s="3">
        <v>1.7213484150390623</v>
      </c>
      <c r="S481" s="3">
        <v>46.661796057671616</v>
      </c>
      <c r="T481" s="3">
        <v>498.82072339008482</v>
      </c>
      <c r="U481" s="3">
        <v>27.410977390099497</v>
      </c>
      <c r="V481" s="3">
        <v>10.315486922414607</v>
      </c>
      <c r="W481" s="3">
        <v>9.8007317167434671</v>
      </c>
      <c r="X481" s="3">
        <v>1738.853618874841</v>
      </c>
      <c r="Y481" s="3">
        <v>3.4706519979738117</v>
      </c>
      <c r="Z481" s="3">
        <v>418.92596592773833</v>
      </c>
      <c r="AA481" s="3">
        <v>247.796884710146</v>
      </c>
      <c r="AB481" s="3">
        <v>1.673837333496093</v>
      </c>
      <c r="AC481" s="3">
        <v>70.044028450457645</v>
      </c>
      <c r="AD481" s="3">
        <v>2.0737942287597648</v>
      </c>
      <c r="AE481" s="3">
        <v>12.463315097159192</v>
      </c>
      <c r="AF481" s="3">
        <v>17.869899369826669</v>
      </c>
      <c r="AG481" s="3">
        <v>5.836801671542271</v>
      </c>
      <c r="AH481" s="3">
        <v>308.88773181006252</v>
      </c>
      <c r="AI481" s="3">
        <v>780.67448586375099</v>
      </c>
      <c r="AJ481" s="3">
        <v>387.92202581166055</v>
      </c>
      <c r="AK481" s="3">
        <v>64.579541304834805</v>
      </c>
      <c r="AL481" s="3">
        <v>870.94832731391637</v>
      </c>
      <c r="AM481" s="3">
        <v>932.13515977717873</v>
      </c>
      <c r="AN481" s="3">
        <v>64.716339205469382</v>
      </c>
      <c r="AO481" s="3">
        <v>135.67104674737587</v>
      </c>
      <c r="AP481" s="3">
        <v>13.606637940429684</v>
      </c>
      <c r="AQ481" s="3">
        <v>28.968400665493988</v>
      </c>
      <c r="AR481" s="3">
        <v>-1.7469501495370477E-5</v>
      </c>
      <c r="AS481" s="15">
        <v>2612.337529307054</v>
      </c>
      <c r="BH481" s="11"/>
      <c r="BI481" s="11"/>
    </row>
    <row r="482" spans="1:61">
      <c r="A482" t="s">
        <v>150</v>
      </c>
      <c r="B482" t="s">
        <v>128</v>
      </c>
      <c r="C482" s="101"/>
      <c r="D482" s="167" t="s">
        <v>61</v>
      </c>
      <c r="E482" s="27" t="s">
        <v>90</v>
      </c>
      <c r="F482" s="3">
        <v>409.52749651199969</v>
      </c>
      <c r="G482" s="3">
        <v>10.437778539769999</v>
      </c>
      <c r="H482" s="3">
        <v>405.74916616338987</v>
      </c>
      <c r="I482" s="3">
        <v>1618.9509907240797</v>
      </c>
      <c r="J482" s="3">
        <v>43.30541245437</v>
      </c>
      <c r="K482" s="3">
        <v>116.0989548206</v>
      </c>
      <c r="L482" s="3">
        <v>355.0729911553596</v>
      </c>
      <c r="M482" s="3">
        <v>338.76473483792006</v>
      </c>
      <c r="N482" s="3">
        <v>15534.389471689097</v>
      </c>
      <c r="O482" s="3">
        <v>1771.7391760423898</v>
      </c>
      <c r="P482" s="3">
        <v>80.235239220930012</v>
      </c>
      <c r="Q482" s="3">
        <v>14965.161230949892</v>
      </c>
      <c r="R482" s="3">
        <v>181.14118054102002</v>
      </c>
      <c r="S482" s="3">
        <v>1845.08491359511</v>
      </c>
      <c r="T482" s="3">
        <v>6524.2249793908313</v>
      </c>
      <c r="U482" s="3">
        <v>3074.7595165459547</v>
      </c>
      <c r="V482" s="3">
        <v>401.84651948224996</v>
      </c>
      <c r="W482" s="3">
        <v>0</v>
      </c>
      <c r="X482" s="3">
        <v>2148.7540654871991</v>
      </c>
      <c r="Y482" s="3">
        <v>0</v>
      </c>
      <c r="Z482" s="3">
        <v>0</v>
      </c>
      <c r="AA482" s="3">
        <v>22016.854898404454</v>
      </c>
      <c r="AB482" s="3">
        <v>77.799957021839987</v>
      </c>
      <c r="AC482" s="3">
        <v>18.487577412789985</v>
      </c>
      <c r="AD482" s="3">
        <v>382.74673873678984</v>
      </c>
      <c r="AE482" s="3">
        <v>187.59630106580997</v>
      </c>
      <c r="AF482" s="3">
        <v>106.91875344229994</v>
      </c>
      <c r="AG482" s="3">
        <v>31.86844693436003</v>
      </c>
      <c r="AH482" s="3">
        <v>247.09170710020996</v>
      </c>
      <c r="AI482" s="3">
        <v>4309.1612648679875</v>
      </c>
      <c r="AJ482" s="3">
        <v>1704.5160363625207</v>
      </c>
      <c r="AK482" s="3">
        <v>1831.3815257858298</v>
      </c>
      <c r="AL482" s="3">
        <v>2279.638608721621</v>
      </c>
      <c r="AM482" s="3">
        <v>1821.8563796248798</v>
      </c>
      <c r="AN482" s="3">
        <v>215.46006849520009</v>
      </c>
      <c r="AO482" s="3">
        <v>1637.1060711131308</v>
      </c>
      <c r="AP482" s="3">
        <v>210.40266517670014</v>
      </c>
      <c r="AQ482" s="3">
        <v>182.63653895577002</v>
      </c>
      <c r="AR482" s="3">
        <v>0</v>
      </c>
      <c r="AS482" s="15">
        <v>23624.565824811074</v>
      </c>
      <c r="BH482" s="11"/>
      <c r="BI482" s="11"/>
    </row>
    <row r="483" spans="1:61">
      <c r="A483" t="s">
        <v>150</v>
      </c>
      <c r="B483" t="s">
        <v>129</v>
      </c>
      <c r="C483" s="101"/>
      <c r="D483" s="170" t="s">
        <v>61</v>
      </c>
      <c r="E483" s="28" t="s">
        <v>91</v>
      </c>
      <c r="F483" s="2">
        <v>7.2526084594726481E-3</v>
      </c>
      <c r="G483" s="2">
        <v>0.36677488769531247</v>
      </c>
      <c r="H483" s="2">
        <v>6.1180053710926013E-5</v>
      </c>
      <c r="I483" s="2">
        <v>4.3154289245112745E-5</v>
      </c>
      <c r="J483" s="2">
        <v>12.836047517333984</v>
      </c>
      <c r="K483" s="2">
        <v>-3.3822480468750173E-3</v>
      </c>
      <c r="L483" s="2">
        <v>38.578849187878546</v>
      </c>
      <c r="M483" s="2">
        <v>0.46013706933593745</v>
      </c>
      <c r="N483" s="2">
        <v>50.510062829593743</v>
      </c>
      <c r="O483" s="2">
        <v>1.5862316114865882</v>
      </c>
      <c r="P483" s="2">
        <v>1.9481334838867179E-3</v>
      </c>
      <c r="Q483" s="2">
        <v>1288.176512519567</v>
      </c>
      <c r="R483" s="2">
        <v>0.21461098925781252</v>
      </c>
      <c r="S483" s="2">
        <v>0.96406505160818601</v>
      </c>
      <c r="T483" s="2">
        <v>2.6057066040069579E-3</v>
      </c>
      <c r="U483" s="2">
        <v>10.146179704751622</v>
      </c>
      <c r="V483" s="2">
        <v>3.8913104248042128E-4</v>
      </c>
      <c r="W483" s="2">
        <v>5.7091583251955044E-4</v>
      </c>
      <c r="X483" s="2">
        <v>1100.9282826804058</v>
      </c>
      <c r="Y483" s="2">
        <v>2.2408149415543281</v>
      </c>
      <c r="Z483" s="2">
        <v>1992.1242939643373</v>
      </c>
      <c r="AA483" s="2">
        <v>137.31292345215445</v>
      </c>
      <c r="AB483" s="2">
        <v>2.0187201538085986E-3</v>
      </c>
      <c r="AC483" s="2">
        <v>0.6299737941493988</v>
      </c>
      <c r="AD483" s="2">
        <v>2.0452975549356289E-3</v>
      </c>
      <c r="AE483" s="2">
        <v>7.4529934539794371E-3</v>
      </c>
      <c r="AF483" s="2">
        <v>7.7058541870117323E-3</v>
      </c>
      <c r="AG483" s="2">
        <v>3.2892040860265142</v>
      </c>
      <c r="AH483" s="2">
        <v>716.43984201333683</v>
      </c>
      <c r="AI483" s="2">
        <v>0.51996983569335897</v>
      </c>
      <c r="AJ483" s="2">
        <v>812.64829705721013</v>
      </c>
      <c r="AK483" s="2">
        <v>1.0057043457154576E-4</v>
      </c>
      <c r="AL483" s="2">
        <v>279.88338890725151</v>
      </c>
      <c r="AM483" s="2">
        <v>1.8717767280273434</v>
      </c>
      <c r="AN483" s="2">
        <v>7.2149111328125206E-3</v>
      </c>
      <c r="AO483" s="2">
        <v>205.06459050014305</v>
      </c>
      <c r="AP483" s="2">
        <v>1.0924958496093639E-3</v>
      </c>
      <c r="AQ483" s="2">
        <v>9.3638232421873761E-4</v>
      </c>
      <c r="AR483" s="2">
        <v>4.053049850462953E-5</v>
      </c>
      <c r="AS483" s="16">
        <v>5.8763671875052025E-4</v>
      </c>
      <c r="BH483" s="11"/>
      <c r="BI483" s="11"/>
    </row>
    <row r="484" spans="1:61">
      <c r="A484">
        <v>84</v>
      </c>
      <c r="B484" t="s">
        <v>110</v>
      </c>
      <c r="C484" s="101" t="s">
        <v>72</v>
      </c>
      <c r="D484" s="167" t="s">
        <v>61</v>
      </c>
      <c r="E484" s="25" t="s">
        <v>108</v>
      </c>
      <c r="F484" s="13">
        <v>0</v>
      </c>
      <c r="G484" s="13">
        <v>0</v>
      </c>
      <c r="H484" s="13">
        <v>0</v>
      </c>
      <c r="I484" s="13">
        <v>0.10914</v>
      </c>
      <c r="J484" s="13">
        <v>0</v>
      </c>
      <c r="K484" s="13">
        <v>0</v>
      </c>
      <c r="L484" s="13">
        <v>0.82085000000000008</v>
      </c>
      <c r="M484" s="13">
        <v>4.8296666666666672</v>
      </c>
      <c r="N484" s="13">
        <v>461.67471333333339</v>
      </c>
      <c r="O484" s="13">
        <v>35.307173333333331</v>
      </c>
      <c r="P484" s="13">
        <v>0</v>
      </c>
      <c r="Q484" s="13">
        <v>58.533929999999998</v>
      </c>
      <c r="R484" s="13">
        <v>0</v>
      </c>
      <c r="S484" s="13">
        <v>0</v>
      </c>
      <c r="T484" s="13">
        <v>76.388009999999994</v>
      </c>
      <c r="U484" s="13">
        <v>0</v>
      </c>
      <c r="V484" s="13">
        <v>0</v>
      </c>
      <c r="W484" s="13">
        <v>0</v>
      </c>
      <c r="X484" s="13">
        <v>312.20089999999999</v>
      </c>
      <c r="Y484" s="13">
        <v>0</v>
      </c>
      <c r="Z484" s="13">
        <v>0</v>
      </c>
      <c r="AA484" s="13">
        <v>30.012066666666666</v>
      </c>
      <c r="AB484" s="13">
        <v>0</v>
      </c>
      <c r="AC484" s="13">
        <v>3.8757866666666669</v>
      </c>
      <c r="AD484" s="13">
        <v>0</v>
      </c>
      <c r="AE484" s="13">
        <v>0</v>
      </c>
      <c r="AF484" s="13">
        <v>0</v>
      </c>
      <c r="AG484" s="13">
        <v>0</v>
      </c>
      <c r="AH484" s="13">
        <v>301.27936</v>
      </c>
      <c r="AI484" s="13">
        <v>1.6123933333333333</v>
      </c>
      <c r="AJ484" s="13">
        <v>77.89813333333332</v>
      </c>
      <c r="AK484" s="13">
        <v>19.231836666666666</v>
      </c>
      <c r="AL484" s="13">
        <v>17.207446666666666</v>
      </c>
      <c r="AM484" s="13">
        <v>2.7376666666666662</v>
      </c>
      <c r="AN484" s="13">
        <v>0</v>
      </c>
      <c r="AO484" s="13">
        <v>15.118266666666667</v>
      </c>
      <c r="AP484" s="13">
        <v>0</v>
      </c>
      <c r="AQ484" s="13">
        <v>0</v>
      </c>
      <c r="AR484" s="13">
        <v>0</v>
      </c>
      <c r="AS484" s="14">
        <v>0</v>
      </c>
      <c r="BH484" s="11"/>
      <c r="BI484" s="11"/>
    </row>
    <row r="485" spans="1:61">
      <c r="A485">
        <v>84</v>
      </c>
      <c r="B485" t="s">
        <v>111</v>
      </c>
      <c r="C485" s="101"/>
      <c r="D485" s="167" t="s">
        <v>61</v>
      </c>
      <c r="E485" s="26" t="s">
        <v>84</v>
      </c>
      <c r="F485" s="3">
        <v>5.1958862304687337E-5</v>
      </c>
      <c r="G485" s="3">
        <v>7.2672656249999994E-4</v>
      </c>
      <c r="H485" s="3">
        <v>7.7643957519526086E-4</v>
      </c>
      <c r="I485" s="3">
        <v>5.38846132293701</v>
      </c>
      <c r="J485" s="3">
        <v>6.4799025861206063</v>
      </c>
      <c r="K485" s="3">
        <v>-3.3845908203128093E-3</v>
      </c>
      <c r="L485" s="3">
        <v>2.9712649157922297</v>
      </c>
      <c r="M485" s="3">
        <v>7.7453574169921868</v>
      </c>
      <c r="N485" s="3">
        <v>582.4194316324083</v>
      </c>
      <c r="O485" s="3">
        <v>39.55862016474174</v>
      </c>
      <c r="P485" s="3">
        <v>3.7589166442871094E-2</v>
      </c>
      <c r="Q485" s="3">
        <v>77.994783926899615</v>
      </c>
      <c r="R485" s="3">
        <v>3.7471910156249955E-2</v>
      </c>
      <c r="S485" s="3">
        <v>1.2637314407424869</v>
      </c>
      <c r="T485" s="3">
        <v>189.38918041616074</v>
      </c>
      <c r="U485" s="3">
        <v>-8.6039540066946214E-4</v>
      </c>
      <c r="V485" s="3">
        <v>7.6415039062489997E-5</v>
      </c>
      <c r="W485" s="3">
        <v>1.6968820190429689E-4</v>
      </c>
      <c r="X485" s="3">
        <v>686.11593354910042</v>
      </c>
      <c r="Y485" s="3">
        <v>0.17078255175781248</v>
      </c>
      <c r="Z485" s="3">
        <v>1657.8184059692242</v>
      </c>
      <c r="AA485" s="3">
        <v>13.131780304268482</v>
      </c>
      <c r="AB485" s="3">
        <v>3.746295092773437E-2</v>
      </c>
      <c r="AC485" s="3">
        <v>15.034136623802183</v>
      </c>
      <c r="AD485" s="3">
        <v>3.7553774414062505E-2</v>
      </c>
      <c r="AE485" s="3">
        <v>4.2917346191406443E-4</v>
      </c>
      <c r="AF485" s="3">
        <v>2.2849810791015224E-4</v>
      </c>
      <c r="AG485" s="3">
        <v>6.156147229055875E-2</v>
      </c>
      <c r="AH485" s="3">
        <v>322.3652628429586</v>
      </c>
      <c r="AI485" s="3">
        <v>86.024032732998378</v>
      </c>
      <c r="AJ485" s="3">
        <v>88.11380711003936</v>
      </c>
      <c r="AK485" s="3">
        <v>27.582819339479762</v>
      </c>
      <c r="AL485" s="3">
        <v>6.3762484431762694</v>
      </c>
      <c r="AM485" s="3">
        <v>0.29627919287109478</v>
      </c>
      <c r="AN485" s="3">
        <v>2.1747021484375657E-4</v>
      </c>
      <c r="AO485" s="3">
        <v>0.15061253228759763</v>
      </c>
      <c r="AP485" s="3">
        <v>4.4463012695311664E-4</v>
      </c>
      <c r="AQ485" s="3">
        <v>3.3502209489746093</v>
      </c>
      <c r="AR485" s="3">
        <v>-3.065399169925343E-6</v>
      </c>
      <c r="AS485" s="15">
        <v>5.5829394531250001E-4</v>
      </c>
      <c r="BH485" s="11"/>
      <c r="BI485" s="11"/>
    </row>
    <row r="486" spans="1:61">
      <c r="A486">
        <v>84</v>
      </c>
      <c r="B486" t="s">
        <v>112</v>
      </c>
      <c r="C486" s="101"/>
      <c r="D486" s="167" t="s">
        <v>61</v>
      </c>
      <c r="E486" s="26" t="s">
        <v>85</v>
      </c>
      <c r="F486" s="3">
        <v>-6.0411376953126717E-6</v>
      </c>
      <c r="G486" s="3">
        <v>1.9247265625E-3</v>
      </c>
      <c r="H486" s="3">
        <v>1.1843957519526094E-4</v>
      </c>
      <c r="I486" s="3">
        <v>5.3957093229370123</v>
      </c>
      <c r="J486" s="3">
        <v>6.4788345586547846</v>
      </c>
      <c r="K486" s="3">
        <v>-3.0465908203128091E-3</v>
      </c>
      <c r="L486" s="3">
        <v>1.6664788093430674</v>
      </c>
      <c r="M486" s="3">
        <v>4.3197974169921869</v>
      </c>
      <c r="N486" s="3">
        <v>584.29913071767999</v>
      </c>
      <c r="O486" s="3">
        <v>37.946182858104095</v>
      </c>
      <c r="P486" s="3">
        <v>0.11149116644287109</v>
      </c>
      <c r="Q486" s="3">
        <v>74.346264348621943</v>
      </c>
      <c r="R486" s="3">
        <v>0.11146591015624996</v>
      </c>
      <c r="S486" s="3">
        <v>1.0900514407424868</v>
      </c>
      <c r="T486" s="3">
        <v>193.36594637950185</v>
      </c>
      <c r="U486" s="3">
        <v>-8.3639540066946243E-4</v>
      </c>
      <c r="V486" s="3">
        <v>-1.7558496093750999E-4</v>
      </c>
      <c r="W486" s="3">
        <v>-6.3117980957031244E-6</v>
      </c>
      <c r="X486" s="3">
        <v>686.81781076283949</v>
      </c>
      <c r="Y486" s="3">
        <v>0.19330713769531246</v>
      </c>
      <c r="Z486" s="3">
        <v>1657.8184040241558</v>
      </c>
      <c r="AA486" s="3">
        <v>8.9299917980335906</v>
      </c>
      <c r="AB486" s="3">
        <v>0.11145495092773439</v>
      </c>
      <c r="AC486" s="3">
        <v>14.942746623802185</v>
      </c>
      <c r="AD486" s="3">
        <v>0.1113957744140625</v>
      </c>
      <c r="AE486" s="3">
        <v>5.4317346191406438E-4</v>
      </c>
      <c r="AF486" s="3">
        <v>1.2649810791015226E-4</v>
      </c>
      <c r="AG486" s="3">
        <v>6.5578672974152485E-2</v>
      </c>
      <c r="AH486" s="3">
        <v>323.3278433160288</v>
      </c>
      <c r="AI486" s="3">
        <v>89.577289227943922</v>
      </c>
      <c r="AJ486" s="3">
        <v>82.908916089211118</v>
      </c>
      <c r="AK486" s="3">
        <v>27.089108590611136</v>
      </c>
      <c r="AL486" s="3">
        <v>4.6262164431762702</v>
      </c>
      <c r="AM486" s="3">
        <v>-9.8080712890517537E-4</v>
      </c>
      <c r="AN486" s="3">
        <v>-1.1252978515624377E-4</v>
      </c>
      <c r="AO486" s="3">
        <v>0.46717853228759765</v>
      </c>
      <c r="AP486" s="3">
        <v>3.4663012695311665E-4</v>
      </c>
      <c r="AQ486" s="3">
        <v>3.1416629489746102</v>
      </c>
      <c r="AR486" s="3">
        <v>-3.065399169925343E-6</v>
      </c>
      <c r="AS486" s="15">
        <v>4.7629394531250002E-4</v>
      </c>
      <c r="BH486" s="11"/>
      <c r="BI486" s="11"/>
    </row>
    <row r="487" spans="1:61">
      <c r="A487">
        <v>84</v>
      </c>
      <c r="B487" t="s">
        <v>113</v>
      </c>
      <c r="C487" s="101"/>
      <c r="D487" s="167" t="s">
        <v>61</v>
      </c>
      <c r="E487" s="27" t="s">
        <v>86</v>
      </c>
      <c r="F487" s="3">
        <v>1.8168878173825917E-4</v>
      </c>
      <c r="G487" s="3">
        <v>1.7260625000000494E-3</v>
      </c>
      <c r="H487" s="3">
        <v>1.4577600097656851E-4</v>
      </c>
      <c r="I487" s="3">
        <v>14.513244318542485</v>
      </c>
      <c r="J487" s="3">
        <v>12.727492042846679</v>
      </c>
      <c r="K487" s="3">
        <v>-3.338602539062519E-3</v>
      </c>
      <c r="L487" s="3">
        <v>13.454689407678865</v>
      </c>
      <c r="M487" s="3">
        <v>3.3257503769531254</v>
      </c>
      <c r="N487" s="3">
        <v>1720.708457281982</v>
      </c>
      <c r="O487" s="3">
        <v>117.44864932212978</v>
      </c>
      <c r="P487" s="3">
        <v>0.23868541204833985</v>
      </c>
      <c r="Q487" s="3">
        <v>3858.8260959688823</v>
      </c>
      <c r="R487" s="3">
        <v>0.11173241796874997</v>
      </c>
      <c r="S487" s="3">
        <v>8.3840822528381391</v>
      </c>
      <c r="T487" s="3">
        <v>361.69726698019934</v>
      </c>
      <c r="U487" s="3">
        <v>0.44678617487571298</v>
      </c>
      <c r="V487" s="3">
        <v>-3.4346923828305636E-5</v>
      </c>
      <c r="W487" s="3">
        <v>2.4627231597900394E-4</v>
      </c>
      <c r="X487" s="3">
        <v>1612.3394251610032</v>
      </c>
      <c r="Y487" s="3">
        <v>0.77435612822129696</v>
      </c>
      <c r="Z487" s="3">
        <v>1895.4042799997806</v>
      </c>
      <c r="AA487" s="3">
        <v>33.133131398834955</v>
      </c>
      <c r="AB487" s="3">
        <v>0.23836997241210939</v>
      </c>
      <c r="AC487" s="3">
        <v>45.253848590339715</v>
      </c>
      <c r="AD487" s="3">
        <v>0.23881729252593747</v>
      </c>
      <c r="AE487" s="3">
        <v>3.1063568115226417E-4</v>
      </c>
      <c r="AF487" s="3">
        <v>4.0249810791015232E-4</v>
      </c>
      <c r="AG487" s="3">
        <v>0.33635727050833225</v>
      </c>
      <c r="AH487" s="3">
        <v>290.78821809517297</v>
      </c>
      <c r="AI487" s="3">
        <v>574.02323505996196</v>
      </c>
      <c r="AJ487" s="3">
        <v>63.811240232387597</v>
      </c>
      <c r="AK487" s="3">
        <v>38.918243796239423</v>
      </c>
      <c r="AL487" s="3">
        <v>28.590464845267689</v>
      </c>
      <c r="AM487" s="3">
        <v>0.40262177880859379</v>
      </c>
      <c r="AN487" s="3">
        <v>-3.0873925781251107E-4</v>
      </c>
      <c r="AO487" s="3">
        <v>1.4893314479622382</v>
      </c>
      <c r="AP487" s="3">
        <v>3.9064501953125E-4</v>
      </c>
      <c r="AQ487" s="3">
        <v>0.27211004589843746</v>
      </c>
      <c r="AR487" s="3">
        <v>3.9567657470699658E-5</v>
      </c>
      <c r="AS487" s="15">
        <v>7.1658593750007643E-4</v>
      </c>
      <c r="BH487" s="11"/>
      <c r="BI487" s="11"/>
    </row>
    <row r="488" spans="1:61">
      <c r="A488">
        <v>84</v>
      </c>
      <c r="B488" t="s">
        <v>114</v>
      </c>
      <c r="C488" s="101"/>
      <c r="D488" s="167" t="s">
        <v>61</v>
      </c>
      <c r="E488" s="27" t="s">
        <v>87</v>
      </c>
      <c r="F488" s="3">
        <v>0</v>
      </c>
      <c r="G488" s="3">
        <v>0</v>
      </c>
      <c r="H488" s="3">
        <v>0</v>
      </c>
      <c r="I488" s="3">
        <v>43.534284953259998</v>
      </c>
      <c r="J488" s="3">
        <v>0</v>
      </c>
      <c r="K488" s="3">
        <v>0</v>
      </c>
      <c r="L488" s="3">
        <v>158.97492502944985</v>
      </c>
      <c r="M488" s="3">
        <v>0</v>
      </c>
      <c r="N488" s="3">
        <v>6105.0574683932664</v>
      </c>
      <c r="O488" s="3">
        <v>1188.5527353519994</v>
      </c>
      <c r="P488" s="3">
        <v>5.75967147206</v>
      </c>
      <c r="Q488" s="3">
        <v>8638.1014857575319</v>
      </c>
      <c r="R488" s="3">
        <v>0</v>
      </c>
      <c r="S488" s="3">
        <v>54.248218523749991</v>
      </c>
      <c r="T488" s="3">
        <v>2818.5876611271788</v>
      </c>
      <c r="U488" s="3">
        <v>350.80156834889021</v>
      </c>
      <c r="V488" s="3">
        <v>0</v>
      </c>
      <c r="W488" s="3">
        <v>0</v>
      </c>
      <c r="X488" s="3">
        <v>1605.0416250716205</v>
      </c>
      <c r="Y488" s="3">
        <v>0</v>
      </c>
      <c r="Z488" s="3">
        <v>0</v>
      </c>
      <c r="AA488" s="3">
        <v>4035.0868527642324</v>
      </c>
      <c r="AB488" s="3">
        <v>0</v>
      </c>
      <c r="AC488" s="3">
        <v>0</v>
      </c>
      <c r="AD488" s="3">
        <v>4.1386280472600001</v>
      </c>
      <c r="AE488" s="3">
        <v>0</v>
      </c>
      <c r="AF488" s="3">
        <v>0</v>
      </c>
      <c r="AG488" s="3">
        <v>140.97650208668011</v>
      </c>
      <c r="AH488" s="3">
        <v>193.41770077141013</v>
      </c>
      <c r="AI488" s="3">
        <v>3590.27286404913</v>
      </c>
      <c r="AJ488" s="3">
        <v>90.49266773516996</v>
      </c>
      <c r="AK488" s="3">
        <v>18.374527236580001</v>
      </c>
      <c r="AL488" s="3">
        <v>408.14818517545984</v>
      </c>
      <c r="AM488" s="3">
        <v>4.8913654725800004</v>
      </c>
      <c r="AN488" s="3">
        <v>0</v>
      </c>
      <c r="AO488" s="3">
        <v>89.958504289439986</v>
      </c>
      <c r="AP488" s="3">
        <v>0</v>
      </c>
      <c r="AQ488" s="3">
        <v>0</v>
      </c>
      <c r="AR488" s="3">
        <v>0</v>
      </c>
      <c r="AS488" s="15">
        <v>1003.6340062851</v>
      </c>
      <c r="BH488" s="11"/>
      <c r="BI488" s="11"/>
    </row>
    <row r="489" spans="1:61">
      <c r="A489">
        <v>84</v>
      </c>
      <c r="B489" t="s">
        <v>109</v>
      </c>
      <c r="C489" s="101"/>
      <c r="D489" s="167" t="s">
        <v>61</v>
      </c>
      <c r="E489" s="27" t="s">
        <v>88</v>
      </c>
      <c r="F489" s="3">
        <v>30.566422741450005</v>
      </c>
      <c r="G489" s="3">
        <v>0</v>
      </c>
      <c r="H489" s="3">
        <v>0</v>
      </c>
      <c r="I489" s="3">
        <v>2320.3353551301389</v>
      </c>
      <c r="J489" s="3">
        <v>0</v>
      </c>
      <c r="K489" s="3">
        <v>0</v>
      </c>
      <c r="L489" s="3">
        <v>1026.7556042141196</v>
      </c>
      <c r="M489" s="3">
        <v>0</v>
      </c>
      <c r="N489" s="3">
        <v>34056.709693498779</v>
      </c>
      <c r="O489" s="3">
        <v>3398.7138728051718</v>
      </c>
      <c r="P489" s="3">
        <v>52.857428002939997</v>
      </c>
      <c r="Q489" s="3">
        <v>49750.549882122927</v>
      </c>
      <c r="R489" s="3">
        <v>21.34521216744</v>
      </c>
      <c r="S489" s="3">
        <v>662.41985452613983</v>
      </c>
      <c r="T489" s="3">
        <v>1692.8522709925508</v>
      </c>
      <c r="U489" s="3">
        <v>155.08834397195994</v>
      </c>
      <c r="V489" s="3">
        <v>0</v>
      </c>
      <c r="W489" s="3">
        <v>0</v>
      </c>
      <c r="X489" s="3">
        <v>2362.6690304484478</v>
      </c>
      <c r="Y489" s="3">
        <v>0</v>
      </c>
      <c r="Z489" s="3">
        <v>0</v>
      </c>
      <c r="AA489" s="3">
        <v>13019.755919928686</v>
      </c>
      <c r="AB489" s="3">
        <v>211.39006109163003</v>
      </c>
      <c r="AC489" s="3">
        <v>246.01994681737025</v>
      </c>
      <c r="AD489" s="3">
        <v>72.665208830370005</v>
      </c>
      <c r="AE489" s="3">
        <v>499.5055103755501</v>
      </c>
      <c r="AF489" s="3">
        <v>0</v>
      </c>
      <c r="AG489" s="3">
        <v>607.79937070191022</v>
      </c>
      <c r="AH489" s="3">
        <v>402.53094098281997</v>
      </c>
      <c r="AI489" s="3">
        <v>17524.202131241324</v>
      </c>
      <c r="AJ489" s="3">
        <v>997.88982526011955</v>
      </c>
      <c r="AK489" s="3">
        <v>7952.9970487470473</v>
      </c>
      <c r="AL489" s="3">
        <v>13986.531068741448</v>
      </c>
      <c r="AM489" s="3">
        <v>0.10249980149</v>
      </c>
      <c r="AN489" s="3">
        <v>0</v>
      </c>
      <c r="AO489" s="3">
        <v>647.57535554944968</v>
      </c>
      <c r="AP489" s="3">
        <v>0</v>
      </c>
      <c r="AQ489" s="3">
        <v>0</v>
      </c>
      <c r="AR489" s="3">
        <v>0</v>
      </c>
      <c r="AS489" s="15">
        <v>33924.790969621383</v>
      </c>
      <c r="BH489" s="11"/>
      <c r="BI489" s="11"/>
    </row>
    <row r="490" spans="1:61">
      <c r="A490">
        <v>84</v>
      </c>
      <c r="B490" t="s">
        <v>115</v>
      </c>
      <c r="C490" s="101"/>
      <c r="D490" s="167" t="s">
        <v>61</v>
      </c>
      <c r="E490" s="27" t="s">
        <v>89</v>
      </c>
      <c r="F490" s="3">
        <v>12.924365751556641</v>
      </c>
      <c r="G490" s="3">
        <v>6.2622993984374995</v>
      </c>
      <c r="H490" s="3">
        <v>11.314140233362876</v>
      </c>
      <c r="I490" s="3">
        <v>30.351170971374522</v>
      </c>
      <c r="J490" s="3">
        <v>29.321362571044922</v>
      </c>
      <c r="K490" s="3">
        <v>6.2578697177734366</v>
      </c>
      <c r="L490" s="3">
        <v>32.600828019182217</v>
      </c>
      <c r="M490" s="3">
        <v>8.9916116352981827</v>
      </c>
      <c r="N490" s="3">
        <v>1942.8525666734577</v>
      </c>
      <c r="O490" s="3">
        <v>115.07912933668774</v>
      </c>
      <c r="P490" s="3">
        <v>0.69743346722412114</v>
      </c>
      <c r="Q490" s="3">
        <v>7253.9826419532355</v>
      </c>
      <c r="R490" s="3">
        <v>0.70119024121093754</v>
      </c>
      <c r="S490" s="3">
        <v>45.549500161231876</v>
      </c>
      <c r="T490" s="3">
        <v>340.94547495175783</v>
      </c>
      <c r="U490" s="3">
        <v>17.813551281968323</v>
      </c>
      <c r="V490" s="3">
        <v>7.377461687381202</v>
      </c>
      <c r="W490" s="3">
        <v>6.3752661171035756</v>
      </c>
      <c r="X490" s="3">
        <v>1591.473877164693</v>
      </c>
      <c r="Y490" s="3">
        <v>1.9595439673334376</v>
      </c>
      <c r="Z490" s="3">
        <v>340.41037202319404</v>
      </c>
      <c r="AA490" s="3">
        <v>375.13779999327085</v>
      </c>
      <c r="AB490" s="3">
        <v>0.68651511157226575</v>
      </c>
      <c r="AC490" s="3">
        <v>57.694743909235967</v>
      </c>
      <c r="AD490" s="3">
        <v>0.68668366992187502</v>
      </c>
      <c r="AE490" s="3">
        <v>10.05930075630188</v>
      </c>
      <c r="AF490" s="3">
        <v>11.519701504954307</v>
      </c>
      <c r="AG490" s="3">
        <v>6.9116834399389875</v>
      </c>
      <c r="AH490" s="3">
        <v>290.51144740673175</v>
      </c>
      <c r="AI490" s="3">
        <v>565.49723903488939</v>
      </c>
      <c r="AJ490" s="3">
        <v>133.01714683636186</v>
      </c>
      <c r="AK490" s="3">
        <v>43.090307485397908</v>
      </c>
      <c r="AL490" s="3">
        <v>230.38276494972538</v>
      </c>
      <c r="AM490" s="3">
        <v>866.79349319047537</v>
      </c>
      <c r="AN490" s="3">
        <v>28.684075736646161</v>
      </c>
      <c r="AO490" s="3">
        <v>3.2209618484056954</v>
      </c>
      <c r="AP490" s="3">
        <v>7.1241171718271854</v>
      </c>
      <c r="AQ490" s="3">
        <v>9.9992877466220769</v>
      </c>
      <c r="AR490" s="3">
        <v>-1.0432342529300341E-5</v>
      </c>
      <c r="AS490" s="15">
        <v>2252.7680392052307</v>
      </c>
    </row>
    <row r="491" spans="1:61">
      <c r="A491">
        <v>84</v>
      </c>
      <c r="B491" t="s">
        <v>116</v>
      </c>
      <c r="C491" s="101"/>
      <c r="D491" s="167" t="s">
        <v>61</v>
      </c>
      <c r="E491" s="27" t="s">
        <v>90</v>
      </c>
      <c r="F491" s="3">
        <v>327.21368444488996</v>
      </c>
      <c r="G491" s="3">
        <v>0</v>
      </c>
      <c r="H491" s="3">
        <v>317.25363577615013</v>
      </c>
      <c r="I491" s="3">
        <v>1215.5044278390899</v>
      </c>
      <c r="J491" s="3">
        <v>20.901185453379991</v>
      </c>
      <c r="K491" s="3">
        <v>86.745394953799988</v>
      </c>
      <c r="L491" s="3">
        <v>375.9160980376999</v>
      </c>
      <c r="M491" s="3">
        <v>170.05449997862004</v>
      </c>
      <c r="N491" s="3">
        <v>10416.100510606992</v>
      </c>
      <c r="O491" s="3">
        <v>801.34463779766998</v>
      </c>
      <c r="P491" s="3">
        <v>24.907684219560004</v>
      </c>
      <c r="Q491" s="3">
        <v>11384.371434844245</v>
      </c>
      <c r="R491" s="3">
        <v>19.046846691759999</v>
      </c>
      <c r="S491" s="3">
        <v>915.71591551191011</v>
      </c>
      <c r="T491" s="3">
        <v>4790.0334385233073</v>
      </c>
      <c r="U491" s="3">
        <v>2569.1321799008924</v>
      </c>
      <c r="V491" s="3">
        <v>201.1108830803301</v>
      </c>
      <c r="W491" s="3">
        <v>0</v>
      </c>
      <c r="X491" s="3">
        <v>1794.4414383593914</v>
      </c>
      <c r="Y491" s="3">
        <v>0</v>
      </c>
      <c r="Z491" s="3">
        <v>0</v>
      </c>
      <c r="AA491" s="3">
        <v>21969.186619498516</v>
      </c>
      <c r="AB491" s="3">
        <v>25.195405906280008</v>
      </c>
      <c r="AC491" s="3">
        <v>11.928101940630002</v>
      </c>
      <c r="AD491" s="3">
        <v>148.28005446240996</v>
      </c>
      <c r="AE491" s="3">
        <v>170.20592790618014</v>
      </c>
      <c r="AF491" s="3">
        <v>76.05979518188002</v>
      </c>
      <c r="AG491" s="3">
        <v>33.292379917680023</v>
      </c>
      <c r="AH491" s="3">
        <v>187.14746013764994</v>
      </c>
      <c r="AI491" s="3">
        <v>2496.1296085894201</v>
      </c>
      <c r="AJ491" s="3">
        <v>577.48318632627058</v>
      </c>
      <c r="AK491" s="3">
        <v>901.37727364169007</v>
      </c>
      <c r="AL491" s="3">
        <v>1285.9455495683687</v>
      </c>
      <c r="AM491" s="3">
        <v>1445.6678577396292</v>
      </c>
      <c r="AN491" s="3">
        <v>111.76339309912002</v>
      </c>
      <c r="AO491" s="3">
        <v>207.78824066620996</v>
      </c>
      <c r="AP491" s="3">
        <v>81.822201839960016</v>
      </c>
      <c r="AQ491" s="3">
        <v>92.050611260800025</v>
      </c>
      <c r="AR491" s="3">
        <v>0</v>
      </c>
      <c r="AS491" s="15">
        <v>21412.646014598326</v>
      </c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</row>
    <row r="492" spans="1:61">
      <c r="A492">
        <v>84</v>
      </c>
      <c r="B492" t="s">
        <v>117</v>
      </c>
      <c r="C492" s="101"/>
      <c r="D492" s="170" t="s">
        <v>61</v>
      </c>
      <c r="E492" s="28" t="s">
        <v>91</v>
      </c>
      <c r="F492" s="2">
        <v>2.2631688781738258E-2</v>
      </c>
      <c r="G492" s="2">
        <v>2.5950361328127116E-3</v>
      </c>
      <c r="H492" s="2">
        <v>-1.822399902343149E-5</v>
      </c>
      <c r="I492" s="2">
        <v>2.9619925537107583E-3</v>
      </c>
      <c r="J492" s="2">
        <v>13.681830002441407</v>
      </c>
      <c r="K492" s="2">
        <v>-3.3146142578125001E-3</v>
      </c>
      <c r="L492" s="2">
        <v>42.753749026074857</v>
      </c>
      <c r="M492" s="2">
        <v>2.6290600585940956E-4</v>
      </c>
      <c r="N492" s="2">
        <v>76.4790278428693</v>
      </c>
      <c r="O492" s="2">
        <v>4.244417292202737</v>
      </c>
      <c r="P492" s="2">
        <v>2.9949566650391471E-4</v>
      </c>
      <c r="Q492" s="2">
        <v>228.14517987882135</v>
      </c>
      <c r="R492" s="2">
        <v>9.3091435546874095E-3</v>
      </c>
      <c r="S492" s="2">
        <v>2.1706704470602909</v>
      </c>
      <c r="T492" s="2">
        <v>0.78071442816162351</v>
      </c>
      <c r="U492" s="2">
        <v>4.596719690796367</v>
      </c>
      <c r="V492" s="2">
        <v>1.7922363281244901E-4</v>
      </c>
      <c r="W492" s="2">
        <v>5.5286126708987125E-4</v>
      </c>
      <c r="X492" s="2">
        <v>1083.5705211445118</v>
      </c>
      <c r="Y492" s="2">
        <v>0.58394453471543739</v>
      </c>
      <c r="Z492" s="2">
        <v>1895.4042819448489</v>
      </c>
      <c r="AA492" s="2">
        <v>287.89422891453665</v>
      </c>
      <c r="AB492" s="2">
        <v>5.5573934936523832E-4</v>
      </c>
      <c r="AC492" s="2">
        <v>1.5576112111682889</v>
      </c>
      <c r="AD492" s="2">
        <v>3.0760032845102505E-4</v>
      </c>
      <c r="AE492" s="2">
        <v>2.3434635681152262E-2</v>
      </c>
      <c r="AF492" s="2">
        <v>0.2059924981079102</v>
      </c>
      <c r="AG492" s="2">
        <v>5.1758299946799582</v>
      </c>
      <c r="AH492" s="2">
        <v>657.43996086925085</v>
      </c>
      <c r="AI492" s="2">
        <v>2.2922501697998046</v>
      </c>
      <c r="AJ492" s="2">
        <v>497.42137840042983</v>
      </c>
      <c r="AK492" s="2">
        <v>0.92300810443115378</v>
      </c>
      <c r="AL492" s="2">
        <v>23.796983234791952</v>
      </c>
      <c r="AM492" s="2">
        <v>16.963284571939596</v>
      </c>
      <c r="AN492" s="2">
        <v>2.2325260742187488E-2</v>
      </c>
      <c r="AO492" s="2">
        <v>3.424642913651081</v>
      </c>
      <c r="AP492" s="2">
        <v>7.5706054687501364E-4</v>
      </c>
      <c r="AQ492" s="2">
        <v>4.7260791015624941E-4</v>
      </c>
      <c r="AR492" s="2">
        <v>1.4756765747069966E-4</v>
      </c>
      <c r="AS492" s="16">
        <v>1.0045859375000764E-3</v>
      </c>
    </row>
    <row r="493" spans="1:61">
      <c r="A493">
        <v>82</v>
      </c>
      <c r="B493" t="s">
        <v>130</v>
      </c>
      <c r="C493" s="101" t="s">
        <v>73</v>
      </c>
      <c r="D493" s="167" t="s">
        <v>61</v>
      </c>
      <c r="E493" s="25" t="s">
        <v>108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1.044</v>
      </c>
      <c r="M493" s="13">
        <v>0</v>
      </c>
      <c r="N493" s="13">
        <v>356.721</v>
      </c>
      <c r="O493" s="13">
        <v>38.540500000000002</v>
      </c>
      <c r="P493" s="13">
        <v>0</v>
      </c>
      <c r="Q493" s="13">
        <v>0.115</v>
      </c>
      <c r="R493" s="13">
        <v>0</v>
      </c>
      <c r="S493" s="13">
        <v>0</v>
      </c>
      <c r="T493" s="13">
        <v>95.724500000000006</v>
      </c>
      <c r="U493" s="13">
        <v>0</v>
      </c>
      <c r="V493" s="13">
        <v>0</v>
      </c>
      <c r="W493" s="13">
        <v>0</v>
      </c>
      <c r="X493" s="13">
        <v>340.97649999999999</v>
      </c>
      <c r="Y493" s="13">
        <v>0</v>
      </c>
      <c r="Z493" s="13">
        <v>0</v>
      </c>
      <c r="AA493" s="13">
        <v>13.465000000000002</v>
      </c>
      <c r="AB493" s="13">
        <v>0</v>
      </c>
      <c r="AC493" s="13">
        <v>0</v>
      </c>
      <c r="AD493" s="13">
        <v>0</v>
      </c>
      <c r="AE493" s="13">
        <v>0</v>
      </c>
      <c r="AF493" s="13">
        <v>0</v>
      </c>
      <c r="AG493" s="13">
        <v>1.4500000000000001E-2</v>
      </c>
      <c r="AH493" s="13">
        <v>307.19349999999997</v>
      </c>
      <c r="AI493" s="13">
        <v>0</v>
      </c>
      <c r="AJ493" s="13">
        <v>9.3439999999999994</v>
      </c>
      <c r="AK493" s="13">
        <v>11.403</v>
      </c>
      <c r="AL493" s="13">
        <v>0</v>
      </c>
      <c r="AM493" s="13">
        <v>0</v>
      </c>
      <c r="AN493" s="13">
        <v>0</v>
      </c>
      <c r="AO493" s="13">
        <v>0</v>
      </c>
      <c r="AP493" s="13">
        <v>0</v>
      </c>
      <c r="AQ493" s="13">
        <v>0</v>
      </c>
      <c r="AR493" s="13">
        <v>0</v>
      </c>
      <c r="AS493" s="14">
        <v>0</v>
      </c>
    </row>
    <row r="494" spans="1:61">
      <c r="A494">
        <v>82</v>
      </c>
      <c r="B494" t="s">
        <v>131</v>
      </c>
      <c r="C494" s="101"/>
      <c r="D494" s="167" t="s">
        <v>61</v>
      </c>
      <c r="E494" s="26" t="s">
        <v>84</v>
      </c>
      <c r="F494" s="3">
        <v>1.873248291015235E-5</v>
      </c>
      <c r="G494" s="3">
        <v>5.36033203125E-4</v>
      </c>
      <c r="H494" s="3">
        <v>2.432921142577809E-4</v>
      </c>
      <c r="I494" s="3">
        <v>0.88466220233154313</v>
      </c>
      <c r="J494" s="3">
        <v>6.479138007385254</v>
      </c>
      <c r="K494" s="3">
        <v>-3.078853515625043E-3</v>
      </c>
      <c r="L494" s="3">
        <v>2.0471321257385968</v>
      </c>
      <c r="M494" s="3">
        <v>1.412609924316407</v>
      </c>
      <c r="N494" s="3">
        <v>276.23952360315303</v>
      </c>
      <c r="O494" s="3">
        <v>9.8474379505224618</v>
      </c>
      <c r="P494" s="3">
        <v>4.3788024841308601E-2</v>
      </c>
      <c r="Q494" s="3">
        <v>56.944331998766835</v>
      </c>
      <c r="R494" s="3">
        <v>2.0353104003906317E-2</v>
      </c>
      <c r="S494" s="3">
        <v>0.74039113747405283</v>
      </c>
      <c r="T494" s="3">
        <v>118.62705961293743</v>
      </c>
      <c r="U494" s="3">
        <v>-6.6132901611740548E-4</v>
      </c>
      <c r="V494" s="3">
        <v>-1.621093750029702E-7</v>
      </c>
      <c r="W494" s="3">
        <v>5.5196289062500002E-5</v>
      </c>
      <c r="X494" s="3">
        <v>825.70744830436286</v>
      </c>
      <c r="Y494" s="3">
        <v>1.8464257812513308E-4</v>
      </c>
      <c r="Z494" s="3">
        <v>1638.0557900082972</v>
      </c>
      <c r="AA494" s="3">
        <v>10.147948090387679</v>
      </c>
      <c r="AB494" s="3">
        <v>2.0490576660156318E-2</v>
      </c>
      <c r="AC494" s="3">
        <v>3.526924686981201</v>
      </c>
      <c r="AD494" s="3">
        <v>2.0438826171875004E-2</v>
      </c>
      <c r="AE494" s="3">
        <v>4.8690109252929681E-4</v>
      </c>
      <c r="AF494" s="3">
        <v>2.9637832641600927E-4</v>
      </c>
      <c r="AG494" s="3">
        <v>4.0532044221060347E-2</v>
      </c>
      <c r="AH494" s="3">
        <v>399.62691448675821</v>
      </c>
      <c r="AI494" s="3">
        <v>18.703437714383369</v>
      </c>
      <c r="AJ494" s="3">
        <v>41.738454429169025</v>
      </c>
      <c r="AK494" s="3">
        <v>6.2790127115079688</v>
      </c>
      <c r="AL494" s="3">
        <v>2.7851037777404786</v>
      </c>
      <c r="AM494" s="3">
        <v>-3.4899951171804674E-4</v>
      </c>
      <c r="AN494" s="3">
        <v>-2.6262939453124557E-4</v>
      </c>
      <c r="AO494" s="3">
        <v>57.327615626037598</v>
      </c>
      <c r="AP494" s="3">
        <v>6.8223950195313277E-4</v>
      </c>
      <c r="AQ494" s="3">
        <v>9.824361035156251E-2</v>
      </c>
      <c r="AR494" s="3">
        <v>-5.0078392028758857E-6</v>
      </c>
      <c r="AS494" s="15">
        <v>4.0313671875000001E-4</v>
      </c>
    </row>
    <row r="495" spans="1:61">
      <c r="A495">
        <v>82</v>
      </c>
      <c r="B495" t="s">
        <v>139</v>
      </c>
      <c r="C495" s="101"/>
      <c r="D495" s="167" t="s">
        <v>61</v>
      </c>
      <c r="E495" s="26" t="s">
        <v>85</v>
      </c>
      <c r="F495" s="3">
        <v>1.873248291015235E-5</v>
      </c>
      <c r="G495" s="3">
        <v>5.1003320312500002E-4</v>
      </c>
      <c r="H495" s="3">
        <v>8.3292114257780918E-5</v>
      </c>
      <c r="I495" s="3">
        <v>0.77190820233154311</v>
      </c>
      <c r="J495" s="3">
        <v>6.4787520440063471</v>
      </c>
      <c r="K495" s="3">
        <v>-3.2508535156250433E-3</v>
      </c>
      <c r="L495" s="3">
        <v>1.17657800286104</v>
      </c>
      <c r="M495" s="3">
        <v>0.6309159243164062</v>
      </c>
      <c r="N495" s="3">
        <v>277.96501004432275</v>
      </c>
      <c r="O495" s="3">
        <v>10.56108371691502</v>
      </c>
      <c r="P495" s="3">
        <v>3.8876024841308594E-2</v>
      </c>
      <c r="Q495" s="3">
        <v>51.52225953245825</v>
      </c>
      <c r="R495" s="3">
        <v>1.5529104003906316E-2</v>
      </c>
      <c r="S495" s="3">
        <v>0.59799913747405298</v>
      </c>
      <c r="T495" s="3">
        <v>125.16968992586735</v>
      </c>
      <c r="U495" s="3">
        <v>-5.4132901611740267E-4</v>
      </c>
      <c r="V495" s="3">
        <v>-1.30162109375003E-4</v>
      </c>
      <c r="W495" s="3">
        <v>1.1962890625E-6</v>
      </c>
      <c r="X495" s="3">
        <v>827.41856074929797</v>
      </c>
      <c r="Y495" s="3">
        <v>4.8246425781251333E-3</v>
      </c>
      <c r="Z495" s="3">
        <v>1638.055784008297</v>
      </c>
      <c r="AA495" s="3">
        <v>6.0578165330946714</v>
      </c>
      <c r="AB495" s="3">
        <v>1.5806576660156314E-2</v>
      </c>
      <c r="AC495" s="3">
        <v>3.5275246869812009</v>
      </c>
      <c r="AD495" s="3">
        <v>1.5874826171875005E-2</v>
      </c>
      <c r="AE495" s="3">
        <v>3.4690109252929699E-4</v>
      </c>
      <c r="AF495" s="3">
        <v>2.4037832641600926E-4</v>
      </c>
      <c r="AG495" s="3">
        <v>4.1248044221060348E-2</v>
      </c>
      <c r="AH495" s="3">
        <v>399.35147163975518</v>
      </c>
      <c r="AI495" s="3">
        <v>22.064323580338623</v>
      </c>
      <c r="AJ495" s="3">
        <v>41.865598429169026</v>
      </c>
      <c r="AK495" s="3">
        <v>6.1199921395079677</v>
      </c>
      <c r="AL495" s="3">
        <v>1.6499697777404783</v>
      </c>
      <c r="AM495" s="3">
        <v>-7.1499951171804675E-4</v>
      </c>
      <c r="AN495" s="3">
        <v>-2.9462939453124554E-4</v>
      </c>
      <c r="AO495" s="3">
        <v>57.504973914855952</v>
      </c>
      <c r="AP495" s="3">
        <v>4.6423950195313284E-4</v>
      </c>
      <c r="AQ495" s="3">
        <v>0.39382961035156239</v>
      </c>
      <c r="AR495" s="3">
        <v>-5.0078392028758857E-6</v>
      </c>
      <c r="AS495" s="15">
        <v>3.1513671874999999E-4</v>
      </c>
    </row>
    <row r="496" spans="1:61">
      <c r="A496">
        <v>82</v>
      </c>
      <c r="B496" t="s">
        <v>140</v>
      </c>
      <c r="C496" s="101"/>
      <c r="D496" s="167" t="s">
        <v>61</v>
      </c>
      <c r="E496" s="26" t="s">
        <v>86</v>
      </c>
      <c r="F496" s="3">
        <v>2.2094610595702145E-4</v>
      </c>
      <c r="G496" s="3">
        <v>5.6155371093666773E-4</v>
      </c>
      <c r="H496" s="3">
        <v>-5.5265258789064607E-5</v>
      </c>
      <c r="I496" s="3">
        <v>19.8946808571167</v>
      </c>
      <c r="J496" s="3">
        <v>12.727595706909179</v>
      </c>
      <c r="K496" s="3">
        <v>-3.2154599609375083E-3</v>
      </c>
      <c r="L496" s="3">
        <v>9.9625773004718212</v>
      </c>
      <c r="M496" s="3">
        <v>0.39880251171875014</v>
      </c>
      <c r="N496" s="3">
        <v>1725.6083771238279</v>
      </c>
      <c r="O496" s="3">
        <v>139.25678398749625</v>
      </c>
      <c r="P496" s="3">
        <v>0.22106586346435547</v>
      </c>
      <c r="Q496" s="3">
        <v>3016.919447474701</v>
      </c>
      <c r="R496" s="3">
        <v>0.22068141845703132</v>
      </c>
      <c r="S496" s="3">
        <v>23.4603931014328</v>
      </c>
      <c r="T496" s="3">
        <v>360.21404673115524</v>
      </c>
      <c r="U496" s="3">
        <v>3.7446030561416088</v>
      </c>
      <c r="V496" s="3">
        <v>1.4412353515541295E-5</v>
      </c>
      <c r="W496" s="3">
        <v>8.4085548400878899E-5</v>
      </c>
      <c r="X496" s="3">
        <v>1971.3324493534142</v>
      </c>
      <c r="Y496" s="3">
        <v>0.97596030712890625</v>
      </c>
      <c r="Z496" s="3">
        <v>1875.628648014407</v>
      </c>
      <c r="AA496" s="3">
        <v>24.801212779066834</v>
      </c>
      <c r="AB496" s="3">
        <v>0.21294434082031244</v>
      </c>
      <c r="AC496" s="3">
        <v>50.736111088966396</v>
      </c>
      <c r="AD496" s="3">
        <v>0.21320709448242187</v>
      </c>
      <c r="AE496" s="3">
        <v>8.2840103149329803E-5</v>
      </c>
      <c r="AF496" s="3">
        <v>4.403783264160093E-4</v>
      </c>
      <c r="AG496" s="3">
        <v>0.18099404422106039</v>
      </c>
      <c r="AH496" s="3">
        <v>379.47917242849786</v>
      </c>
      <c r="AI496" s="3">
        <v>519.48651508822525</v>
      </c>
      <c r="AJ496" s="3">
        <v>21.635257358446502</v>
      </c>
      <c r="AK496" s="3">
        <v>24.637077469893459</v>
      </c>
      <c r="AL496" s="3">
        <v>7.4848443835753713</v>
      </c>
      <c r="AM496" s="3">
        <v>3.5560888671875006E-4</v>
      </c>
      <c r="AN496" s="3">
        <v>-3.4843408203124319E-4</v>
      </c>
      <c r="AO496" s="3">
        <v>57.203753624877933</v>
      </c>
      <c r="AP496" s="3">
        <v>1.8617700195312502E-4</v>
      </c>
      <c r="AQ496" s="3">
        <v>3.1537036132811829E-4</v>
      </c>
      <c r="AR496" s="3">
        <v>1.1617004394531586E-4</v>
      </c>
      <c r="AS496" s="15">
        <v>1.1375673828124817E-3</v>
      </c>
    </row>
    <row r="497" spans="1:45">
      <c r="A497">
        <v>82</v>
      </c>
      <c r="B497" t="s">
        <v>141</v>
      </c>
      <c r="C497" s="101"/>
      <c r="D497" s="167" t="s">
        <v>61</v>
      </c>
      <c r="E497" s="26" t="s">
        <v>87</v>
      </c>
      <c r="F497" s="3">
        <v>0</v>
      </c>
      <c r="G497" s="3">
        <v>0</v>
      </c>
      <c r="H497" s="3">
        <v>0</v>
      </c>
      <c r="I497" s="3">
        <v>35.780925956210005</v>
      </c>
      <c r="J497" s="3">
        <v>0</v>
      </c>
      <c r="K497" s="3">
        <v>0</v>
      </c>
      <c r="L497" s="3">
        <v>193.42624455525009</v>
      </c>
      <c r="M497" s="3">
        <v>0</v>
      </c>
      <c r="N497" s="3">
        <v>6602.1836247264928</v>
      </c>
      <c r="O497" s="3">
        <v>1475.6079743286587</v>
      </c>
      <c r="P497" s="3">
        <v>4.1297687209199996</v>
      </c>
      <c r="Q497" s="3">
        <v>7139.3432025303446</v>
      </c>
      <c r="R497" s="3">
        <v>8.2707662610099995</v>
      </c>
      <c r="S497" s="3">
        <v>72.864278269649986</v>
      </c>
      <c r="T497" s="3">
        <v>3439.8410771986278</v>
      </c>
      <c r="U497" s="3">
        <v>844.17877831797989</v>
      </c>
      <c r="V497" s="3">
        <v>0</v>
      </c>
      <c r="W497" s="3">
        <v>0</v>
      </c>
      <c r="X497" s="3">
        <v>1973.6615568941806</v>
      </c>
      <c r="Y497" s="3">
        <v>0</v>
      </c>
      <c r="Z497" s="3">
        <v>0</v>
      </c>
      <c r="AA497" s="3">
        <v>3205.2356206348895</v>
      </c>
      <c r="AB497" s="3">
        <v>0</v>
      </c>
      <c r="AC497" s="3">
        <v>0</v>
      </c>
      <c r="AD497" s="3">
        <v>0.62117928792999999</v>
      </c>
      <c r="AE497" s="3">
        <v>0</v>
      </c>
      <c r="AF497" s="3">
        <v>0</v>
      </c>
      <c r="AG497" s="3">
        <v>118.45576348434005</v>
      </c>
      <c r="AH497" s="3">
        <v>254.56284434334012</v>
      </c>
      <c r="AI497" s="3">
        <v>4308.836957484933</v>
      </c>
      <c r="AJ497" s="3">
        <v>13.502104750379999</v>
      </c>
      <c r="AK497" s="3">
        <v>5.6019337234500002</v>
      </c>
      <c r="AL497" s="3">
        <v>117.46477436508998</v>
      </c>
      <c r="AM497" s="3">
        <v>9.407204554000001E-2</v>
      </c>
      <c r="AN497" s="3">
        <v>0</v>
      </c>
      <c r="AO497" s="3">
        <v>45.103376428870007</v>
      </c>
      <c r="AP497" s="3">
        <v>0</v>
      </c>
      <c r="AQ497" s="3">
        <v>0</v>
      </c>
      <c r="AR497" s="3">
        <v>0</v>
      </c>
      <c r="AS497" s="15">
        <v>2484.9359161228112</v>
      </c>
    </row>
    <row r="498" spans="1:45">
      <c r="A498">
        <v>82</v>
      </c>
      <c r="B498" t="s">
        <v>132</v>
      </c>
      <c r="C498" s="101"/>
      <c r="D498" s="167" t="s">
        <v>61</v>
      </c>
      <c r="E498" s="26" t="s">
        <v>88</v>
      </c>
      <c r="F498" s="3">
        <v>30.061011892670003</v>
      </c>
      <c r="G498" s="3">
        <v>0</v>
      </c>
      <c r="H498" s="3">
        <v>0</v>
      </c>
      <c r="I498" s="3">
        <v>2524.651748651519</v>
      </c>
      <c r="J498" s="3">
        <v>0</v>
      </c>
      <c r="K498" s="3">
        <v>0</v>
      </c>
      <c r="L498" s="3">
        <v>1045.488396672471</v>
      </c>
      <c r="M498" s="3">
        <v>0</v>
      </c>
      <c r="N498" s="3">
        <v>34255.119113560511</v>
      </c>
      <c r="O498" s="3">
        <v>3096.1619804948091</v>
      </c>
      <c r="P498" s="3">
        <v>66.164499862779977</v>
      </c>
      <c r="Q498" s="3">
        <v>45521.642978040909</v>
      </c>
      <c r="R498" s="3">
        <v>7.8478425353700016</v>
      </c>
      <c r="S498" s="3">
        <v>824.73137917429005</v>
      </c>
      <c r="T498" s="3">
        <v>2175.7850803788601</v>
      </c>
      <c r="U498" s="3">
        <v>442.14029633608988</v>
      </c>
      <c r="V498" s="3">
        <v>0</v>
      </c>
      <c r="W498" s="3">
        <v>0</v>
      </c>
      <c r="X498" s="3">
        <v>2975.743413428957</v>
      </c>
      <c r="Y498" s="3">
        <v>0</v>
      </c>
      <c r="Z498" s="3">
        <v>0</v>
      </c>
      <c r="AA498" s="3">
        <v>6863.5701952300342</v>
      </c>
      <c r="AB498" s="3">
        <v>183.6444722960801</v>
      </c>
      <c r="AC498" s="3">
        <v>259.53836246259027</v>
      </c>
      <c r="AD498" s="3">
        <v>78.70789047593999</v>
      </c>
      <c r="AE498" s="3">
        <v>402.97069817731983</v>
      </c>
      <c r="AF498" s="3">
        <v>0</v>
      </c>
      <c r="AG498" s="3">
        <v>469.32568232990025</v>
      </c>
      <c r="AH498" s="3">
        <v>613.60651232664929</v>
      </c>
      <c r="AI498" s="3">
        <v>19933.732348792037</v>
      </c>
      <c r="AJ498" s="3">
        <v>20.166110968089995</v>
      </c>
      <c r="AK498" s="3">
        <v>6583.5890323169033</v>
      </c>
      <c r="AL498" s="3">
        <v>11159.472361292241</v>
      </c>
      <c r="AM498" s="3">
        <v>0</v>
      </c>
      <c r="AN498" s="3">
        <v>0</v>
      </c>
      <c r="AO498" s="3">
        <v>463.11891633446021</v>
      </c>
      <c r="AP498" s="3">
        <v>0</v>
      </c>
      <c r="AQ498" s="3">
        <v>0</v>
      </c>
      <c r="AR498" s="3">
        <v>0</v>
      </c>
      <c r="AS498" s="15">
        <v>38295.945253915437</v>
      </c>
    </row>
    <row r="499" spans="1:45">
      <c r="A499">
        <v>82</v>
      </c>
      <c r="B499" t="s">
        <v>133</v>
      </c>
      <c r="C499" s="101"/>
      <c r="D499" s="167" t="s">
        <v>61</v>
      </c>
      <c r="E499" s="27" t="s">
        <v>89</v>
      </c>
      <c r="F499" s="3">
        <v>21.827703845037398</v>
      </c>
      <c r="G499" s="3">
        <v>10.58047046582031</v>
      </c>
      <c r="H499" s="3">
        <v>11.474168163971234</v>
      </c>
      <c r="I499" s="3">
        <v>35.786603735534634</v>
      </c>
      <c r="J499" s="3">
        <v>35.809760226562503</v>
      </c>
      <c r="K499" s="3">
        <v>10.329763668945311</v>
      </c>
      <c r="L499" s="3">
        <v>23.932966104898025</v>
      </c>
      <c r="M499" s="3">
        <v>16.539102256641716</v>
      </c>
      <c r="N499" s="3">
        <v>2152.2739830310779</v>
      </c>
      <c r="O499" s="3">
        <v>143.85850558215139</v>
      </c>
      <c r="P499" s="3">
        <v>0.2695172520141601</v>
      </c>
      <c r="Q499" s="3">
        <v>5919.7795665226795</v>
      </c>
      <c r="R499" s="3">
        <v>0.26906277539062506</v>
      </c>
      <c r="S499" s="3">
        <v>61.52467498173597</v>
      </c>
      <c r="T499" s="3">
        <v>455.59905257314733</v>
      </c>
      <c r="U499" s="3">
        <v>30.529375093920557</v>
      </c>
      <c r="V499" s="3">
        <v>9.1193584369562632</v>
      </c>
      <c r="W499" s="3">
        <v>9.5592583588638238</v>
      </c>
      <c r="X499" s="3">
        <v>2045.6933191791566</v>
      </c>
      <c r="Y499" s="3">
        <v>1.524529595556672</v>
      </c>
      <c r="Z499" s="3">
        <v>285.14387798925588</v>
      </c>
      <c r="AA499" s="3">
        <v>310.06425893964013</v>
      </c>
      <c r="AB499" s="3">
        <v>0.26917195068359367</v>
      </c>
      <c r="AC499" s="3">
        <v>62.159229752813602</v>
      </c>
      <c r="AD499" s="3">
        <v>0.26937545654296879</v>
      </c>
      <c r="AE499" s="3">
        <v>10.820865905364993</v>
      </c>
      <c r="AF499" s="3">
        <v>14.388347952473174</v>
      </c>
      <c r="AG499" s="3">
        <v>5.1594884498943765</v>
      </c>
      <c r="AH499" s="3">
        <v>396.90738204435428</v>
      </c>
      <c r="AI499" s="3">
        <v>506.97650995765969</v>
      </c>
      <c r="AJ499" s="3">
        <v>28.345007196292148</v>
      </c>
      <c r="AK499" s="3">
        <v>48.18590663817448</v>
      </c>
      <c r="AL499" s="3">
        <v>151.42371569714277</v>
      </c>
      <c r="AM499" s="3">
        <v>799.32899964319074</v>
      </c>
      <c r="AN499" s="3">
        <v>36.733644856746629</v>
      </c>
      <c r="AO499" s="3">
        <v>57.338983069458017</v>
      </c>
      <c r="AP499" s="3">
        <v>9.534261117431635</v>
      </c>
      <c r="AQ499" s="3">
        <v>10.187216893733728</v>
      </c>
      <c r="AR499" s="3">
        <v>-7.8299560546841278E-6</v>
      </c>
      <c r="AS499" s="15">
        <v>2349.3235640011858</v>
      </c>
    </row>
    <row r="500" spans="1:45">
      <c r="A500">
        <v>82</v>
      </c>
      <c r="B500" t="s">
        <v>134</v>
      </c>
      <c r="C500" s="101"/>
      <c r="D500" s="167" t="s">
        <v>61</v>
      </c>
      <c r="E500" s="27" t="s">
        <v>90</v>
      </c>
      <c r="F500" s="3">
        <v>325.61486766184009</v>
      </c>
      <c r="G500" s="3">
        <v>0.32588987878000003</v>
      </c>
      <c r="H500" s="3">
        <v>282.82360895817993</v>
      </c>
      <c r="I500" s="3">
        <v>1166.3995583744804</v>
      </c>
      <c r="J500" s="3">
        <v>56.735085119579999</v>
      </c>
      <c r="K500" s="3">
        <v>102.70618256159</v>
      </c>
      <c r="L500" s="3">
        <v>348.44903635531</v>
      </c>
      <c r="M500" s="3">
        <v>179.70560341873008</v>
      </c>
      <c r="N500" s="3">
        <v>11211.15049350735</v>
      </c>
      <c r="O500" s="3">
        <v>868.87312535015008</v>
      </c>
      <c r="P500" s="3">
        <v>50.742394033379995</v>
      </c>
      <c r="Q500" s="3">
        <v>10181.138911593664</v>
      </c>
      <c r="R500" s="3">
        <v>12.248350335749999</v>
      </c>
      <c r="S500" s="3">
        <v>1060.3024497337296</v>
      </c>
      <c r="T500" s="3">
        <v>5485.5992857252431</v>
      </c>
      <c r="U500" s="3">
        <v>3330.5117290577009</v>
      </c>
      <c r="V500" s="3">
        <v>274.20081018024001</v>
      </c>
      <c r="W500" s="3">
        <v>0</v>
      </c>
      <c r="X500" s="3">
        <v>2468.8118410851121</v>
      </c>
      <c r="Y500" s="3">
        <v>0</v>
      </c>
      <c r="Z500" s="3">
        <v>0</v>
      </c>
      <c r="AA500" s="3">
        <v>19876.268331650659</v>
      </c>
      <c r="AB500" s="3">
        <v>27.279591848660004</v>
      </c>
      <c r="AC500" s="3">
        <v>13.647302883209992</v>
      </c>
      <c r="AD500" s="3">
        <v>218.33934295261002</v>
      </c>
      <c r="AE500" s="3">
        <v>150.33577228290002</v>
      </c>
      <c r="AF500" s="3">
        <v>63.693695399380012</v>
      </c>
      <c r="AG500" s="3">
        <v>27.65076800268</v>
      </c>
      <c r="AH500" s="3">
        <v>333.24723585129976</v>
      </c>
      <c r="AI500" s="3">
        <v>2765.1629419013507</v>
      </c>
      <c r="AJ500" s="3">
        <v>11.828267067419999</v>
      </c>
      <c r="AK500" s="3">
        <v>1147.1616912125003</v>
      </c>
      <c r="AL500" s="3">
        <v>929.98094104662027</v>
      </c>
      <c r="AM500" s="3">
        <v>1404.8214977451707</v>
      </c>
      <c r="AN500" s="3">
        <v>133.28876808279</v>
      </c>
      <c r="AO500" s="3">
        <v>220.96401014425993</v>
      </c>
      <c r="AP500" s="3">
        <v>101.74273550027002</v>
      </c>
      <c r="AQ500" s="3">
        <v>127.52453914062001</v>
      </c>
      <c r="AR500" s="3">
        <v>0</v>
      </c>
      <c r="AS500" s="15">
        <v>22946.210602324456</v>
      </c>
    </row>
    <row r="501" spans="1:45">
      <c r="A501">
        <v>82</v>
      </c>
      <c r="B501" t="s">
        <v>135</v>
      </c>
      <c r="C501" s="101"/>
      <c r="D501" s="170" t="s">
        <v>61</v>
      </c>
      <c r="E501" s="28" t="s">
        <v>91</v>
      </c>
      <c r="F501" s="2">
        <v>1.1202946105957021E-2</v>
      </c>
      <c r="G501" s="2">
        <v>2.0438857421876855E-3</v>
      </c>
      <c r="H501" s="2">
        <v>-3.5265258789064609E-5</v>
      </c>
      <c r="I501" s="2">
        <v>5.0229529136658138E-2</v>
      </c>
      <c r="J501" s="2">
        <v>13.383101905639649</v>
      </c>
      <c r="K501" s="2">
        <v>-3.3283896484375434E-3</v>
      </c>
      <c r="L501" s="2">
        <v>36.598048436471899</v>
      </c>
      <c r="M501" s="2">
        <v>1.7769799804678494E-4</v>
      </c>
      <c r="N501" s="2">
        <v>4.6202095448212424</v>
      </c>
      <c r="O501" s="2">
        <v>8.8105302051450202E-2</v>
      </c>
      <c r="P501" s="2">
        <v>4.8199700927734735E-4</v>
      </c>
      <c r="Q501" s="2">
        <v>273.66801529895747</v>
      </c>
      <c r="R501" s="2">
        <v>6.467750976562406E-3</v>
      </c>
      <c r="S501" s="2">
        <v>1.5637830257492118</v>
      </c>
      <c r="T501" s="2">
        <v>2.7414859008787389E-3</v>
      </c>
      <c r="U501" s="2">
        <v>22.860330482503269</v>
      </c>
      <c r="V501" s="2">
        <v>4.2712402344440188E-7</v>
      </c>
      <c r="W501" s="2">
        <v>6.6744152832031974E-4</v>
      </c>
      <c r="X501" s="2">
        <v>1335.497866598475</v>
      </c>
      <c r="Y501" s="2">
        <v>0.80785056103515607</v>
      </c>
      <c r="Z501" s="2">
        <v>1875.6286540021999</v>
      </c>
      <c r="AA501" s="2">
        <v>205.06747687537026</v>
      </c>
      <c r="AB501" s="2">
        <v>6.4912289428711921E-4</v>
      </c>
      <c r="AC501" s="2">
        <v>0.14996122566795347</v>
      </c>
      <c r="AD501" s="2">
        <v>1.7192640072200994E-4</v>
      </c>
      <c r="AE501" s="2">
        <v>1.1772840103149331E-2</v>
      </c>
      <c r="AF501" s="2">
        <v>0.17951437832641598</v>
      </c>
      <c r="AG501" s="2">
        <v>3.1589046055175309</v>
      </c>
      <c r="AH501" s="2">
        <v>839.96411785080272</v>
      </c>
      <c r="AI501" s="2">
        <v>5.0092346679687025E-2</v>
      </c>
      <c r="AJ501" s="2">
        <v>250.24267439407166</v>
      </c>
      <c r="AK501" s="2">
        <v>6.8719237060552345E-3</v>
      </c>
      <c r="AL501" s="2">
        <v>9.9857790537221938</v>
      </c>
      <c r="AM501" s="2">
        <v>2.8760479560546877</v>
      </c>
      <c r="AN501" s="2">
        <v>1.1023565917968757E-2</v>
      </c>
      <c r="AO501" s="2">
        <v>56.559482769010707</v>
      </c>
      <c r="AP501" s="2">
        <v>6.3961352539063001E-4</v>
      </c>
      <c r="AQ501" s="2">
        <v>7.294096679687441E-4</v>
      </c>
      <c r="AR501" s="2">
        <v>1.8017004394531587E-4</v>
      </c>
      <c r="AS501" s="16">
        <v>1.1035673828124818E-3</v>
      </c>
    </row>
    <row r="502" spans="1:45">
      <c r="A502" t="s">
        <v>154</v>
      </c>
      <c r="B502" t="s">
        <v>164</v>
      </c>
      <c r="C502" s="100" t="s">
        <v>154</v>
      </c>
      <c r="D502" s="182" t="s">
        <v>61</v>
      </c>
      <c r="E502" s="25" t="s">
        <v>108</v>
      </c>
      <c r="F502" s="13">
        <v>0</v>
      </c>
      <c r="G502" s="13">
        <v>0</v>
      </c>
      <c r="H502" s="13">
        <v>0</v>
      </c>
      <c r="I502" s="13">
        <v>0.24512444444444445</v>
      </c>
      <c r="J502" s="13">
        <v>0</v>
      </c>
      <c r="K502" s="13">
        <v>0</v>
      </c>
      <c r="L502" s="13">
        <v>0.94205888888888889</v>
      </c>
      <c r="M502" s="13">
        <v>3.4501111111111116</v>
      </c>
      <c r="N502" s="13">
        <v>450.70370888888891</v>
      </c>
      <c r="O502" s="13">
        <v>48.80446111111111</v>
      </c>
      <c r="P502" s="13">
        <v>0</v>
      </c>
      <c r="Q502" s="13">
        <v>153.17440555555558</v>
      </c>
      <c r="R502" s="13">
        <v>0</v>
      </c>
      <c r="S502" s="13">
        <v>0</v>
      </c>
      <c r="T502" s="13">
        <v>85.239894444444445</v>
      </c>
      <c r="U502" s="13">
        <v>0</v>
      </c>
      <c r="V502" s="13">
        <v>0</v>
      </c>
      <c r="W502" s="13">
        <v>0</v>
      </c>
      <c r="X502" s="13">
        <v>327.67466777777776</v>
      </c>
      <c r="Y502" s="13">
        <v>0</v>
      </c>
      <c r="Z502" s="13">
        <v>0</v>
      </c>
      <c r="AA502" s="13">
        <v>20.394721111111114</v>
      </c>
      <c r="AB502" s="13">
        <v>0</v>
      </c>
      <c r="AC502" s="13">
        <v>2.0819333333333332</v>
      </c>
      <c r="AD502" s="13">
        <v>0</v>
      </c>
      <c r="AE502" s="13">
        <v>0</v>
      </c>
      <c r="AF502" s="13">
        <v>0</v>
      </c>
      <c r="AG502" s="13">
        <v>4.8333333333333336E-3</v>
      </c>
      <c r="AH502" s="13">
        <v>310.63978111111112</v>
      </c>
      <c r="AI502" s="13">
        <v>1.5865055555555554</v>
      </c>
      <c r="AJ502" s="13">
        <v>289.02312444444436</v>
      </c>
      <c r="AK502" s="13">
        <v>14.25325111111111</v>
      </c>
      <c r="AL502" s="13">
        <v>148.15447777777777</v>
      </c>
      <c r="AM502" s="13">
        <v>0.91255555555555545</v>
      </c>
      <c r="AN502" s="13">
        <v>0</v>
      </c>
      <c r="AO502" s="13">
        <v>615.78721111111111</v>
      </c>
      <c r="AP502" s="13">
        <v>0</v>
      </c>
      <c r="AQ502" s="13">
        <v>0</v>
      </c>
      <c r="AR502" s="13">
        <v>0</v>
      </c>
      <c r="AS502" s="14">
        <v>0</v>
      </c>
    </row>
    <row r="503" spans="1:45">
      <c r="A503" t="s">
        <v>154</v>
      </c>
      <c r="B503" t="s">
        <v>165</v>
      </c>
      <c r="C503" s="100"/>
      <c r="D503" s="183" t="s">
        <v>61</v>
      </c>
      <c r="E503" s="26" t="s">
        <v>84</v>
      </c>
      <c r="F503" s="3">
        <v>4.1239949544269882E-5</v>
      </c>
      <c r="G503" s="3">
        <v>5.9060970052083337E-4</v>
      </c>
      <c r="H503" s="3">
        <v>4.4092830403643274E-4</v>
      </c>
      <c r="I503" s="3">
        <v>3.3394038338419598</v>
      </c>
      <c r="J503" s="3">
        <v>6.4794832415974932</v>
      </c>
      <c r="K503" s="3">
        <v>-3.1983102213542732E-3</v>
      </c>
      <c r="L503" s="3">
        <v>2.7770211586470026</v>
      </c>
      <c r="M503" s="3">
        <v>5.2528052749023431</v>
      </c>
      <c r="N503" s="3">
        <v>491.51728092278205</v>
      </c>
      <c r="O503" s="3">
        <v>30.748351828378425</v>
      </c>
      <c r="P503" s="3">
        <v>2.7142078918457036E-2</v>
      </c>
      <c r="Q503" s="3">
        <v>359.15573252880267</v>
      </c>
      <c r="R503" s="3">
        <v>2.3475229166666719E-2</v>
      </c>
      <c r="S503" s="3">
        <v>0.79315163096491093</v>
      </c>
      <c r="T503" s="3">
        <v>185.54327501965133</v>
      </c>
      <c r="U503" s="3">
        <v>-8.5689517290089639E-4</v>
      </c>
      <c r="V503" s="3">
        <v>5.0440266927078129E-5</v>
      </c>
      <c r="W503" s="3">
        <v>7.2766774495442715E-5</v>
      </c>
      <c r="X503" s="3">
        <v>747.98515013647057</v>
      </c>
      <c r="Y503" s="3">
        <v>0.18569701757812504</v>
      </c>
      <c r="Z503" s="3">
        <v>1683.4375720030032</v>
      </c>
      <c r="AA503" s="3">
        <v>9.8466729989967359</v>
      </c>
      <c r="AB503" s="3">
        <v>1.9359243245442723E-2</v>
      </c>
      <c r="AC503" s="3">
        <v>9.9035450484746281</v>
      </c>
      <c r="AD503" s="3">
        <v>1.9340002563476566E-2</v>
      </c>
      <c r="AE503" s="3">
        <v>4.4449460347493553E-4</v>
      </c>
      <c r="AF503" s="3">
        <v>2.4891020711263106E-4</v>
      </c>
      <c r="AG503" s="3">
        <v>4.5301570241170007E-2</v>
      </c>
      <c r="AH503" s="3">
        <v>355.1310142276468</v>
      </c>
      <c r="AI503" s="3">
        <v>65.493760734857801</v>
      </c>
      <c r="AJ503" s="3">
        <v>98.944899606257636</v>
      </c>
      <c r="AK503" s="3">
        <v>15.53612687889178</v>
      </c>
      <c r="AL503" s="3">
        <v>53.882304180613488</v>
      </c>
      <c r="AM503" s="3">
        <v>9.863420507812537E-2</v>
      </c>
      <c r="AN503" s="3">
        <v>2.8473470052093887E-5</v>
      </c>
      <c r="AO503" s="3">
        <v>22.809113898335774</v>
      </c>
      <c r="AP503" s="3">
        <v>5.6231551106770831E-4</v>
      </c>
      <c r="AQ503" s="3">
        <v>2.4707829688313798</v>
      </c>
      <c r="AR503" s="3">
        <v>-7.4736620585124324E-6</v>
      </c>
      <c r="AS503" s="15">
        <v>4.4175781250000004E-4</v>
      </c>
    </row>
    <row r="504" spans="1:45">
      <c r="A504" t="s">
        <v>154</v>
      </c>
      <c r="B504" t="s">
        <v>166</v>
      </c>
      <c r="C504" s="100"/>
      <c r="D504" s="183" t="s">
        <v>61</v>
      </c>
      <c r="E504" s="26" t="s">
        <v>85</v>
      </c>
      <c r="F504" s="3">
        <v>2.1906616210936539E-5</v>
      </c>
      <c r="G504" s="3">
        <v>9.7927636718750008E-4</v>
      </c>
      <c r="H504" s="3">
        <v>5.0261637369766082E-5</v>
      </c>
      <c r="I504" s="3">
        <v>3.2117678338419595</v>
      </c>
      <c r="J504" s="3">
        <v>6.4787532354939783</v>
      </c>
      <c r="K504" s="3">
        <v>-3.1069768880209402E-3</v>
      </c>
      <c r="L504" s="3">
        <v>1.5019054649635397</v>
      </c>
      <c r="M504" s="3">
        <v>3.7443026082356763</v>
      </c>
      <c r="N504" s="3">
        <v>495.49829368841364</v>
      </c>
      <c r="O504" s="3">
        <v>29.840349352530463</v>
      </c>
      <c r="P504" s="3">
        <v>5.0135412251790364E-2</v>
      </c>
      <c r="Q504" s="3">
        <v>362.73435467100217</v>
      </c>
      <c r="R504" s="3">
        <v>4.7490562500000055E-2</v>
      </c>
      <c r="S504" s="3">
        <v>0.58266696429824416</v>
      </c>
      <c r="T504" s="3">
        <v>194.34631804627921</v>
      </c>
      <c r="U504" s="3">
        <v>-7.5822850623422902E-4</v>
      </c>
      <c r="V504" s="3">
        <v>-9.0893066406255209E-5</v>
      </c>
      <c r="W504" s="3">
        <v>-3.8998921712239583E-6</v>
      </c>
      <c r="X504" s="3">
        <v>748.84250148724288</v>
      </c>
      <c r="Y504" s="3">
        <v>0.35868062695312503</v>
      </c>
      <c r="Z504" s="3">
        <v>1683.4375686798423</v>
      </c>
      <c r="AA504" s="3">
        <v>5.8426823520503657</v>
      </c>
      <c r="AB504" s="3">
        <v>4.2445909912109392E-2</v>
      </c>
      <c r="AC504" s="3">
        <v>9.5740610484746291</v>
      </c>
      <c r="AD504" s="3">
        <v>4.2488669230143224E-2</v>
      </c>
      <c r="AE504" s="3">
        <v>5.9649460347493543E-4</v>
      </c>
      <c r="AF504" s="3">
        <v>2.1691020711263101E-4</v>
      </c>
      <c r="AG504" s="3">
        <v>4.6957303802367921E-2</v>
      </c>
      <c r="AH504" s="3">
        <v>355.53954124150852</v>
      </c>
      <c r="AI504" s="3">
        <v>71.685602673162336</v>
      </c>
      <c r="AJ504" s="3">
        <v>95.073280948438523</v>
      </c>
      <c r="AK504" s="3">
        <v>14.676496747244315</v>
      </c>
      <c r="AL504" s="3">
        <v>49.223909602226236</v>
      </c>
      <c r="AM504" s="3">
        <v>-7.8846158854126895E-4</v>
      </c>
      <c r="AN504" s="3">
        <v>-1.4019319661457287E-4</v>
      </c>
      <c r="AO504" s="3">
        <v>22.952044432393389</v>
      </c>
      <c r="AP504" s="3">
        <v>4.123155110677084E-4</v>
      </c>
      <c r="AQ504" s="3">
        <v>1.8979829688313805</v>
      </c>
      <c r="AR504" s="3">
        <v>-7.4736620585124324E-6</v>
      </c>
      <c r="AS504" s="15">
        <v>3.8509114583333337E-4</v>
      </c>
    </row>
    <row r="505" spans="1:45">
      <c r="A505" t="s">
        <v>154</v>
      </c>
      <c r="B505" t="s">
        <v>167</v>
      </c>
      <c r="C505" s="100"/>
      <c r="D505" s="183" t="s">
        <v>61</v>
      </c>
      <c r="E505" s="27" t="s">
        <v>86</v>
      </c>
      <c r="F505" s="3">
        <v>2.0641444905597638E-4</v>
      </c>
      <c r="G505" s="3">
        <v>3.9176756184895453E-2</v>
      </c>
      <c r="H505" s="3">
        <v>1.0656359863280998E-4</v>
      </c>
      <c r="I505" s="3">
        <v>16.075317292500817</v>
      </c>
      <c r="J505" s="3">
        <v>12.727573507120768</v>
      </c>
      <c r="K505" s="3">
        <v>-3.2200914713541788E-3</v>
      </c>
      <c r="L505" s="3">
        <v>11.756634158374377</v>
      </c>
      <c r="M505" s="3">
        <v>3.012751527343752</v>
      </c>
      <c r="N505" s="3">
        <v>1982.4396471728378</v>
      </c>
      <c r="O505" s="3">
        <v>156.0657027174735</v>
      </c>
      <c r="P505" s="3">
        <v>0.187364051167806</v>
      </c>
      <c r="Q505" s="3">
        <v>4845.5891349121994</v>
      </c>
      <c r="R505" s="3">
        <v>0.14482880680338542</v>
      </c>
      <c r="S505" s="3">
        <v>16.910938525741582</v>
      </c>
      <c r="T505" s="3">
        <v>418.38303870933061</v>
      </c>
      <c r="U505" s="3">
        <v>1.4583221995313236</v>
      </c>
      <c r="V505" s="3">
        <v>2.6653645831981543E-6</v>
      </c>
      <c r="W505" s="3">
        <v>1.7013081614176433E-4</v>
      </c>
      <c r="X505" s="3">
        <v>1776.6298488065247</v>
      </c>
      <c r="Y505" s="3">
        <v>1.4456627072774271</v>
      </c>
      <c r="Z505" s="3">
        <v>1921.0524013363474</v>
      </c>
      <c r="AA505" s="3">
        <v>23.569270380590904</v>
      </c>
      <c r="AB505" s="3">
        <v>0.17915480802408854</v>
      </c>
      <c r="AC505" s="3">
        <v>50.39423538738761</v>
      </c>
      <c r="AD505" s="3">
        <v>0.17932215870656246</v>
      </c>
      <c r="AE505" s="3">
        <v>2.6815641276034307E-4</v>
      </c>
      <c r="AF505" s="3">
        <v>3.7624354044596436E-4</v>
      </c>
      <c r="AG505" s="3">
        <v>0.21211216964709453</v>
      </c>
      <c r="AH505" s="3">
        <v>327.93492265507575</v>
      </c>
      <c r="AI505" s="3">
        <v>654.60989046000577</v>
      </c>
      <c r="AJ505" s="3">
        <v>115.43453145907232</v>
      </c>
      <c r="AK505" s="3">
        <v>33.316331924483848</v>
      </c>
      <c r="AL505" s="3">
        <v>171.94563687258358</v>
      </c>
      <c r="AM505" s="3">
        <v>0.13442513460286459</v>
      </c>
      <c r="AN505" s="3">
        <v>-3.5542073567707759E-4</v>
      </c>
      <c r="AO505" s="3">
        <v>41.490946692151795</v>
      </c>
      <c r="AP505" s="3">
        <v>3.2861035156249999E-4</v>
      </c>
      <c r="AQ505" s="3">
        <v>0.26497355834960928</v>
      </c>
      <c r="AR505" s="3">
        <v>4.6089399973548346E-5</v>
      </c>
      <c r="AS505" s="15">
        <v>1.8837930013021024E-2</v>
      </c>
    </row>
    <row r="506" spans="1:45">
      <c r="A506" t="s">
        <v>154</v>
      </c>
      <c r="B506" t="s">
        <v>168</v>
      </c>
      <c r="C506" s="100"/>
      <c r="D506" s="183" t="s">
        <v>61</v>
      </c>
      <c r="E506" s="27" t="s">
        <v>87</v>
      </c>
      <c r="F506" s="3">
        <v>0</v>
      </c>
      <c r="G506" s="3">
        <v>0</v>
      </c>
      <c r="H506" s="3">
        <v>0</v>
      </c>
      <c r="I506" s="3">
        <v>38.04768915415</v>
      </c>
      <c r="J506" s="3">
        <v>0</v>
      </c>
      <c r="K506" s="3">
        <v>0</v>
      </c>
      <c r="L506" s="3">
        <v>181.66451994002327</v>
      </c>
      <c r="M506" s="3">
        <v>0</v>
      </c>
      <c r="N506" s="3">
        <v>7569.0096136735074</v>
      </c>
      <c r="O506" s="3">
        <v>1880.8222419744422</v>
      </c>
      <c r="P506" s="3">
        <v>5.758085277696666</v>
      </c>
      <c r="Q506" s="3">
        <v>9175.7230111684676</v>
      </c>
      <c r="R506" s="3">
        <v>21.151890388366667</v>
      </c>
      <c r="S506" s="3">
        <v>124.68622564225332</v>
      </c>
      <c r="T506" s="3">
        <v>3490.6873235953735</v>
      </c>
      <c r="U506" s="3">
        <v>597.48024561614659</v>
      </c>
      <c r="V506" s="3">
        <v>0</v>
      </c>
      <c r="W506" s="3">
        <v>0</v>
      </c>
      <c r="X506" s="3">
        <v>1857.6935624083007</v>
      </c>
      <c r="Y506" s="3">
        <v>0</v>
      </c>
      <c r="Z506" s="3">
        <v>0</v>
      </c>
      <c r="AA506" s="3">
        <v>3519.6052047125877</v>
      </c>
      <c r="AB506" s="3">
        <v>0</v>
      </c>
      <c r="AC506" s="3">
        <v>0</v>
      </c>
      <c r="AD506" s="3">
        <v>1.8423376735366663</v>
      </c>
      <c r="AE506" s="3">
        <v>0</v>
      </c>
      <c r="AF506" s="3">
        <v>0</v>
      </c>
      <c r="AG506" s="3">
        <v>128.37118095566339</v>
      </c>
      <c r="AH506" s="3">
        <v>233.4658147897367</v>
      </c>
      <c r="AI506" s="3">
        <v>4839.7714920345561</v>
      </c>
      <c r="AJ506" s="3">
        <v>298.11665723362341</v>
      </c>
      <c r="AK506" s="3">
        <v>7.9921536533433333</v>
      </c>
      <c r="AL506" s="3">
        <v>680.600819559667</v>
      </c>
      <c r="AM506" s="3">
        <v>1.6618125060400002</v>
      </c>
      <c r="AN506" s="3">
        <v>0</v>
      </c>
      <c r="AO506" s="3">
        <v>399.95180671671028</v>
      </c>
      <c r="AP506" s="3">
        <v>0</v>
      </c>
      <c r="AQ506" s="3">
        <v>0</v>
      </c>
      <c r="AR506" s="3">
        <v>0</v>
      </c>
      <c r="AS506" s="15">
        <v>1883.4325190223501</v>
      </c>
    </row>
    <row r="507" spans="1:45">
      <c r="A507" t="s">
        <v>154</v>
      </c>
      <c r="B507" t="s">
        <v>169</v>
      </c>
      <c r="C507" s="100"/>
      <c r="D507" s="183" t="s">
        <v>61</v>
      </c>
      <c r="E507" s="27" t="s">
        <v>88</v>
      </c>
      <c r="F507" s="3">
        <v>29.937679416766667</v>
      </c>
      <c r="G507" s="3">
        <v>0</v>
      </c>
      <c r="H507" s="3">
        <v>0</v>
      </c>
      <c r="I507" s="3">
        <v>2866.2441016649632</v>
      </c>
      <c r="J507" s="3">
        <v>0</v>
      </c>
      <c r="K507" s="3">
        <v>0</v>
      </c>
      <c r="L507" s="3">
        <v>1049.6209655957568</v>
      </c>
      <c r="M507" s="3">
        <v>0</v>
      </c>
      <c r="N507" s="3">
        <v>38562.621752411374</v>
      </c>
      <c r="O507" s="3">
        <v>4320.4315631688787</v>
      </c>
      <c r="P507" s="3">
        <v>61.444300250596655</v>
      </c>
      <c r="Q507" s="3">
        <v>50658.653093072237</v>
      </c>
      <c r="R507" s="3">
        <v>90.217926128863283</v>
      </c>
      <c r="S507" s="3">
        <v>960.02178561026301</v>
      </c>
      <c r="T507" s="3">
        <v>2092.7988849926569</v>
      </c>
      <c r="U507" s="3">
        <v>308.44638987688995</v>
      </c>
      <c r="V507" s="3">
        <v>0</v>
      </c>
      <c r="W507" s="3">
        <v>0</v>
      </c>
      <c r="X507" s="3">
        <v>2673.7775174159601</v>
      </c>
      <c r="Y507" s="3">
        <v>0</v>
      </c>
      <c r="Z507" s="3">
        <v>0</v>
      </c>
      <c r="AA507" s="3">
        <v>10460.606701371025</v>
      </c>
      <c r="AB507" s="3">
        <v>272.07236731647339</v>
      </c>
      <c r="AC507" s="3">
        <v>252.56932876949364</v>
      </c>
      <c r="AD507" s="3">
        <v>86.552602486830025</v>
      </c>
      <c r="AE507" s="3">
        <v>430.1853050908133</v>
      </c>
      <c r="AF507" s="3">
        <v>0</v>
      </c>
      <c r="AG507" s="3">
        <v>551.58529562220292</v>
      </c>
      <c r="AH507" s="3">
        <v>499.79078019277966</v>
      </c>
      <c r="AI507" s="3">
        <v>21773.1774366879</v>
      </c>
      <c r="AJ507" s="3">
        <v>1334.1326037058727</v>
      </c>
      <c r="AK507" s="3">
        <v>8549.5693246633491</v>
      </c>
      <c r="AL507" s="3">
        <v>14908.30409251623</v>
      </c>
      <c r="AM507" s="3">
        <v>3.4166600496666664E-2</v>
      </c>
      <c r="AN507" s="3">
        <v>0</v>
      </c>
      <c r="AO507" s="3">
        <v>1527.9192318082737</v>
      </c>
      <c r="AP507" s="3">
        <v>0</v>
      </c>
      <c r="AQ507" s="3">
        <v>0</v>
      </c>
      <c r="AR507" s="3">
        <v>0</v>
      </c>
      <c r="AS507" s="15">
        <v>36886.053178396141</v>
      </c>
    </row>
    <row r="508" spans="1:45">
      <c r="A508" t="s">
        <v>154</v>
      </c>
      <c r="B508" t="s">
        <v>170</v>
      </c>
      <c r="C508" s="100"/>
      <c r="D508" s="183" t="s">
        <v>61</v>
      </c>
      <c r="E508" s="27" t="s">
        <v>89</v>
      </c>
      <c r="F508" s="3">
        <v>18.950010845502472</v>
      </c>
      <c r="G508" s="3">
        <v>8.9752760992838514</v>
      </c>
      <c r="H508" s="3">
        <v>12.253125252331742</v>
      </c>
      <c r="I508" s="3">
        <v>32.935254058614085</v>
      </c>
      <c r="J508" s="3">
        <v>31.567039337463385</v>
      </c>
      <c r="K508" s="3">
        <v>8.7743803382161456</v>
      </c>
      <c r="L508" s="3">
        <v>28.867757086393329</v>
      </c>
      <c r="M508" s="3">
        <v>21.721403280720448</v>
      </c>
      <c r="N508" s="3">
        <v>2314.2634793779307</v>
      </c>
      <c r="O508" s="3">
        <v>164.30277385245989</v>
      </c>
      <c r="P508" s="3">
        <v>1.0324169834187824</v>
      </c>
      <c r="Q508" s="3">
        <v>8186.7975207421368</v>
      </c>
      <c r="R508" s="3">
        <v>0.89720047721354168</v>
      </c>
      <c r="S508" s="3">
        <v>51.245323733546499</v>
      </c>
      <c r="T508" s="3">
        <v>431.78841697166337</v>
      </c>
      <c r="U508" s="3">
        <v>25.251301255329459</v>
      </c>
      <c r="V508" s="3">
        <v>8.9374356822506922</v>
      </c>
      <c r="W508" s="3">
        <v>8.5784187309036213</v>
      </c>
      <c r="X508" s="3">
        <v>1792.0069384062301</v>
      </c>
      <c r="Y508" s="3">
        <v>2.318241853621307</v>
      </c>
      <c r="Z508" s="3">
        <v>348.16007198006281</v>
      </c>
      <c r="AA508" s="3">
        <v>310.99964788101897</v>
      </c>
      <c r="AB508" s="3">
        <v>0.87650813191731747</v>
      </c>
      <c r="AC508" s="3">
        <v>63.299334037502412</v>
      </c>
      <c r="AD508" s="3">
        <v>1.0099511184082031</v>
      </c>
      <c r="AE508" s="3">
        <v>11.114493919608689</v>
      </c>
      <c r="AF508" s="3">
        <v>14.592649609084717</v>
      </c>
      <c r="AG508" s="3">
        <v>5.969324520458545</v>
      </c>
      <c r="AH508" s="3">
        <v>332.10218708704951</v>
      </c>
      <c r="AI508" s="3">
        <v>617.71607828543335</v>
      </c>
      <c r="AJ508" s="3">
        <v>183.09472661477153</v>
      </c>
      <c r="AK508" s="3">
        <v>51.951918476135738</v>
      </c>
      <c r="AL508" s="3">
        <v>417.5849359869282</v>
      </c>
      <c r="AM508" s="3">
        <v>866.08588420361502</v>
      </c>
      <c r="AN508" s="3">
        <v>43.378019932954061</v>
      </c>
      <c r="AO508" s="3">
        <v>65.410330555079867</v>
      </c>
      <c r="AP508" s="3">
        <v>10.088338743229501</v>
      </c>
      <c r="AQ508" s="3">
        <v>16.384968435283263</v>
      </c>
      <c r="AR508" s="3">
        <v>-1.1910600026451649E-5</v>
      </c>
      <c r="AS508" s="15">
        <v>2404.8097108378238</v>
      </c>
    </row>
    <row r="509" spans="1:45">
      <c r="A509" t="s">
        <v>154</v>
      </c>
      <c r="B509" t="s">
        <v>171</v>
      </c>
      <c r="C509" s="100"/>
      <c r="D509" s="183" t="s">
        <v>61</v>
      </c>
      <c r="E509" s="27" t="s">
        <v>90</v>
      </c>
      <c r="F509" s="3">
        <v>354.11868287290991</v>
      </c>
      <c r="G509" s="3">
        <v>3.5878894728499997</v>
      </c>
      <c r="H509" s="3">
        <v>335.27547029923994</v>
      </c>
      <c r="I509" s="3">
        <v>1333.6183256458833</v>
      </c>
      <c r="J509" s="3">
        <v>40.313894342443326</v>
      </c>
      <c r="K509" s="3">
        <v>101.85017744532998</v>
      </c>
      <c r="L509" s="3">
        <v>359.81270851612317</v>
      </c>
      <c r="M509" s="3">
        <v>229.50827941175672</v>
      </c>
      <c r="N509" s="3">
        <v>12387.213491934481</v>
      </c>
      <c r="O509" s="3">
        <v>1147.3189797300699</v>
      </c>
      <c r="P509" s="3">
        <v>51.961772491290013</v>
      </c>
      <c r="Q509" s="3">
        <v>12176.890525795934</v>
      </c>
      <c r="R509" s="3">
        <v>70.812125856176678</v>
      </c>
      <c r="S509" s="3">
        <v>1273.7010929469166</v>
      </c>
      <c r="T509" s="3">
        <v>5599.9525678797936</v>
      </c>
      <c r="U509" s="3">
        <v>2991.4678085015162</v>
      </c>
      <c r="V509" s="3">
        <v>292.38607091427338</v>
      </c>
      <c r="W509" s="3">
        <v>0</v>
      </c>
      <c r="X509" s="3">
        <v>2137.3357816439006</v>
      </c>
      <c r="Y509" s="3">
        <v>0</v>
      </c>
      <c r="Z509" s="3">
        <v>0</v>
      </c>
      <c r="AA509" s="3">
        <v>21287.436616517873</v>
      </c>
      <c r="AB509" s="3">
        <v>43.424984925593328</v>
      </c>
      <c r="AC509" s="3">
        <v>14.687660745543326</v>
      </c>
      <c r="AD509" s="3">
        <v>249.78871205060327</v>
      </c>
      <c r="AE509" s="3">
        <v>169.37933375163004</v>
      </c>
      <c r="AF509" s="3">
        <v>82.224081341186647</v>
      </c>
      <c r="AG509" s="3">
        <v>30.937198284906685</v>
      </c>
      <c r="AH509" s="3">
        <v>255.8288010297199</v>
      </c>
      <c r="AI509" s="3">
        <v>3190.1512717862529</v>
      </c>
      <c r="AJ509" s="3">
        <v>764.6091632520704</v>
      </c>
      <c r="AK509" s="3">
        <v>1293.3068302133399</v>
      </c>
      <c r="AL509" s="3">
        <v>1498.52169977887</v>
      </c>
      <c r="AM509" s="3">
        <v>1557.4485783698931</v>
      </c>
      <c r="AN509" s="3">
        <v>153.50407655903669</v>
      </c>
      <c r="AO509" s="3">
        <v>688.61944064120019</v>
      </c>
      <c r="AP509" s="3">
        <v>131.32253417231004</v>
      </c>
      <c r="AQ509" s="3">
        <v>134.07056311906334</v>
      </c>
      <c r="AR509" s="3">
        <v>0</v>
      </c>
      <c r="AS509" s="15">
        <v>22661.140813911286</v>
      </c>
    </row>
    <row r="510" spans="1:45">
      <c r="A510" t="s">
        <v>154</v>
      </c>
      <c r="B510" t="s">
        <v>172</v>
      </c>
      <c r="C510" s="100"/>
      <c r="D510" s="184" t="s">
        <v>61</v>
      </c>
      <c r="E510" s="28" t="s">
        <v>91</v>
      </c>
      <c r="F510" s="2">
        <v>1.3695747782389309E-2</v>
      </c>
      <c r="G510" s="2">
        <v>0.12380460319010428</v>
      </c>
      <c r="H510" s="2">
        <v>2.5635986328099715E-6</v>
      </c>
      <c r="I510" s="2">
        <v>1.774489199320467E-2</v>
      </c>
      <c r="J510" s="2">
        <v>13.300326475138347</v>
      </c>
      <c r="K510" s="2">
        <v>-3.3417506510416868E-3</v>
      </c>
      <c r="L510" s="2">
        <v>39.31021555014177</v>
      </c>
      <c r="M510" s="2">
        <v>0.15352589111328122</v>
      </c>
      <c r="N510" s="2">
        <v>43.869766739094757</v>
      </c>
      <c r="O510" s="2">
        <v>1.9729180685802588</v>
      </c>
      <c r="P510" s="2">
        <v>9.0987538655599336E-4</v>
      </c>
      <c r="Q510" s="2">
        <v>596.66323589911531</v>
      </c>
      <c r="R510" s="2">
        <v>7.6795961263020782E-2</v>
      </c>
      <c r="S510" s="2">
        <v>1.5661728414725631</v>
      </c>
      <c r="T510" s="2">
        <v>0.26202054022216975</v>
      </c>
      <c r="U510" s="2">
        <v>12.53440995935042</v>
      </c>
      <c r="V510" s="2">
        <v>1.8959393310543824E-4</v>
      </c>
      <c r="W510" s="2">
        <v>5.9707287597658048E-4</v>
      </c>
      <c r="X510" s="2">
        <v>1173.3322234744642</v>
      </c>
      <c r="Y510" s="2">
        <v>1.2108700124349738</v>
      </c>
      <c r="Z510" s="2">
        <v>1921.0524099704619</v>
      </c>
      <c r="AA510" s="2">
        <v>210.09154308068716</v>
      </c>
      <c r="AB510" s="2">
        <v>1.0745274658203188E-3</v>
      </c>
      <c r="AC510" s="2">
        <v>0.77918207699521369</v>
      </c>
      <c r="AD510" s="2">
        <v>8.4160809470288798E-4</v>
      </c>
      <c r="AE510" s="2">
        <v>1.4220156412760343E-2</v>
      </c>
      <c r="AF510" s="2">
        <v>0.13107091020711262</v>
      </c>
      <c r="AG510" s="2">
        <v>3.8746462287413341</v>
      </c>
      <c r="AH510" s="2">
        <v>737.9479735777968</v>
      </c>
      <c r="AI510" s="2">
        <v>0.95410411739095025</v>
      </c>
      <c r="AJ510" s="2">
        <v>520.1041166172372</v>
      </c>
      <c r="AK510" s="2">
        <v>0.30999353285726022</v>
      </c>
      <c r="AL510" s="2">
        <v>104.55538373192188</v>
      </c>
      <c r="AM510" s="2">
        <v>7.2370364186738749</v>
      </c>
      <c r="AN510" s="2">
        <v>1.3521245930989587E-2</v>
      </c>
      <c r="AO510" s="2">
        <v>88.349572060934946</v>
      </c>
      <c r="AP510" s="2">
        <v>8.297233072916692E-4</v>
      </c>
      <c r="AQ510" s="2">
        <v>7.1279996744791037E-4</v>
      </c>
      <c r="AR510" s="2">
        <v>1.2275606664021504E-4</v>
      </c>
      <c r="AS510" s="16">
        <v>8.9859667968769273E-4</v>
      </c>
    </row>
  </sheetData>
  <mergeCells count="51">
    <mergeCell ref="C502:C510"/>
    <mergeCell ref="C457:C465"/>
    <mergeCell ref="C466:C474"/>
    <mergeCell ref="C475:C483"/>
    <mergeCell ref="C484:C492"/>
    <mergeCell ref="C493:C501"/>
    <mergeCell ref="C412:C420"/>
    <mergeCell ref="C421:C429"/>
    <mergeCell ref="C430:C438"/>
    <mergeCell ref="C439:C447"/>
    <mergeCell ref="C448:C456"/>
    <mergeCell ref="C367:C375"/>
    <mergeCell ref="C376:C384"/>
    <mergeCell ref="C385:C393"/>
    <mergeCell ref="C394:C402"/>
    <mergeCell ref="C403:C411"/>
    <mergeCell ref="C322:C330"/>
    <mergeCell ref="C331:C339"/>
    <mergeCell ref="C340:C348"/>
    <mergeCell ref="C349:C357"/>
    <mergeCell ref="C358:C366"/>
    <mergeCell ref="C277:C285"/>
    <mergeCell ref="C286:C294"/>
    <mergeCell ref="C295:C303"/>
    <mergeCell ref="C304:C312"/>
    <mergeCell ref="C313:C321"/>
    <mergeCell ref="C228:C236"/>
    <mergeCell ref="C237:C245"/>
    <mergeCell ref="C246:C254"/>
    <mergeCell ref="C259:C267"/>
    <mergeCell ref="C268:C276"/>
    <mergeCell ref="C183:C191"/>
    <mergeCell ref="C192:C200"/>
    <mergeCell ref="C201:C209"/>
    <mergeCell ref="C210:C218"/>
    <mergeCell ref="C219:C227"/>
    <mergeCell ref="C129:C137"/>
    <mergeCell ref="C138:C146"/>
    <mergeCell ref="C147:C155"/>
    <mergeCell ref="C165:C173"/>
    <mergeCell ref="C174:C182"/>
    <mergeCell ref="C48:C56"/>
    <mergeCell ref="C57:C65"/>
    <mergeCell ref="C66:C74"/>
    <mergeCell ref="C111:C119"/>
    <mergeCell ref="C120:C128"/>
    <mergeCell ref="C3:C11"/>
    <mergeCell ref="C12:C20"/>
    <mergeCell ref="C21:C29"/>
    <mergeCell ref="C30:C38"/>
    <mergeCell ref="C39:C47"/>
  </mergeCells>
  <conditionalFormatting sqref="E331:E339 A84:C110 AT331:XFD339 A511:XFD1048576 A367:C402 A259:C330 A75:E83 BL75:XFD110 E84:E110 A1:XFD74 A111:XFD173 A183:XFD209 A174:E182 BL174:XFD182 A219:XFD245 A210:E218 BL210:XFD218 A255:XFD258 A246:E254 BL246:XFD254 E259:XFD330 E340:XFD510 A421:C510 A403:B420">
    <cfRule type="cellIs" dxfId="51" priority="20" operator="equal">
      <formula>#DIV/0!</formula>
    </cfRule>
  </conditionalFormatting>
  <conditionalFormatting sqref="A331:B366">
    <cfRule type="cellIs" dxfId="50" priority="19" operator="equal">
      <formula>#DIV/0!</formula>
    </cfRule>
  </conditionalFormatting>
  <conditionalFormatting sqref="D102:D110">
    <cfRule type="cellIs" dxfId="49" priority="16" operator="equal">
      <formula>#DIV/0!</formula>
    </cfRule>
  </conditionalFormatting>
  <conditionalFormatting sqref="F331:AS339">
    <cfRule type="cellIs" dxfId="48" priority="15" operator="equal">
      <formula>#DIV/0!</formula>
    </cfRule>
  </conditionalFormatting>
  <conditionalFormatting sqref="D84:D92">
    <cfRule type="cellIs" dxfId="47" priority="18" operator="equal">
      <formula>#DIV/0!</formula>
    </cfRule>
  </conditionalFormatting>
  <conditionalFormatting sqref="D93:D101">
    <cfRule type="cellIs" dxfId="46" priority="17" operator="equal">
      <formula>#DIV/0!</formula>
    </cfRule>
  </conditionalFormatting>
  <conditionalFormatting sqref="F75:BK101">
    <cfRule type="cellIs" dxfId="45" priority="6" operator="equal">
      <formula>#DIV/0!</formula>
    </cfRule>
  </conditionalFormatting>
  <conditionalFormatting sqref="C331">
    <cfRule type="cellIs" dxfId="44" priority="14" operator="equal">
      <formula>#DIV/0!</formula>
    </cfRule>
  </conditionalFormatting>
  <conditionalFormatting sqref="C340">
    <cfRule type="cellIs" dxfId="43" priority="13" operator="equal">
      <formula>#DIV/0!</formula>
    </cfRule>
  </conditionalFormatting>
  <conditionalFormatting sqref="C349">
    <cfRule type="cellIs" dxfId="42" priority="12" operator="equal">
      <formula>#DIV/0!</formula>
    </cfRule>
  </conditionalFormatting>
  <conditionalFormatting sqref="C358">
    <cfRule type="cellIs" dxfId="41" priority="11" operator="equal">
      <formula>#DIV/0!</formula>
    </cfRule>
  </conditionalFormatting>
  <conditionalFormatting sqref="D259:D339 D367:D510">
    <cfRule type="cellIs" dxfId="40" priority="10" operator="equal">
      <formula>#DIV/0!</formula>
    </cfRule>
  </conditionalFormatting>
  <conditionalFormatting sqref="D340:D348">
    <cfRule type="cellIs" dxfId="39" priority="9" operator="equal">
      <formula>#DIV/0!</formula>
    </cfRule>
  </conditionalFormatting>
  <conditionalFormatting sqref="D349:D357">
    <cfRule type="cellIs" dxfId="38" priority="8" operator="equal">
      <formula>#DIV/0!</formula>
    </cfRule>
  </conditionalFormatting>
  <conditionalFormatting sqref="D358:D366">
    <cfRule type="cellIs" dxfId="37" priority="7" operator="equal">
      <formula>#DIV/0!</formula>
    </cfRule>
  </conditionalFormatting>
  <conditionalFormatting sqref="F102:BK110">
    <cfRule type="cellIs" dxfId="36" priority="5" operator="equal">
      <formula>#DIV/0!</formula>
    </cfRule>
  </conditionalFormatting>
  <conditionalFormatting sqref="F174:BK182">
    <cfRule type="cellIs" dxfId="35" priority="4" operator="equal">
      <formula>#DIV/0!</formula>
    </cfRule>
  </conditionalFormatting>
  <conditionalFormatting sqref="F210:BK218">
    <cfRule type="cellIs" dxfId="34" priority="3" operator="equal">
      <formula>#DIV/0!</formula>
    </cfRule>
  </conditionalFormatting>
  <conditionalFormatting sqref="F246:BK254">
    <cfRule type="cellIs" dxfId="33" priority="2" operator="equal">
      <formula>#DIV/0!</formula>
    </cfRule>
  </conditionalFormatting>
  <conditionalFormatting sqref="C403:C420">
    <cfRule type="cellIs" dxfId="32" priority="1" operator="equal">
      <formula>#DIV/0!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7">
    <tabColor rgb="FF92D050"/>
  </sheetPr>
  <dimension ref="A1:BQ523"/>
  <sheetViews>
    <sheetView topLeftCell="AE1" zoomScale="60" zoomScaleNormal="60" workbookViewId="0">
      <selection activeCell="AE1" sqref="A1:XFD1048576"/>
    </sheetView>
  </sheetViews>
  <sheetFormatPr defaultRowHeight="14.4" outlineLevelCol="1"/>
  <cols>
    <col min="1" max="1" width="8.88671875" style="1" hidden="1" customWidth="1" outlineLevel="1"/>
    <col min="2" max="2" width="32.33203125" style="1" hidden="1" customWidth="1" outlineLevel="1"/>
    <col min="3" max="29" width="12.77734375" style="1" hidden="1" customWidth="1" outlineLevel="1"/>
    <col min="30" max="30" width="9.44140625" hidden="1" customWidth="1" outlineLevel="1"/>
    <col min="31" max="31" width="8.88671875" style="1" collapsed="1"/>
    <col min="32" max="32" width="32.33203125" style="1" customWidth="1"/>
    <col min="33" max="34" width="13.88671875" style="1" hidden="1" customWidth="1" outlineLevel="1"/>
    <col min="35" max="35" width="14" style="1" hidden="1" customWidth="1" outlineLevel="1"/>
    <col min="36" max="36" width="13.88671875" style="1" hidden="1" customWidth="1" outlineLevel="1"/>
    <col min="37" max="38" width="14" style="1" hidden="1" customWidth="1" outlineLevel="1"/>
    <col min="39" max="39" width="13.88671875" style="1" hidden="1" customWidth="1" outlineLevel="1"/>
    <col min="40" max="41" width="14" style="1" hidden="1" customWidth="1" outlineLevel="1"/>
    <col min="42" max="42" width="14" hidden="1" customWidth="1" outlineLevel="1"/>
    <col min="43" max="43" width="13.88671875" hidden="1" customWidth="1" outlineLevel="1"/>
    <col min="44" max="46" width="14" hidden="1" customWidth="1" outlineLevel="1"/>
    <col min="47" max="47" width="13.88671875" hidden="1" customWidth="1" outlineLevel="1"/>
    <col min="48" max="48" width="14" hidden="1" customWidth="1" outlineLevel="1"/>
    <col min="49" max="50" width="13.88671875" hidden="1" customWidth="1" outlineLevel="1"/>
    <col min="51" max="51" width="14" hidden="1" customWidth="1" outlineLevel="1"/>
    <col min="52" max="53" width="13.88671875" hidden="1" customWidth="1" outlineLevel="1"/>
    <col min="54" max="54" width="14" hidden="1" customWidth="1" outlineLevel="1"/>
    <col min="55" max="59" width="13.88671875" hidden="1" customWidth="1" outlineLevel="1"/>
    <col min="60" max="60" width="8.88671875" hidden="1" customWidth="1" outlineLevel="1"/>
    <col min="61" max="61" width="9.88671875" bestFit="1" customWidth="1" collapsed="1"/>
    <col min="62" max="62" width="8.6640625" bestFit="1" customWidth="1"/>
    <col min="63" max="63" width="10.33203125" bestFit="1" customWidth="1"/>
    <col min="64" max="65" width="8.6640625" bestFit="1" customWidth="1"/>
    <col min="66" max="66" width="10.33203125" bestFit="1" customWidth="1"/>
    <col min="67" max="68" width="8.77734375" bestFit="1" customWidth="1"/>
    <col min="69" max="69" width="8.6640625" bestFit="1" customWidth="1"/>
  </cols>
  <sheetData>
    <row r="1" spans="1:69" s="18" customFormat="1">
      <c r="A1" s="18" t="s">
        <v>119</v>
      </c>
      <c r="B1" s="18" t="s">
        <v>0</v>
      </c>
      <c r="C1" s="50" t="s">
        <v>124</v>
      </c>
      <c r="D1" s="50" t="s">
        <v>110</v>
      </c>
      <c r="E1" s="50" t="s">
        <v>130</v>
      </c>
      <c r="F1" s="50" t="s">
        <v>125</v>
      </c>
      <c r="G1" s="50" t="s">
        <v>111</v>
      </c>
      <c r="H1" s="50" t="s">
        <v>131</v>
      </c>
      <c r="I1" s="50" t="s">
        <v>126</v>
      </c>
      <c r="J1" s="50" t="s">
        <v>112</v>
      </c>
      <c r="K1" s="50" t="s">
        <v>139</v>
      </c>
      <c r="L1" s="53" t="s">
        <v>136</v>
      </c>
      <c r="M1" s="53" t="s">
        <v>113</v>
      </c>
      <c r="N1" s="53" t="s">
        <v>140</v>
      </c>
      <c r="O1" s="53" t="s">
        <v>137</v>
      </c>
      <c r="P1" s="53" t="s">
        <v>114</v>
      </c>
      <c r="Q1" s="53" t="s">
        <v>141</v>
      </c>
      <c r="R1" s="53" t="s">
        <v>138</v>
      </c>
      <c r="S1" s="53" t="s">
        <v>109</v>
      </c>
      <c r="T1" s="53" t="s">
        <v>132</v>
      </c>
      <c r="U1" s="50" t="s">
        <v>127</v>
      </c>
      <c r="V1" s="50" t="s">
        <v>115</v>
      </c>
      <c r="W1" s="50" t="s">
        <v>133</v>
      </c>
      <c r="X1" s="50" t="s">
        <v>128</v>
      </c>
      <c r="Y1" s="50" t="s">
        <v>116</v>
      </c>
      <c r="Z1" s="50" t="s">
        <v>134</v>
      </c>
      <c r="AA1" s="50" t="s">
        <v>129</v>
      </c>
      <c r="AB1" s="50" t="s">
        <v>117</v>
      </c>
      <c r="AC1" s="50" t="s">
        <v>135</v>
      </c>
      <c r="AE1" s="55" t="s">
        <v>119</v>
      </c>
      <c r="AF1" s="20" t="s">
        <v>0</v>
      </c>
      <c r="AG1" s="50" t="s">
        <v>124</v>
      </c>
      <c r="AH1" s="50" t="s">
        <v>110</v>
      </c>
      <c r="AI1" s="50" t="s">
        <v>130</v>
      </c>
      <c r="AJ1" s="80" t="s">
        <v>125</v>
      </c>
      <c r="AK1" s="80" t="s">
        <v>111</v>
      </c>
      <c r="AL1" s="80" t="s">
        <v>131</v>
      </c>
      <c r="AM1" s="50" t="s">
        <v>126</v>
      </c>
      <c r="AN1" s="50" t="s">
        <v>112</v>
      </c>
      <c r="AO1" s="50" t="s">
        <v>139</v>
      </c>
      <c r="AP1" s="80" t="s">
        <v>136</v>
      </c>
      <c r="AQ1" s="80" t="s">
        <v>113</v>
      </c>
      <c r="AR1" s="80" t="s">
        <v>140</v>
      </c>
      <c r="AS1" s="50" t="s">
        <v>137</v>
      </c>
      <c r="AT1" s="50" t="s">
        <v>114</v>
      </c>
      <c r="AU1" s="50" t="s">
        <v>141</v>
      </c>
      <c r="AV1" s="80" t="s">
        <v>138</v>
      </c>
      <c r="AW1" s="80" t="s">
        <v>109</v>
      </c>
      <c r="AX1" s="80" t="s">
        <v>132</v>
      </c>
      <c r="AY1" s="50" t="s">
        <v>127</v>
      </c>
      <c r="AZ1" s="50" t="s">
        <v>115</v>
      </c>
      <c r="BA1" s="50" t="s">
        <v>133</v>
      </c>
      <c r="BB1" s="80" t="s">
        <v>128</v>
      </c>
      <c r="BC1" s="80" t="s">
        <v>116</v>
      </c>
      <c r="BD1" s="80" t="s">
        <v>134</v>
      </c>
      <c r="BE1" s="50" t="s">
        <v>129</v>
      </c>
      <c r="BF1" s="50" t="s">
        <v>117</v>
      </c>
      <c r="BG1" s="50" t="s">
        <v>135</v>
      </c>
      <c r="BI1" s="42" t="s">
        <v>108</v>
      </c>
      <c r="BJ1" s="43" t="s">
        <v>84</v>
      </c>
      <c r="BK1" s="43" t="s">
        <v>85</v>
      </c>
      <c r="BL1" s="43" t="s">
        <v>86</v>
      </c>
      <c r="BM1" s="43" t="s">
        <v>87</v>
      </c>
      <c r="BN1" s="43" t="s">
        <v>88</v>
      </c>
      <c r="BO1" s="43" t="s">
        <v>89</v>
      </c>
      <c r="BP1" s="43" t="s">
        <v>90</v>
      </c>
      <c r="BQ1" s="44" t="s">
        <v>91</v>
      </c>
    </row>
    <row r="2" spans="1:69">
      <c r="A2" s="4" t="s">
        <v>1</v>
      </c>
      <c r="B2" s="50" t="s">
        <v>59</v>
      </c>
      <c r="C2" s="51">
        <v>0</v>
      </c>
      <c r="D2" s="51">
        <v>0</v>
      </c>
      <c r="E2" s="51">
        <v>0</v>
      </c>
      <c r="F2" s="51">
        <v>0</v>
      </c>
      <c r="G2" s="51">
        <v>0</v>
      </c>
      <c r="H2" s="51">
        <v>0</v>
      </c>
      <c r="I2" s="51">
        <v>0</v>
      </c>
      <c r="J2" s="51">
        <v>0</v>
      </c>
      <c r="K2" s="51">
        <v>0</v>
      </c>
      <c r="L2" s="50">
        <v>0</v>
      </c>
      <c r="M2" s="50">
        <v>0</v>
      </c>
      <c r="N2" s="50">
        <v>0</v>
      </c>
      <c r="O2" s="50">
        <v>0</v>
      </c>
      <c r="P2" s="50">
        <v>0</v>
      </c>
      <c r="Q2" s="50">
        <v>0</v>
      </c>
      <c r="R2" s="50">
        <v>0</v>
      </c>
      <c r="S2" s="50">
        <v>0</v>
      </c>
      <c r="T2" s="50">
        <v>0</v>
      </c>
      <c r="U2" s="50">
        <v>0</v>
      </c>
      <c r="V2" s="50">
        <v>0</v>
      </c>
      <c r="W2" s="50">
        <v>0</v>
      </c>
      <c r="X2" s="50">
        <v>0</v>
      </c>
      <c r="Y2" s="50">
        <v>0</v>
      </c>
      <c r="Z2" s="50">
        <v>0</v>
      </c>
      <c r="AA2" s="50">
        <v>0</v>
      </c>
      <c r="AB2" s="50">
        <v>0</v>
      </c>
      <c r="AC2" s="50">
        <v>0</v>
      </c>
      <c r="AE2" s="4" t="s">
        <v>1</v>
      </c>
      <c r="AF2" s="50" t="s">
        <v>59</v>
      </c>
      <c r="AG2" s="51">
        <f>C2</f>
        <v>0</v>
      </c>
      <c r="AH2" s="51">
        <f t="shared" ref="AH2:BG17" si="0">D2</f>
        <v>0</v>
      </c>
      <c r="AI2" s="51">
        <f t="shared" si="0"/>
        <v>0</v>
      </c>
      <c r="AJ2" s="51">
        <f t="shared" si="0"/>
        <v>0</v>
      </c>
      <c r="AK2" s="51">
        <f t="shared" si="0"/>
        <v>0</v>
      </c>
      <c r="AL2" s="51">
        <f t="shared" si="0"/>
        <v>0</v>
      </c>
      <c r="AM2" s="51">
        <f t="shared" si="0"/>
        <v>0</v>
      </c>
      <c r="AN2" s="51">
        <f t="shared" si="0"/>
        <v>0</v>
      </c>
      <c r="AO2" s="51">
        <f t="shared" si="0"/>
        <v>0</v>
      </c>
      <c r="AP2" s="51">
        <f t="shared" si="0"/>
        <v>0</v>
      </c>
      <c r="AQ2" s="51">
        <f t="shared" si="0"/>
        <v>0</v>
      </c>
      <c r="AR2" s="51">
        <f t="shared" si="0"/>
        <v>0</v>
      </c>
      <c r="AS2" s="51">
        <f t="shared" si="0"/>
        <v>0</v>
      </c>
      <c r="AT2" s="51">
        <f t="shared" si="0"/>
        <v>0</v>
      </c>
      <c r="AU2" s="51">
        <f t="shared" si="0"/>
        <v>0</v>
      </c>
      <c r="AV2" s="51">
        <f t="shared" si="0"/>
        <v>0</v>
      </c>
      <c r="AW2" s="51">
        <f t="shared" si="0"/>
        <v>0</v>
      </c>
      <c r="AX2" s="51">
        <f t="shared" si="0"/>
        <v>0</v>
      </c>
      <c r="AY2" s="51">
        <f t="shared" si="0"/>
        <v>0</v>
      </c>
      <c r="AZ2" s="51">
        <f t="shared" si="0"/>
        <v>0</v>
      </c>
      <c r="BA2" s="51">
        <f t="shared" si="0"/>
        <v>0</v>
      </c>
      <c r="BB2" s="51">
        <f t="shared" si="0"/>
        <v>0</v>
      </c>
      <c r="BC2" s="51">
        <f t="shared" si="0"/>
        <v>0</v>
      </c>
      <c r="BD2" s="51">
        <f t="shared" si="0"/>
        <v>0</v>
      </c>
      <c r="BE2" s="51">
        <f t="shared" si="0"/>
        <v>0</v>
      </c>
      <c r="BF2" s="51">
        <f t="shared" si="0"/>
        <v>0</v>
      </c>
      <c r="BG2" s="51">
        <f t="shared" si="0"/>
        <v>0</v>
      </c>
      <c r="BI2" s="51">
        <f>AVERAGE(AG2,AH2,AI2)</f>
        <v>0</v>
      </c>
      <c r="BJ2" s="51">
        <f>AVERAGE(AJ2,AK2,AL2)</f>
        <v>0</v>
      </c>
      <c r="BK2" s="51">
        <f>AVERAGE(AM2,AN2,AO2)</f>
        <v>0</v>
      </c>
      <c r="BL2" s="51">
        <f>AVERAGE(AP2,AQ2,AR2)</f>
        <v>0</v>
      </c>
      <c r="BM2" s="51">
        <f>AVERAGE(AS2,AT2,AU2)</f>
        <v>0</v>
      </c>
      <c r="BN2" s="51">
        <f>AVERAGE(AV2,AW2,AX2)</f>
        <v>0</v>
      </c>
      <c r="BO2" s="51">
        <f>AVERAGE(AY2,AZ2,BA2)</f>
        <v>0</v>
      </c>
      <c r="BP2" s="51">
        <f>AVERAGE(BB2,BC2,BD2)</f>
        <v>0</v>
      </c>
      <c r="BQ2" s="51">
        <f>AVERAGE(BE2,BF2,BG2)</f>
        <v>0</v>
      </c>
    </row>
    <row r="3" spans="1:69">
      <c r="A3" s="4" t="s">
        <v>1</v>
      </c>
      <c r="B3" s="50" t="s">
        <v>149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0">
        <v>0</v>
      </c>
      <c r="M3" s="50">
        <v>0</v>
      </c>
      <c r="N3" s="50">
        <v>0</v>
      </c>
      <c r="O3" s="50">
        <v>0</v>
      </c>
      <c r="P3" s="50">
        <v>0</v>
      </c>
      <c r="Q3" s="50">
        <v>0</v>
      </c>
      <c r="R3" s="50">
        <v>0</v>
      </c>
      <c r="S3" s="50">
        <v>0</v>
      </c>
      <c r="T3" s="50">
        <v>0</v>
      </c>
      <c r="U3" s="50">
        <v>0</v>
      </c>
      <c r="V3" s="50">
        <v>0</v>
      </c>
      <c r="W3" s="50">
        <v>0</v>
      </c>
      <c r="X3" s="50">
        <v>0</v>
      </c>
      <c r="Y3" s="50">
        <v>0</v>
      </c>
      <c r="Z3" s="50">
        <v>0</v>
      </c>
      <c r="AA3" s="50">
        <v>0</v>
      </c>
      <c r="AB3" s="50">
        <v>0</v>
      </c>
      <c r="AC3" s="50">
        <v>0</v>
      </c>
      <c r="AE3" s="4" t="s">
        <v>1</v>
      </c>
      <c r="AF3" s="30" t="s">
        <v>148</v>
      </c>
      <c r="AG3" s="51">
        <f t="shared" ref="AG3:AV18" si="1">C3</f>
        <v>0</v>
      </c>
      <c r="AH3" s="51">
        <f t="shared" si="1"/>
        <v>0</v>
      </c>
      <c r="AI3" s="51">
        <f t="shared" si="1"/>
        <v>0</v>
      </c>
      <c r="AJ3" s="51">
        <f t="shared" si="1"/>
        <v>0</v>
      </c>
      <c r="AK3" s="51">
        <f t="shared" si="1"/>
        <v>0</v>
      </c>
      <c r="AL3" s="51">
        <f t="shared" si="1"/>
        <v>0</v>
      </c>
      <c r="AM3" s="51">
        <f t="shared" si="1"/>
        <v>0</v>
      </c>
      <c r="AN3" s="51">
        <f t="shared" si="1"/>
        <v>0</v>
      </c>
      <c r="AO3" s="51">
        <f t="shared" si="1"/>
        <v>0</v>
      </c>
      <c r="AP3" s="51">
        <f t="shared" si="1"/>
        <v>0</v>
      </c>
      <c r="AQ3" s="51">
        <f t="shared" si="1"/>
        <v>0</v>
      </c>
      <c r="AR3" s="51">
        <f t="shared" si="1"/>
        <v>0</v>
      </c>
      <c r="AS3" s="51">
        <f t="shared" si="1"/>
        <v>0</v>
      </c>
      <c r="AT3" s="51">
        <f t="shared" si="1"/>
        <v>0</v>
      </c>
      <c r="AU3" s="51">
        <f t="shared" si="1"/>
        <v>0</v>
      </c>
      <c r="AV3" s="51">
        <f t="shared" si="1"/>
        <v>0</v>
      </c>
      <c r="AW3" s="51">
        <f t="shared" si="0"/>
        <v>0</v>
      </c>
      <c r="AX3" s="51">
        <f t="shared" si="0"/>
        <v>0</v>
      </c>
      <c r="AY3" s="51">
        <f t="shared" si="0"/>
        <v>0</v>
      </c>
      <c r="AZ3" s="51">
        <f t="shared" si="0"/>
        <v>0</v>
      </c>
      <c r="BA3" s="51">
        <f t="shared" si="0"/>
        <v>0</v>
      </c>
      <c r="BB3" s="51">
        <f t="shared" si="0"/>
        <v>0</v>
      </c>
      <c r="BC3" s="51">
        <f t="shared" si="0"/>
        <v>0</v>
      </c>
      <c r="BD3" s="51">
        <f t="shared" si="0"/>
        <v>0</v>
      </c>
      <c r="BE3" s="51">
        <f t="shared" si="0"/>
        <v>0</v>
      </c>
      <c r="BF3" s="51">
        <f t="shared" si="0"/>
        <v>0</v>
      </c>
      <c r="BG3" s="51">
        <f t="shared" si="0"/>
        <v>0</v>
      </c>
      <c r="BI3" s="51">
        <f t="shared" ref="BI3:BI10" si="2">AVERAGE(AG3,AH3,AI3)</f>
        <v>0</v>
      </c>
      <c r="BJ3" s="51">
        <f t="shared" ref="BJ3:BJ10" si="3">AVERAGE(AJ3,AK3,AL3)</f>
        <v>0</v>
      </c>
      <c r="BK3" s="51">
        <f t="shared" ref="BK3:BK10" si="4">AVERAGE(AM3,AN3,AO3)</f>
        <v>0</v>
      </c>
      <c r="BL3" s="51">
        <f t="shared" ref="BL3:BL10" si="5">AVERAGE(AP3,AQ3,AR3)</f>
        <v>0</v>
      </c>
      <c r="BM3" s="51">
        <f t="shared" ref="BM3:BM10" si="6">AVERAGE(AS3,AT3,AU3)</f>
        <v>0</v>
      </c>
      <c r="BN3" s="51">
        <f t="shared" ref="BN3:BN10" si="7">AVERAGE(AV3,AW3,AX3)</f>
        <v>0</v>
      </c>
      <c r="BO3" s="51">
        <f t="shared" ref="BO3:BO10" si="8">AVERAGE(AY3,AZ3,BA3)</f>
        <v>0</v>
      </c>
      <c r="BP3" s="51">
        <f t="shared" ref="BP3:BP10" si="9">AVERAGE(BB3,BC3,BD3)</f>
        <v>0</v>
      </c>
      <c r="BQ3" s="51">
        <f t="shared" ref="BQ3:BQ10" si="10">AVERAGE(BE3,BF3,BG3)</f>
        <v>0</v>
      </c>
    </row>
    <row r="4" spans="1:69">
      <c r="A4" s="4" t="s">
        <v>1</v>
      </c>
      <c r="B4" s="50" t="s">
        <v>93</v>
      </c>
      <c r="C4" s="51">
        <v>416.77823748859004</v>
      </c>
      <c r="D4" s="51">
        <v>416.56600000000003</v>
      </c>
      <c r="E4" s="51">
        <v>338.14949999999999</v>
      </c>
      <c r="F4" s="51">
        <v>1624.5365067580228</v>
      </c>
      <c r="G4" s="51">
        <v>1633.194188419709</v>
      </c>
      <c r="H4" s="51">
        <v>1672.5611527890605</v>
      </c>
      <c r="I4" s="51">
        <v>1941.3092737798675</v>
      </c>
      <c r="J4" s="51">
        <v>1968.041114232778</v>
      </c>
      <c r="K4" s="51">
        <v>1978.7244054915163</v>
      </c>
      <c r="L4" s="50">
        <v>4517.7526360864485</v>
      </c>
      <c r="M4" s="50">
        <v>4641.3311624223397</v>
      </c>
      <c r="N4" s="50">
        <v>4680.0033292184435</v>
      </c>
      <c r="O4" s="50">
        <v>4532.7675378783506</v>
      </c>
      <c r="P4" s="50">
        <v>4628.5759768110329</v>
      </c>
      <c r="Q4" s="50">
        <v>4642.4492549663555</v>
      </c>
      <c r="R4" s="50">
        <v>4231.4956351433229</v>
      </c>
      <c r="S4" s="50">
        <v>4341.0532341503103</v>
      </c>
      <c r="T4" s="50">
        <v>4357.9983988604999</v>
      </c>
      <c r="U4" s="50">
        <v>3653.5939057137703</v>
      </c>
      <c r="V4" s="50">
        <v>3719.606810407372</v>
      </c>
      <c r="W4" s="50">
        <v>3758.9177405294458</v>
      </c>
      <c r="X4" s="50">
        <v>4152.4473271707593</v>
      </c>
      <c r="Y4" s="50">
        <v>4244.2044093255718</v>
      </c>
      <c r="Z4" s="50">
        <v>4259.4365409109714</v>
      </c>
      <c r="AA4" s="50">
        <v>4847.8670644539561</v>
      </c>
      <c r="AB4" s="50">
        <v>4939.3534239864894</v>
      </c>
      <c r="AC4" s="50">
        <v>4931.7070805893673</v>
      </c>
      <c r="AE4" s="4" t="s">
        <v>1</v>
      </c>
      <c r="AF4" s="30" t="s">
        <v>118</v>
      </c>
      <c r="AG4" s="51">
        <f t="shared" si="1"/>
        <v>416.77823748859004</v>
      </c>
      <c r="AH4" s="51">
        <f t="shared" si="1"/>
        <v>416.56600000000003</v>
      </c>
      <c r="AI4" s="51">
        <f t="shared" si="1"/>
        <v>338.14949999999999</v>
      </c>
      <c r="AJ4" s="51">
        <f t="shared" si="1"/>
        <v>1624.5365067580228</v>
      </c>
      <c r="AK4" s="51">
        <f t="shared" si="1"/>
        <v>1633.194188419709</v>
      </c>
      <c r="AL4" s="51">
        <f t="shared" si="1"/>
        <v>1672.5611527890605</v>
      </c>
      <c r="AM4" s="51">
        <f t="shared" si="1"/>
        <v>1941.3092737798675</v>
      </c>
      <c r="AN4" s="51">
        <f t="shared" si="1"/>
        <v>1968.041114232778</v>
      </c>
      <c r="AO4" s="51">
        <f t="shared" si="1"/>
        <v>1978.7244054915163</v>
      </c>
      <c r="AP4" s="51">
        <f t="shared" si="1"/>
        <v>4517.7526360864485</v>
      </c>
      <c r="AQ4" s="51">
        <f t="shared" si="1"/>
        <v>4641.3311624223397</v>
      </c>
      <c r="AR4" s="51">
        <f t="shared" si="1"/>
        <v>4680.0033292184435</v>
      </c>
      <c r="AS4" s="51">
        <f t="shared" si="1"/>
        <v>4532.7675378783506</v>
      </c>
      <c r="AT4" s="51">
        <f t="shared" si="1"/>
        <v>4628.5759768110329</v>
      </c>
      <c r="AU4" s="51">
        <f t="shared" si="1"/>
        <v>4642.4492549663555</v>
      </c>
      <c r="AV4" s="51">
        <f t="shared" si="1"/>
        <v>4231.4956351433229</v>
      </c>
      <c r="AW4" s="51">
        <f t="shared" si="0"/>
        <v>4341.0532341503103</v>
      </c>
      <c r="AX4" s="51">
        <f t="shared" si="0"/>
        <v>4357.9983988604999</v>
      </c>
      <c r="AY4" s="51">
        <f t="shared" si="0"/>
        <v>3653.5939057137703</v>
      </c>
      <c r="AZ4" s="51">
        <f t="shared" si="0"/>
        <v>3719.606810407372</v>
      </c>
      <c r="BA4" s="51">
        <f t="shared" si="0"/>
        <v>3758.9177405294458</v>
      </c>
      <c r="BB4" s="51">
        <f t="shared" si="0"/>
        <v>4152.4473271707593</v>
      </c>
      <c r="BC4" s="51">
        <f t="shared" si="0"/>
        <v>4244.2044093255718</v>
      </c>
      <c r="BD4" s="51">
        <f t="shared" si="0"/>
        <v>4259.4365409109714</v>
      </c>
      <c r="BE4" s="51">
        <f t="shared" si="0"/>
        <v>4847.8670644539561</v>
      </c>
      <c r="BF4" s="51">
        <f t="shared" si="0"/>
        <v>4939.3534239864894</v>
      </c>
      <c r="BG4" s="51">
        <f t="shared" si="0"/>
        <v>4931.7070805893673</v>
      </c>
      <c r="BI4" s="51">
        <f t="shared" si="2"/>
        <v>390.4979124961967</v>
      </c>
      <c r="BJ4" s="51">
        <f t="shared" si="3"/>
        <v>1643.4306159889309</v>
      </c>
      <c r="BK4" s="51">
        <f t="shared" si="4"/>
        <v>1962.6915978347206</v>
      </c>
      <c r="BL4" s="51">
        <f t="shared" si="5"/>
        <v>4613.0290425757439</v>
      </c>
      <c r="BM4" s="51">
        <f t="shared" si="6"/>
        <v>4601.2642565519127</v>
      </c>
      <c r="BN4" s="51">
        <f t="shared" si="7"/>
        <v>4310.182422718045</v>
      </c>
      <c r="BO4" s="51">
        <f t="shared" si="8"/>
        <v>3710.7061522168624</v>
      </c>
      <c r="BP4" s="51">
        <f t="shared" si="9"/>
        <v>4218.6960924691011</v>
      </c>
      <c r="BQ4" s="51">
        <f t="shared" si="10"/>
        <v>4906.3091896766045</v>
      </c>
    </row>
    <row r="5" spans="1:69">
      <c r="A5" s="4" t="s">
        <v>1</v>
      </c>
      <c r="B5" s="50" t="s">
        <v>94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2.9992461365999996</v>
      </c>
      <c r="T5" s="50">
        <v>0</v>
      </c>
      <c r="U5" s="50">
        <v>0</v>
      </c>
      <c r="V5" s="50">
        <v>0</v>
      </c>
      <c r="W5" s="50">
        <v>0</v>
      </c>
      <c r="X5" s="50">
        <v>0</v>
      </c>
      <c r="Y5" s="50">
        <v>0</v>
      </c>
      <c r="Z5" s="50">
        <v>0</v>
      </c>
      <c r="AA5" s="50">
        <v>0</v>
      </c>
      <c r="AB5" s="50">
        <v>0</v>
      </c>
      <c r="AC5" s="50">
        <v>0</v>
      </c>
      <c r="AE5" s="4" t="s">
        <v>1</v>
      </c>
      <c r="AF5" s="50" t="s">
        <v>94</v>
      </c>
      <c r="AG5" s="51">
        <f t="shared" si="1"/>
        <v>0</v>
      </c>
      <c r="AH5" s="51">
        <f t="shared" si="1"/>
        <v>0</v>
      </c>
      <c r="AI5" s="51">
        <f t="shared" si="1"/>
        <v>0</v>
      </c>
      <c r="AJ5" s="51">
        <f t="shared" si="1"/>
        <v>0</v>
      </c>
      <c r="AK5" s="51">
        <f t="shared" si="1"/>
        <v>0</v>
      </c>
      <c r="AL5" s="51">
        <f t="shared" si="1"/>
        <v>0</v>
      </c>
      <c r="AM5" s="51">
        <f t="shared" si="1"/>
        <v>0</v>
      </c>
      <c r="AN5" s="51">
        <f t="shared" si="1"/>
        <v>0</v>
      </c>
      <c r="AO5" s="51">
        <f t="shared" si="1"/>
        <v>0</v>
      </c>
      <c r="AP5" s="51">
        <f t="shared" si="1"/>
        <v>0</v>
      </c>
      <c r="AQ5" s="51">
        <f t="shared" si="1"/>
        <v>0</v>
      </c>
      <c r="AR5" s="51">
        <f t="shared" si="1"/>
        <v>0</v>
      </c>
      <c r="AS5" s="51">
        <f t="shared" si="1"/>
        <v>0</v>
      </c>
      <c r="AT5" s="51">
        <f t="shared" si="1"/>
        <v>0</v>
      </c>
      <c r="AU5" s="51">
        <f t="shared" si="1"/>
        <v>0</v>
      </c>
      <c r="AV5" s="51">
        <f t="shared" si="1"/>
        <v>0</v>
      </c>
      <c r="AW5" s="51">
        <f t="shared" si="0"/>
        <v>2.9992461365999996</v>
      </c>
      <c r="AX5" s="51">
        <f t="shared" si="0"/>
        <v>0</v>
      </c>
      <c r="AY5" s="51">
        <f t="shared" si="0"/>
        <v>0</v>
      </c>
      <c r="AZ5" s="51">
        <f t="shared" si="0"/>
        <v>0</v>
      </c>
      <c r="BA5" s="51">
        <f t="shared" si="0"/>
        <v>0</v>
      </c>
      <c r="BB5" s="51">
        <f t="shared" si="0"/>
        <v>0</v>
      </c>
      <c r="BC5" s="51">
        <f t="shared" si="0"/>
        <v>0</v>
      </c>
      <c r="BD5" s="51">
        <f t="shared" si="0"/>
        <v>0</v>
      </c>
      <c r="BE5" s="51">
        <f t="shared" si="0"/>
        <v>0</v>
      </c>
      <c r="BF5" s="51">
        <f t="shared" si="0"/>
        <v>0</v>
      </c>
      <c r="BG5" s="51">
        <f t="shared" si="0"/>
        <v>0</v>
      </c>
      <c r="BI5" s="51">
        <f t="shared" si="2"/>
        <v>0</v>
      </c>
      <c r="BJ5" s="51">
        <f t="shared" si="3"/>
        <v>0</v>
      </c>
      <c r="BK5" s="51">
        <f t="shared" si="4"/>
        <v>0</v>
      </c>
      <c r="BL5" s="51">
        <f t="shared" si="5"/>
        <v>0</v>
      </c>
      <c r="BM5" s="51">
        <f t="shared" si="6"/>
        <v>0</v>
      </c>
      <c r="BN5" s="51">
        <f t="shared" si="7"/>
        <v>0.99974871219999983</v>
      </c>
      <c r="BO5" s="51">
        <f t="shared" si="8"/>
        <v>0</v>
      </c>
      <c r="BP5" s="51">
        <f t="shared" si="9"/>
        <v>0</v>
      </c>
      <c r="BQ5" s="51">
        <f t="shared" si="10"/>
        <v>0</v>
      </c>
    </row>
    <row r="6" spans="1:69">
      <c r="A6" s="4" t="s">
        <v>1</v>
      </c>
      <c r="B6" s="50" t="s">
        <v>95</v>
      </c>
      <c r="C6" s="51">
        <v>1747.1477844492699</v>
      </c>
      <c r="D6" s="51">
        <v>1747.2594511088669</v>
      </c>
      <c r="E6" s="51">
        <v>1747.364750126595</v>
      </c>
      <c r="F6" s="51">
        <v>2084.2529776561109</v>
      </c>
      <c r="G6" s="51">
        <v>2084.3535728339552</v>
      </c>
      <c r="H6" s="51">
        <v>2083.3471927398678</v>
      </c>
      <c r="I6" s="51">
        <v>2084.1408047717937</v>
      </c>
      <c r="J6" s="51">
        <v>2083.9708167662566</v>
      </c>
      <c r="K6" s="51">
        <v>2084.1361187267507</v>
      </c>
      <c r="L6" s="50">
        <v>2093.8202838873663</v>
      </c>
      <c r="M6" s="50">
        <v>2093.871827409474</v>
      </c>
      <c r="N6" s="50">
        <v>2093.7934793322606</v>
      </c>
      <c r="O6" s="50">
        <v>2101.2716856647107</v>
      </c>
      <c r="P6" s="50">
        <v>2101.2346034043708</v>
      </c>
      <c r="Q6" s="50">
        <v>2101.2346034056609</v>
      </c>
      <c r="R6" s="50">
        <v>2101.2346034053207</v>
      </c>
      <c r="S6" s="50">
        <v>2101.2974571795712</v>
      </c>
      <c r="T6" s="50">
        <v>2101.2346034042412</v>
      </c>
      <c r="U6" s="50">
        <v>2093.87306544896</v>
      </c>
      <c r="V6" s="50">
        <v>2093.9222614068308</v>
      </c>
      <c r="W6" s="50">
        <v>2093.8060750247014</v>
      </c>
      <c r="X6" s="50">
        <v>2111.572462604061</v>
      </c>
      <c r="Y6" s="50">
        <v>2104.9857122799112</v>
      </c>
      <c r="Z6" s="50">
        <v>2101.2346034035904</v>
      </c>
      <c r="AA6" s="50">
        <v>2093.4195214812512</v>
      </c>
      <c r="AB6" s="50">
        <v>2094.0009554769149</v>
      </c>
      <c r="AC6" s="50">
        <v>2093.6434214421161</v>
      </c>
      <c r="AE6" s="4" t="s">
        <v>1</v>
      </c>
      <c r="AF6" s="50" t="s">
        <v>95</v>
      </c>
      <c r="AG6" s="51">
        <f t="shared" si="1"/>
        <v>1747.1477844492699</v>
      </c>
      <c r="AH6" s="51">
        <f t="shared" si="1"/>
        <v>1747.2594511088669</v>
      </c>
      <c r="AI6" s="51">
        <f t="shared" si="1"/>
        <v>1747.364750126595</v>
      </c>
      <c r="AJ6" s="51">
        <f t="shared" si="1"/>
        <v>2084.2529776561109</v>
      </c>
      <c r="AK6" s="51">
        <f t="shared" si="1"/>
        <v>2084.3535728339552</v>
      </c>
      <c r="AL6" s="51">
        <f t="shared" si="1"/>
        <v>2083.3471927398678</v>
      </c>
      <c r="AM6" s="51">
        <f t="shared" si="1"/>
        <v>2084.1408047717937</v>
      </c>
      <c r="AN6" s="51">
        <f t="shared" si="1"/>
        <v>2083.9708167662566</v>
      </c>
      <c r="AO6" s="51">
        <f t="shared" si="1"/>
        <v>2084.1361187267507</v>
      </c>
      <c r="AP6" s="51">
        <f t="shared" si="1"/>
        <v>2093.8202838873663</v>
      </c>
      <c r="AQ6" s="51">
        <f t="shared" si="1"/>
        <v>2093.871827409474</v>
      </c>
      <c r="AR6" s="51">
        <f t="shared" si="1"/>
        <v>2093.7934793322606</v>
      </c>
      <c r="AS6" s="51">
        <f t="shared" si="1"/>
        <v>2101.2716856647107</v>
      </c>
      <c r="AT6" s="51">
        <f t="shared" si="1"/>
        <v>2101.2346034043708</v>
      </c>
      <c r="AU6" s="51">
        <f t="shared" si="1"/>
        <v>2101.2346034056609</v>
      </c>
      <c r="AV6" s="51">
        <f t="shared" si="1"/>
        <v>2101.2346034053207</v>
      </c>
      <c r="AW6" s="51">
        <f t="shared" si="0"/>
        <v>2101.2974571795712</v>
      </c>
      <c r="AX6" s="51">
        <f t="shared" si="0"/>
        <v>2101.2346034042412</v>
      </c>
      <c r="AY6" s="51">
        <f t="shared" si="0"/>
        <v>2093.87306544896</v>
      </c>
      <c r="AZ6" s="51">
        <f t="shared" si="0"/>
        <v>2093.9222614068308</v>
      </c>
      <c r="BA6" s="51">
        <f t="shared" si="0"/>
        <v>2093.8060750247014</v>
      </c>
      <c r="BB6" s="51">
        <f t="shared" si="0"/>
        <v>2111.572462604061</v>
      </c>
      <c r="BC6" s="51">
        <f t="shared" si="0"/>
        <v>2104.9857122799112</v>
      </c>
      <c r="BD6" s="51">
        <f t="shared" si="0"/>
        <v>2101.2346034035904</v>
      </c>
      <c r="BE6" s="51">
        <f t="shared" si="0"/>
        <v>2093.4195214812512</v>
      </c>
      <c r="BF6" s="51">
        <f t="shared" si="0"/>
        <v>2094.0009554769149</v>
      </c>
      <c r="BG6" s="51">
        <f t="shared" si="0"/>
        <v>2093.6434214421161</v>
      </c>
      <c r="BI6" s="51">
        <f t="shared" si="2"/>
        <v>1747.2573285615772</v>
      </c>
      <c r="BJ6" s="51">
        <f t="shared" si="3"/>
        <v>2083.9845810766446</v>
      </c>
      <c r="BK6" s="51">
        <f t="shared" si="4"/>
        <v>2084.0825800882667</v>
      </c>
      <c r="BL6" s="51">
        <f t="shared" si="5"/>
        <v>2093.8285302097006</v>
      </c>
      <c r="BM6" s="51">
        <f t="shared" si="6"/>
        <v>2101.2469641582475</v>
      </c>
      <c r="BN6" s="51">
        <f t="shared" si="7"/>
        <v>2101.2555546630442</v>
      </c>
      <c r="BO6" s="51">
        <f t="shared" si="8"/>
        <v>2093.8671339601638</v>
      </c>
      <c r="BP6" s="51">
        <f t="shared" si="9"/>
        <v>2105.9309260958544</v>
      </c>
      <c r="BQ6" s="51">
        <f t="shared" si="10"/>
        <v>2093.6879661334274</v>
      </c>
    </row>
    <row r="7" spans="1:69">
      <c r="A7" s="4" t="s">
        <v>1</v>
      </c>
      <c r="B7" s="50" t="s">
        <v>96</v>
      </c>
      <c r="C7" s="51">
        <v>0</v>
      </c>
      <c r="D7" s="51">
        <v>0</v>
      </c>
      <c r="E7" s="51">
        <v>0</v>
      </c>
      <c r="F7" s="51">
        <v>160.81791026216007</v>
      </c>
      <c r="G7" s="51">
        <v>173.49374400833344</v>
      </c>
      <c r="H7" s="51">
        <v>167.25604004159248</v>
      </c>
      <c r="I7" s="51">
        <v>160.81791026216007</v>
      </c>
      <c r="J7" s="51">
        <v>173.49374400833344</v>
      </c>
      <c r="K7" s="51">
        <v>167.25604004159248</v>
      </c>
      <c r="L7" s="50">
        <v>301.52385578934621</v>
      </c>
      <c r="M7" s="50">
        <v>325.32041150479716</v>
      </c>
      <c r="N7" s="50">
        <v>313.6143270465692</v>
      </c>
      <c r="O7" s="50">
        <v>3135.949494713198</v>
      </c>
      <c r="P7" s="50">
        <v>3383.4611369388272</v>
      </c>
      <c r="Q7" s="50">
        <v>3261.7690479650037</v>
      </c>
      <c r="R7" s="50">
        <v>5970.3803599767416</v>
      </c>
      <c r="S7" s="50">
        <v>6441.6056300593627</v>
      </c>
      <c r="T7" s="50">
        <v>6209.9220333693338</v>
      </c>
      <c r="U7" s="50">
        <v>301.52385578934621</v>
      </c>
      <c r="V7" s="50">
        <v>325.32041150479716</v>
      </c>
      <c r="W7" s="50">
        <v>313.6143270465692</v>
      </c>
      <c r="X7" s="50">
        <v>3135.7937462698019</v>
      </c>
      <c r="Y7" s="50">
        <v>3383.293095710907</v>
      </c>
      <c r="Z7" s="50">
        <v>3261.6070506331312</v>
      </c>
      <c r="AA7" s="50">
        <v>301.52385578934621</v>
      </c>
      <c r="AB7" s="50">
        <v>325.32041150479716</v>
      </c>
      <c r="AC7" s="50">
        <v>313.6143270465692</v>
      </c>
      <c r="AE7" s="4" t="s">
        <v>1</v>
      </c>
      <c r="AF7" s="50" t="s">
        <v>96</v>
      </c>
      <c r="AG7" s="51">
        <f t="shared" si="1"/>
        <v>0</v>
      </c>
      <c r="AH7" s="51">
        <f t="shared" si="1"/>
        <v>0</v>
      </c>
      <c r="AI7" s="51">
        <f t="shared" si="1"/>
        <v>0</v>
      </c>
      <c r="AJ7" s="51">
        <f t="shared" si="1"/>
        <v>160.81791026216007</v>
      </c>
      <c r="AK7" s="51">
        <f t="shared" si="1"/>
        <v>173.49374400833344</v>
      </c>
      <c r="AL7" s="51">
        <f t="shared" si="1"/>
        <v>167.25604004159248</v>
      </c>
      <c r="AM7" s="51">
        <f t="shared" si="1"/>
        <v>160.81791026216007</v>
      </c>
      <c r="AN7" s="51">
        <f t="shared" si="1"/>
        <v>173.49374400833344</v>
      </c>
      <c r="AO7" s="51">
        <f t="shared" si="1"/>
        <v>167.25604004159248</v>
      </c>
      <c r="AP7" s="51">
        <f t="shared" si="1"/>
        <v>301.52385578934621</v>
      </c>
      <c r="AQ7" s="51">
        <f t="shared" si="1"/>
        <v>325.32041150479716</v>
      </c>
      <c r="AR7" s="51">
        <f t="shared" si="1"/>
        <v>313.6143270465692</v>
      </c>
      <c r="AS7" s="51">
        <f t="shared" si="1"/>
        <v>3135.949494713198</v>
      </c>
      <c r="AT7" s="51">
        <f t="shared" si="1"/>
        <v>3383.4611369388272</v>
      </c>
      <c r="AU7" s="51">
        <f t="shared" si="1"/>
        <v>3261.7690479650037</v>
      </c>
      <c r="AV7" s="51">
        <f t="shared" si="1"/>
        <v>5970.3803599767416</v>
      </c>
      <c r="AW7" s="51">
        <f t="shared" si="0"/>
        <v>6441.6056300593627</v>
      </c>
      <c r="AX7" s="51">
        <f t="shared" si="0"/>
        <v>6209.9220333693338</v>
      </c>
      <c r="AY7" s="51">
        <f t="shared" si="0"/>
        <v>301.52385578934621</v>
      </c>
      <c r="AZ7" s="51">
        <f t="shared" si="0"/>
        <v>325.32041150479716</v>
      </c>
      <c r="BA7" s="51">
        <f t="shared" si="0"/>
        <v>313.6143270465692</v>
      </c>
      <c r="BB7" s="51">
        <f t="shared" si="0"/>
        <v>3135.7937462698019</v>
      </c>
      <c r="BC7" s="51">
        <f t="shared" si="0"/>
        <v>3383.293095710907</v>
      </c>
      <c r="BD7" s="51">
        <f t="shared" si="0"/>
        <v>3261.6070506331312</v>
      </c>
      <c r="BE7" s="51">
        <f t="shared" si="0"/>
        <v>301.52385578934621</v>
      </c>
      <c r="BF7" s="51">
        <f t="shared" si="0"/>
        <v>325.32041150479716</v>
      </c>
      <c r="BG7" s="51">
        <f t="shared" si="0"/>
        <v>313.6143270465692</v>
      </c>
      <c r="BI7" s="51">
        <f t="shared" si="2"/>
        <v>0</v>
      </c>
      <c r="BJ7" s="51">
        <f t="shared" si="3"/>
        <v>167.189231437362</v>
      </c>
      <c r="BK7" s="51">
        <f t="shared" si="4"/>
        <v>167.189231437362</v>
      </c>
      <c r="BL7" s="51">
        <f t="shared" si="5"/>
        <v>313.48619811357088</v>
      </c>
      <c r="BM7" s="51">
        <f t="shared" si="6"/>
        <v>3260.393226539009</v>
      </c>
      <c r="BN7" s="51">
        <f t="shared" si="7"/>
        <v>6207.3026744684794</v>
      </c>
      <c r="BO7" s="51">
        <f t="shared" si="8"/>
        <v>313.48619811357088</v>
      </c>
      <c r="BP7" s="51">
        <f t="shared" si="9"/>
        <v>3260.2312975379464</v>
      </c>
      <c r="BQ7" s="51">
        <f t="shared" si="10"/>
        <v>313.48619811357088</v>
      </c>
    </row>
    <row r="8" spans="1:69">
      <c r="A8" s="4" t="s">
        <v>1</v>
      </c>
      <c r="B8" s="50" t="s">
        <v>97</v>
      </c>
      <c r="C8" s="51">
        <v>0</v>
      </c>
      <c r="D8" s="51">
        <v>0</v>
      </c>
      <c r="E8" s="51">
        <v>0</v>
      </c>
      <c r="F8" s="51">
        <v>67.35182004540728</v>
      </c>
      <c r="G8" s="51">
        <v>64.973481274827932</v>
      </c>
      <c r="H8" s="51">
        <v>67.742323320173483</v>
      </c>
      <c r="I8" s="51">
        <v>67.35182004540728</v>
      </c>
      <c r="J8" s="51">
        <v>64.973481274827932</v>
      </c>
      <c r="K8" s="51">
        <v>67.742323320173483</v>
      </c>
      <c r="L8" s="50">
        <v>107.76396048327949</v>
      </c>
      <c r="M8" s="50">
        <v>103.96794762938082</v>
      </c>
      <c r="N8" s="50">
        <v>108.3991613196785</v>
      </c>
      <c r="O8" s="50">
        <v>381.99599292640033</v>
      </c>
      <c r="P8" s="50">
        <v>368.51961010929011</v>
      </c>
      <c r="Q8" s="50">
        <v>384.20840570821008</v>
      </c>
      <c r="R8" s="50">
        <v>6043.7389899999189</v>
      </c>
      <c r="S8" s="50">
        <v>5830.5227736411389</v>
      </c>
      <c r="T8" s="50">
        <v>6078.7426173719123</v>
      </c>
      <c r="U8" s="50">
        <v>2659.3280215154973</v>
      </c>
      <c r="V8" s="50">
        <v>2565.5064939282593</v>
      </c>
      <c r="W8" s="50">
        <v>2674.7250755505079</v>
      </c>
      <c r="X8" s="50">
        <v>4215.494138804549</v>
      </c>
      <c r="Y8" s="50">
        <v>4066.7763149794346</v>
      </c>
      <c r="Z8" s="50">
        <v>4239.9090889317085</v>
      </c>
      <c r="AA8" s="50">
        <v>107.76396048327949</v>
      </c>
      <c r="AB8" s="50">
        <v>103.96794762938082</v>
      </c>
      <c r="AC8" s="50">
        <v>108.3991613196785</v>
      </c>
      <c r="AE8" s="4" t="s">
        <v>1</v>
      </c>
      <c r="AF8" s="50" t="s">
        <v>97</v>
      </c>
      <c r="AG8" s="51">
        <f t="shared" si="1"/>
        <v>0</v>
      </c>
      <c r="AH8" s="51">
        <f t="shared" si="1"/>
        <v>0</v>
      </c>
      <c r="AI8" s="51">
        <f t="shared" si="1"/>
        <v>0</v>
      </c>
      <c r="AJ8" s="51">
        <f t="shared" si="1"/>
        <v>67.35182004540728</v>
      </c>
      <c r="AK8" s="51">
        <f t="shared" si="1"/>
        <v>64.973481274827932</v>
      </c>
      <c r="AL8" s="51">
        <f t="shared" si="1"/>
        <v>67.742323320173483</v>
      </c>
      <c r="AM8" s="51">
        <f t="shared" si="1"/>
        <v>67.35182004540728</v>
      </c>
      <c r="AN8" s="51">
        <f t="shared" si="1"/>
        <v>64.973481274827932</v>
      </c>
      <c r="AO8" s="51">
        <f t="shared" si="1"/>
        <v>67.742323320173483</v>
      </c>
      <c r="AP8" s="51">
        <f t="shared" si="1"/>
        <v>107.76396048327949</v>
      </c>
      <c r="AQ8" s="51">
        <f t="shared" si="1"/>
        <v>103.96794762938082</v>
      </c>
      <c r="AR8" s="51">
        <f t="shared" si="1"/>
        <v>108.3991613196785</v>
      </c>
      <c r="AS8" s="51">
        <f t="shared" si="1"/>
        <v>381.99599292640033</v>
      </c>
      <c r="AT8" s="51">
        <f t="shared" si="1"/>
        <v>368.51961010929011</v>
      </c>
      <c r="AU8" s="51">
        <f t="shared" si="1"/>
        <v>384.20840570821008</v>
      </c>
      <c r="AV8" s="51">
        <f t="shared" si="1"/>
        <v>6043.7389899999189</v>
      </c>
      <c r="AW8" s="51">
        <f t="shared" si="0"/>
        <v>5830.5227736411389</v>
      </c>
      <c r="AX8" s="51">
        <f t="shared" si="0"/>
        <v>6078.7426173719123</v>
      </c>
      <c r="AY8" s="51">
        <f t="shared" si="0"/>
        <v>2659.3280215154973</v>
      </c>
      <c r="AZ8" s="51">
        <f t="shared" si="0"/>
        <v>2565.5064939282593</v>
      </c>
      <c r="BA8" s="51">
        <f t="shared" si="0"/>
        <v>2674.7250755505079</v>
      </c>
      <c r="BB8" s="51">
        <f t="shared" si="0"/>
        <v>4215.494138804549</v>
      </c>
      <c r="BC8" s="51">
        <f t="shared" si="0"/>
        <v>4066.7763149794346</v>
      </c>
      <c r="BD8" s="51">
        <f t="shared" si="0"/>
        <v>4239.9090889317085</v>
      </c>
      <c r="BE8" s="51">
        <f t="shared" si="0"/>
        <v>107.76396048327949</v>
      </c>
      <c r="BF8" s="51">
        <f t="shared" si="0"/>
        <v>103.96794762938082</v>
      </c>
      <c r="BG8" s="51">
        <f t="shared" si="0"/>
        <v>108.3991613196785</v>
      </c>
      <c r="BI8" s="51">
        <f t="shared" si="2"/>
        <v>0</v>
      </c>
      <c r="BJ8" s="51">
        <f t="shared" si="3"/>
        <v>66.68920821346957</v>
      </c>
      <c r="BK8" s="51">
        <f t="shared" si="4"/>
        <v>66.68920821346957</v>
      </c>
      <c r="BL8" s="51">
        <f t="shared" si="5"/>
        <v>106.71035647744627</v>
      </c>
      <c r="BM8" s="51">
        <f t="shared" si="6"/>
        <v>378.24133624796679</v>
      </c>
      <c r="BN8" s="51">
        <f t="shared" si="7"/>
        <v>5984.3347936709906</v>
      </c>
      <c r="BO8" s="51">
        <f t="shared" si="8"/>
        <v>2633.1865303314212</v>
      </c>
      <c r="BP8" s="51">
        <f t="shared" si="9"/>
        <v>4174.0598475718971</v>
      </c>
      <c r="BQ8" s="51">
        <f t="shared" si="10"/>
        <v>106.71035647744627</v>
      </c>
    </row>
    <row r="9" spans="1:69">
      <c r="A9" s="4" t="s">
        <v>1</v>
      </c>
      <c r="B9" s="50" t="s">
        <v>98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0">
        <v>0</v>
      </c>
      <c r="M9" s="50">
        <v>0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50">
        <v>0</v>
      </c>
      <c r="W9" s="50">
        <v>0</v>
      </c>
      <c r="X9" s="50">
        <v>0</v>
      </c>
      <c r="Y9" s="50">
        <v>0</v>
      </c>
      <c r="Z9" s="50">
        <v>0</v>
      </c>
      <c r="AA9" s="50">
        <v>0</v>
      </c>
      <c r="AB9" s="50">
        <v>0</v>
      </c>
      <c r="AC9" s="50">
        <v>0</v>
      </c>
      <c r="AE9" s="4" t="s">
        <v>1</v>
      </c>
      <c r="AF9" s="50" t="s">
        <v>98</v>
      </c>
      <c r="AG9" s="51">
        <f t="shared" si="1"/>
        <v>0</v>
      </c>
      <c r="AH9" s="51">
        <f t="shared" si="1"/>
        <v>0</v>
      </c>
      <c r="AI9" s="51">
        <f t="shared" si="1"/>
        <v>0</v>
      </c>
      <c r="AJ9" s="51">
        <f t="shared" si="1"/>
        <v>0</v>
      </c>
      <c r="AK9" s="51">
        <f t="shared" si="1"/>
        <v>0</v>
      </c>
      <c r="AL9" s="51">
        <f t="shared" si="1"/>
        <v>0</v>
      </c>
      <c r="AM9" s="51">
        <f t="shared" si="1"/>
        <v>0</v>
      </c>
      <c r="AN9" s="51">
        <f t="shared" si="1"/>
        <v>0</v>
      </c>
      <c r="AO9" s="51">
        <f t="shared" si="1"/>
        <v>0</v>
      </c>
      <c r="AP9" s="51">
        <f t="shared" si="1"/>
        <v>0</v>
      </c>
      <c r="AQ9" s="51">
        <f t="shared" si="1"/>
        <v>0</v>
      </c>
      <c r="AR9" s="51">
        <f t="shared" si="1"/>
        <v>0</v>
      </c>
      <c r="AS9" s="51">
        <f t="shared" si="1"/>
        <v>0</v>
      </c>
      <c r="AT9" s="51">
        <f t="shared" si="1"/>
        <v>0</v>
      </c>
      <c r="AU9" s="51">
        <f t="shared" si="1"/>
        <v>0</v>
      </c>
      <c r="AV9" s="51">
        <f t="shared" si="1"/>
        <v>0</v>
      </c>
      <c r="AW9" s="51">
        <f t="shared" si="0"/>
        <v>0</v>
      </c>
      <c r="AX9" s="51">
        <f t="shared" si="0"/>
        <v>0</v>
      </c>
      <c r="AY9" s="51">
        <f t="shared" si="0"/>
        <v>0</v>
      </c>
      <c r="AZ9" s="51">
        <f t="shared" si="0"/>
        <v>0</v>
      </c>
      <c r="BA9" s="51">
        <f t="shared" si="0"/>
        <v>0</v>
      </c>
      <c r="BB9" s="51">
        <f t="shared" si="0"/>
        <v>0</v>
      </c>
      <c r="BC9" s="51">
        <f t="shared" si="0"/>
        <v>0</v>
      </c>
      <c r="BD9" s="51">
        <f t="shared" si="0"/>
        <v>0</v>
      </c>
      <c r="BE9" s="51">
        <f t="shared" si="0"/>
        <v>0</v>
      </c>
      <c r="BF9" s="51">
        <f t="shared" si="0"/>
        <v>0</v>
      </c>
      <c r="BG9" s="51">
        <f t="shared" si="0"/>
        <v>0</v>
      </c>
      <c r="BI9" s="51">
        <f t="shared" si="2"/>
        <v>0</v>
      </c>
      <c r="BJ9" s="51">
        <f t="shared" si="3"/>
        <v>0</v>
      </c>
      <c r="BK9" s="51">
        <f t="shared" si="4"/>
        <v>0</v>
      </c>
      <c r="BL9" s="51">
        <f t="shared" si="5"/>
        <v>0</v>
      </c>
      <c r="BM9" s="51">
        <f t="shared" si="6"/>
        <v>0</v>
      </c>
      <c r="BN9" s="51">
        <f t="shared" si="7"/>
        <v>0</v>
      </c>
      <c r="BO9" s="51">
        <f t="shared" si="8"/>
        <v>0</v>
      </c>
      <c r="BP9" s="51">
        <f t="shared" si="9"/>
        <v>0</v>
      </c>
      <c r="BQ9" s="51">
        <f t="shared" si="10"/>
        <v>0</v>
      </c>
    </row>
    <row r="10" spans="1:69">
      <c r="A10" s="4" t="s">
        <v>1</v>
      </c>
      <c r="B10" s="50" t="s">
        <v>123</v>
      </c>
      <c r="C10" s="51">
        <v>0</v>
      </c>
      <c r="D10" s="51">
        <v>0</v>
      </c>
      <c r="E10" s="52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0</v>
      </c>
      <c r="U10" s="50">
        <v>0</v>
      </c>
      <c r="V10" s="50">
        <v>0</v>
      </c>
      <c r="W10" s="50">
        <v>0</v>
      </c>
      <c r="X10" s="50">
        <v>0</v>
      </c>
      <c r="Y10" s="50">
        <v>0</v>
      </c>
      <c r="Z10" s="50">
        <v>0</v>
      </c>
      <c r="AA10" s="50">
        <v>0</v>
      </c>
      <c r="AB10" s="50">
        <v>0</v>
      </c>
      <c r="AC10" s="50">
        <v>0</v>
      </c>
      <c r="AE10" s="4" t="s">
        <v>1</v>
      </c>
      <c r="AF10" s="50" t="s">
        <v>123</v>
      </c>
      <c r="AG10" s="51">
        <f t="shared" si="1"/>
        <v>0</v>
      </c>
      <c r="AH10" s="51">
        <f t="shared" si="1"/>
        <v>0</v>
      </c>
      <c r="AI10" s="51">
        <f t="shared" si="1"/>
        <v>0</v>
      </c>
      <c r="AJ10" s="51">
        <f t="shared" si="1"/>
        <v>0</v>
      </c>
      <c r="AK10" s="51">
        <f t="shared" si="1"/>
        <v>0</v>
      </c>
      <c r="AL10" s="51">
        <f t="shared" si="1"/>
        <v>0</v>
      </c>
      <c r="AM10" s="51">
        <f t="shared" si="1"/>
        <v>0</v>
      </c>
      <c r="AN10" s="51">
        <f t="shared" si="1"/>
        <v>0</v>
      </c>
      <c r="AO10" s="51">
        <f t="shared" si="1"/>
        <v>0</v>
      </c>
      <c r="AP10" s="51">
        <f t="shared" si="1"/>
        <v>0</v>
      </c>
      <c r="AQ10" s="51">
        <f t="shared" si="1"/>
        <v>0</v>
      </c>
      <c r="AR10" s="51">
        <f t="shared" si="1"/>
        <v>0</v>
      </c>
      <c r="AS10" s="51">
        <f t="shared" si="1"/>
        <v>0</v>
      </c>
      <c r="AT10" s="51">
        <f t="shared" si="1"/>
        <v>0</v>
      </c>
      <c r="AU10" s="51">
        <f t="shared" si="1"/>
        <v>0</v>
      </c>
      <c r="AV10" s="51">
        <f t="shared" si="1"/>
        <v>0</v>
      </c>
      <c r="AW10" s="51">
        <f t="shared" si="0"/>
        <v>0</v>
      </c>
      <c r="AX10" s="51">
        <f t="shared" si="0"/>
        <v>0</v>
      </c>
      <c r="AY10" s="51">
        <f t="shared" si="0"/>
        <v>0</v>
      </c>
      <c r="AZ10" s="51">
        <f t="shared" si="0"/>
        <v>0</v>
      </c>
      <c r="BA10" s="51">
        <f t="shared" si="0"/>
        <v>0</v>
      </c>
      <c r="BB10" s="51">
        <f t="shared" si="0"/>
        <v>0</v>
      </c>
      <c r="BC10" s="51">
        <f t="shared" si="0"/>
        <v>0</v>
      </c>
      <c r="BD10" s="51">
        <f t="shared" si="0"/>
        <v>0</v>
      </c>
      <c r="BE10" s="51">
        <f t="shared" si="0"/>
        <v>0</v>
      </c>
      <c r="BF10" s="51">
        <f t="shared" si="0"/>
        <v>0</v>
      </c>
      <c r="BG10" s="51">
        <f t="shared" si="0"/>
        <v>0</v>
      </c>
      <c r="BI10" s="51">
        <f t="shared" si="2"/>
        <v>0</v>
      </c>
      <c r="BJ10" s="51">
        <f t="shared" si="3"/>
        <v>0</v>
      </c>
      <c r="BK10" s="51">
        <f t="shared" si="4"/>
        <v>0</v>
      </c>
      <c r="BL10" s="51">
        <f t="shared" si="5"/>
        <v>0</v>
      </c>
      <c r="BM10" s="51">
        <f t="shared" si="6"/>
        <v>0</v>
      </c>
      <c r="BN10" s="51">
        <f t="shared" si="7"/>
        <v>0</v>
      </c>
      <c r="BO10" s="51">
        <f t="shared" si="8"/>
        <v>0</v>
      </c>
      <c r="BP10" s="51">
        <f t="shared" si="9"/>
        <v>0</v>
      </c>
      <c r="BQ10" s="51">
        <f t="shared" si="10"/>
        <v>0</v>
      </c>
    </row>
    <row r="11" spans="1:69">
      <c r="A11" s="19" t="s">
        <v>2</v>
      </c>
      <c r="B11" s="53" t="s">
        <v>59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3">
        <v>0</v>
      </c>
      <c r="Y11" s="53">
        <v>0</v>
      </c>
      <c r="Z11" s="53">
        <v>0</v>
      </c>
      <c r="AA11" s="53">
        <v>0</v>
      </c>
      <c r="AB11" s="53">
        <v>0</v>
      </c>
      <c r="AC11" s="53">
        <v>0</v>
      </c>
      <c r="AE11" s="19" t="s">
        <v>2</v>
      </c>
      <c r="AF11" s="53" t="s">
        <v>59</v>
      </c>
      <c r="AG11" s="61">
        <f t="shared" si="1"/>
        <v>0</v>
      </c>
      <c r="AH11" s="61">
        <f t="shared" si="1"/>
        <v>0</v>
      </c>
      <c r="AI11" s="61">
        <f t="shared" si="1"/>
        <v>0</v>
      </c>
      <c r="AJ11" s="61">
        <f t="shared" si="1"/>
        <v>0</v>
      </c>
      <c r="AK11" s="61">
        <f t="shared" si="1"/>
        <v>0</v>
      </c>
      <c r="AL11" s="61">
        <f t="shared" si="1"/>
        <v>0</v>
      </c>
      <c r="AM11" s="61">
        <f t="shared" si="1"/>
        <v>0</v>
      </c>
      <c r="AN11" s="61">
        <f t="shared" si="1"/>
        <v>0</v>
      </c>
      <c r="AO11" s="61">
        <f t="shared" si="1"/>
        <v>0</v>
      </c>
      <c r="AP11" s="61">
        <f t="shared" si="1"/>
        <v>0</v>
      </c>
      <c r="AQ11" s="61">
        <f t="shared" si="1"/>
        <v>0</v>
      </c>
      <c r="AR11" s="61">
        <f t="shared" si="1"/>
        <v>0</v>
      </c>
      <c r="AS11" s="61">
        <f t="shared" si="1"/>
        <v>0</v>
      </c>
      <c r="AT11" s="61">
        <f t="shared" si="1"/>
        <v>0</v>
      </c>
      <c r="AU11" s="61">
        <f t="shared" si="1"/>
        <v>0</v>
      </c>
      <c r="AV11" s="61">
        <f t="shared" si="1"/>
        <v>0</v>
      </c>
      <c r="AW11" s="61">
        <f t="shared" si="0"/>
        <v>0</v>
      </c>
      <c r="AX11" s="61">
        <f t="shared" si="0"/>
        <v>0</v>
      </c>
      <c r="AY11" s="61">
        <f t="shared" si="0"/>
        <v>0</v>
      </c>
      <c r="AZ11" s="61">
        <f t="shared" si="0"/>
        <v>0</v>
      </c>
      <c r="BA11" s="61">
        <f t="shared" si="0"/>
        <v>0</v>
      </c>
      <c r="BB11" s="61">
        <f t="shared" si="0"/>
        <v>0</v>
      </c>
      <c r="BC11" s="61">
        <f t="shared" si="0"/>
        <v>0</v>
      </c>
      <c r="BD11" s="61">
        <f t="shared" si="0"/>
        <v>0</v>
      </c>
      <c r="BE11" s="61">
        <f t="shared" si="0"/>
        <v>0</v>
      </c>
      <c r="BF11" s="61">
        <f t="shared" si="0"/>
        <v>0</v>
      </c>
      <c r="BG11" s="61">
        <f t="shared" si="0"/>
        <v>0</v>
      </c>
      <c r="BI11" s="61">
        <f>AVERAGE(AG11,AH11,AI11)</f>
        <v>0</v>
      </c>
      <c r="BJ11" s="61">
        <f>AVERAGE(AJ11,AK11,AL11)</f>
        <v>0</v>
      </c>
      <c r="BK11" s="61">
        <f>AVERAGE(AM11,AN11,AO11)</f>
        <v>0</v>
      </c>
      <c r="BL11" s="61">
        <f>AVERAGE(AP11,AQ11,AR11)</f>
        <v>0</v>
      </c>
      <c r="BM11" s="61">
        <f>AVERAGE(AS11,AT11,AU11)</f>
        <v>0</v>
      </c>
      <c r="BN11" s="61">
        <f>AVERAGE(AV11,AW11,AX11)</f>
        <v>0</v>
      </c>
      <c r="BO11" s="61">
        <f>AVERAGE(AY11,AZ11,BA11)</f>
        <v>0</v>
      </c>
      <c r="BP11" s="61">
        <f>AVERAGE(BB11,BC11,BD11)</f>
        <v>0</v>
      </c>
      <c r="BQ11" s="61">
        <f>AVERAGE(BE11,BF11,BG11)</f>
        <v>0</v>
      </c>
    </row>
    <row r="12" spans="1:69">
      <c r="A12" s="19" t="s">
        <v>2</v>
      </c>
      <c r="B12" s="53" t="s">
        <v>149</v>
      </c>
      <c r="C12" s="54">
        <v>2344.4811513561463</v>
      </c>
      <c r="D12" s="54">
        <v>3133.8925957303468</v>
      </c>
      <c r="E12" s="54">
        <v>3221.0415335701055</v>
      </c>
      <c r="F12" s="54">
        <v>1125.4313471298938</v>
      </c>
      <c r="G12" s="54">
        <v>1435.0519919528317</v>
      </c>
      <c r="H12" s="54">
        <v>1471.3815675229166</v>
      </c>
      <c r="I12" s="54">
        <v>60.193663980726271</v>
      </c>
      <c r="J12" s="54">
        <v>147.59787561434297</v>
      </c>
      <c r="K12" s="54">
        <v>160.05048869750055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253.87793360700516</v>
      </c>
      <c r="AB12" s="53">
        <v>253.88064389609812</v>
      </c>
      <c r="AC12" s="53">
        <v>253.8809245316877</v>
      </c>
      <c r="AE12" s="19" t="s">
        <v>2</v>
      </c>
      <c r="AF12" s="53" t="s">
        <v>148</v>
      </c>
      <c r="AG12" s="61">
        <f t="shared" si="1"/>
        <v>2344.4811513561463</v>
      </c>
      <c r="AH12" s="61">
        <f t="shared" si="1"/>
        <v>3133.8925957303468</v>
      </c>
      <c r="AI12" s="61">
        <f t="shared" si="1"/>
        <v>3221.0415335701055</v>
      </c>
      <c r="AJ12" s="61">
        <f t="shared" si="1"/>
        <v>1125.4313471298938</v>
      </c>
      <c r="AK12" s="61">
        <f t="shared" si="1"/>
        <v>1435.0519919528317</v>
      </c>
      <c r="AL12" s="61">
        <f t="shared" si="1"/>
        <v>1471.3815675229166</v>
      </c>
      <c r="AM12" s="61">
        <f t="shared" si="1"/>
        <v>60.193663980726271</v>
      </c>
      <c r="AN12" s="61">
        <f t="shared" si="1"/>
        <v>147.59787561434297</v>
      </c>
      <c r="AO12" s="61">
        <f t="shared" si="1"/>
        <v>160.05048869750055</v>
      </c>
      <c r="AP12" s="61">
        <f t="shared" si="1"/>
        <v>0</v>
      </c>
      <c r="AQ12" s="61">
        <f t="shared" si="1"/>
        <v>0</v>
      </c>
      <c r="AR12" s="61">
        <f t="shared" si="1"/>
        <v>0</v>
      </c>
      <c r="AS12" s="61">
        <f t="shared" si="1"/>
        <v>0</v>
      </c>
      <c r="AT12" s="61">
        <f t="shared" si="1"/>
        <v>0</v>
      </c>
      <c r="AU12" s="61">
        <f t="shared" si="1"/>
        <v>0</v>
      </c>
      <c r="AV12" s="61">
        <f t="shared" si="1"/>
        <v>0</v>
      </c>
      <c r="AW12" s="61">
        <f t="shared" si="0"/>
        <v>0</v>
      </c>
      <c r="AX12" s="61">
        <f t="shared" si="0"/>
        <v>0</v>
      </c>
      <c r="AY12" s="61">
        <f t="shared" si="0"/>
        <v>0</v>
      </c>
      <c r="AZ12" s="61">
        <f t="shared" si="0"/>
        <v>0</v>
      </c>
      <c r="BA12" s="61">
        <f t="shared" si="0"/>
        <v>0</v>
      </c>
      <c r="BB12" s="61">
        <f t="shared" si="0"/>
        <v>0</v>
      </c>
      <c r="BC12" s="61">
        <f t="shared" si="0"/>
        <v>0</v>
      </c>
      <c r="BD12" s="61">
        <f t="shared" si="0"/>
        <v>0</v>
      </c>
      <c r="BE12" s="61">
        <f t="shared" si="0"/>
        <v>253.87793360700516</v>
      </c>
      <c r="BF12" s="61">
        <f t="shared" si="0"/>
        <v>253.88064389609812</v>
      </c>
      <c r="BG12" s="61">
        <f t="shared" si="0"/>
        <v>253.8809245316877</v>
      </c>
      <c r="BI12" s="61">
        <f t="shared" ref="BI12:BI75" si="11">AVERAGE(AG12,AH12,AI12)</f>
        <v>2899.8050935521992</v>
      </c>
      <c r="BJ12" s="61">
        <f t="shared" ref="BJ12:BJ75" si="12">AVERAGE(AJ12,AK12,AL12)</f>
        <v>1343.9549688685472</v>
      </c>
      <c r="BK12" s="61">
        <f t="shared" ref="BK12:BK75" si="13">AVERAGE(AM12,AN12,AO12)</f>
        <v>122.6140094308566</v>
      </c>
      <c r="BL12" s="61">
        <f t="shared" ref="BL12:BL75" si="14">AVERAGE(AP12,AQ12,AR12)</f>
        <v>0</v>
      </c>
      <c r="BM12" s="61">
        <f t="shared" ref="BM12:BM75" si="15">AVERAGE(AS12,AT12,AU12)</f>
        <v>0</v>
      </c>
      <c r="BN12" s="61">
        <f t="shared" ref="BN12:BN75" si="16">AVERAGE(AV12,AW12,AX12)</f>
        <v>0</v>
      </c>
      <c r="BO12" s="61">
        <f t="shared" ref="BO12:BO75" si="17">AVERAGE(AY12,AZ12,BA12)</f>
        <v>0</v>
      </c>
      <c r="BP12" s="61">
        <f t="shared" ref="BP12:BP75" si="18">AVERAGE(BB12,BC12,BD12)</f>
        <v>0</v>
      </c>
      <c r="BQ12" s="61">
        <f t="shared" ref="BQ12:BQ75" si="19">AVERAGE(BE12,BF12,BG12)</f>
        <v>253.87983401159701</v>
      </c>
    </row>
    <row r="13" spans="1:69">
      <c r="A13" s="19" t="s">
        <v>2</v>
      </c>
      <c r="B13" s="53" t="s">
        <v>93</v>
      </c>
      <c r="C13" s="54">
        <v>592.90317885274328</v>
      </c>
      <c r="D13" s="54">
        <v>859.44602227524319</v>
      </c>
      <c r="E13" s="54">
        <v>987.12059013303997</v>
      </c>
      <c r="F13" s="54">
        <v>1731.6103879674035</v>
      </c>
      <c r="G13" s="54">
        <v>2640.0184603147713</v>
      </c>
      <c r="H13" s="54">
        <v>3031.3730980046653</v>
      </c>
      <c r="I13" s="54">
        <v>7181.8656881089792</v>
      </c>
      <c r="J13" s="54">
        <v>9809.9350533053694</v>
      </c>
      <c r="K13" s="54">
        <v>9856.9001801427421</v>
      </c>
      <c r="L13" s="53">
        <v>7644.2211893413814</v>
      </c>
      <c r="M13" s="53">
        <v>9929.3550706542665</v>
      </c>
      <c r="N13" s="53">
        <v>10120.404187672839</v>
      </c>
      <c r="O13" s="53">
        <v>7021.5929340030116</v>
      </c>
      <c r="P13" s="53">
        <v>9486.8997093838316</v>
      </c>
      <c r="Q13" s="53">
        <v>9840.1332769151704</v>
      </c>
      <c r="R13" s="53">
        <v>4426.090527767984</v>
      </c>
      <c r="S13" s="53">
        <v>6241.1981726851527</v>
      </c>
      <c r="T13" s="53">
        <v>5984.6618868028154</v>
      </c>
      <c r="U13" s="53">
        <v>3271.6200768360432</v>
      </c>
      <c r="V13" s="53">
        <v>4468.7537929851487</v>
      </c>
      <c r="W13" s="53">
        <v>4724.3761693204669</v>
      </c>
      <c r="X13" s="53">
        <v>4454.3520621505277</v>
      </c>
      <c r="Y13" s="53">
        <v>5891.322043464982</v>
      </c>
      <c r="Z13" s="53">
        <v>6481.5215920130695</v>
      </c>
      <c r="AA13" s="53">
        <v>7996.4145152169976</v>
      </c>
      <c r="AB13" s="53">
        <v>9385.7775402399984</v>
      </c>
      <c r="AC13" s="53">
        <v>9560.1294887721124</v>
      </c>
      <c r="AE13" s="19" t="s">
        <v>2</v>
      </c>
      <c r="AF13" s="53" t="s">
        <v>118</v>
      </c>
      <c r="AG13" s="61">
        <f t="shared" si="1"/>
        <v>592.90317885274328</v>
      </c>
      <c r="AH13" s="61">
        <f t="shared" si="1"/>
        <v>859.44602227524319</v>
      </c>
      <c r="AI13" s="61">
        <f t="shared" si="1"/>
        <v>987.12059013303997</v>
      </c>
      <c r="AJ13" s="61">
        <f t="shared" si="1"/>
        <v>1731.6103879674035</v>
      </c>
      <c r="AK13" s="61">
        <f t="shared" si="1"/>
        <v>2640.0184603147713</v>
      </c>
      <c r="AL13" s="61">
        <f t="shared" si="1"/>
        <v>3031.3730980046653</v>
      </c>
      <c r="AM13" s="61">
        <f t="shared" si="1"/>
        <v>7181.8656881089792</v>
      </c>
      <c r="AN13" s="61">
        <f t="shared" si="1"/>
        <v>9809.9350533053694</v>
      </c>
      <c r="AO13" s="61">
        <f t="shared" si="1"/>
        <v>9856.9001801427421</v>
      </c>
      <c r="AP13" s="61">
        <f t="shared" si="1"/>
        <v>7644.2211893413814</v>
      </c>
      <c r="AQ13" s="61">
        <f t="shared" si="1"/>
        <v>9929.3550706542665</v>
      </c>
      <c r="AR13" s="61">
        <f t="shared" si="1"/>
        <v>10120.404187672839</v>
      </c>
      <c r="AS13" s="61">
        <f t="shared" si="1"/>
        <v>7021.5929340030116</v>
      </c>
      <c r="AT13" s="61">
        <f t="shared" si="1"/>
        <v>9486.8997093838316</v>
      </c>
      <c r="AU13" s="61">
        <f t="shared" si="1"/>
        <v>9840.1332769151704</v>
      </c>
      <c r="AV13" s="61">
        <f t="shared" si="1"/>
        <v>4426.090527767984</v>
      </c>
      <c r="AW13" s="61">
        <f t="shared" si="0"/>
        <v>6241.1981726851527</v>
      </c>
      <c r="AX13" s="61">
        <f t="shared" si="0"/>
        <v>5984.6618868028154</v>
      </c>
      <c r="AY13" s="61">
        <f t="shared" si="0"/>
        <v>3271.6200768360432</v>
      </c>
      <c r="AZ13" s="61">
        <f t="shared" si="0"/>
        <v>4468.7537929851487</v>
      </c>
      <c r="BA13" s="61">
        <f t="shared" si="0"/>
        <v>4724.3761693204669</v>
      </c>
      <c r="BB13" s="61">
        <f t="shared" si="0"/>
        <v>4454.3520621505277</v>
      </c>
      <c r="BC13" s="61">
        <f t="shared" si="0"/>
        <v>5891.322043464982</v>
      </c>
      <c r="BD13" s="61">
        <f t="shared" si="0"/>
        <v>6481.5215920130695</v>
      </c>
      <c r="BE13" s="61">
        <f t="shared" si="0"/>
        <v>7996.4145152169976</v>
      </c>
      <c r="BF13" s="61">
        <f t="shared" si="0"/>
        <v>9385.7775402399984</v>
      </c>
      <c r="BG13" s="61">
        <f t="shared" si="0"/>
        <v>9560.1294887721124</v>
      </c>
      <c r="BI13" s="61">
        <f t="shared" si="11"/>
        <v>813.15659708700878</v>
      </c>
      <c r="BJ13" s="61">
        <f t="shared" si="12"/>
        <v>2467.6673154289469</v>
      </c>
      <c r="BK13" s="61">
        <f t="shared" si="13"/>
        <v>8949.5669738523648</v>
      </c>
      <c r="BL13" s="61">
        <f t="shared" si="14"/>
        <v>9231.3268158894953</v>
      </c>
      <c r="BM13" s="61">
        <f t="shared" si="15"/>
        <v>8782.875306767337</v>
      </c>
      <c r="BN13" s="61">
        <f t="shared" si="16"/>
        <v>5550.650195751984</v>
      </c>
      <c r="BO13" s="61">
        <f t="shared" si="17"/>
        <v>4154.916679713886</v>
      </c>
      <c r="BP13" s="61">
        <f t="shared" si="18"/>
        <v>5609.06523254286</v>
      </c>
      <c r="BQ13" s="61">
        <f t="shared" si="19"/>
        <v>8980.7738480763692</v>
      </c>
    </row>
    <row r="14" spans="1:69">
      <c r="A14" s="19" t="s">
        <v>2</v>
      </c>
      <c r="B14" s="53" t="s">
        <v>94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3">
        <v>5.1541999999999998E-2</v>
      </c>
      <c r="M14" s="53">
        <v>0.20880000000000001</v>
      </c>
      <c r="N14" s="53">
        <v>3.4799999999999998E-2</v>
      </c>
      <c r="O14" s="53">
        <v>0</v>
      </c>
      <c r="P14" s="53">
        <v>0.31319999999999998</v>
      </c>
      <c r="Q14" s="53">
        <v>0</v>
      </c>
      <c r="R14" s="53">
        <v>0</v>
      </c>
      <c r="S14" s="53">
        <v>5.4809949953799961</v>
      </c>
      <c r="T14" s="53">
        <v>0</v>
      </c>
      <c r="U14" s="53">
        <v>0</v>
      </c>
      <c r="V14" s="53">
        <v>3.4000000000000002E-2</v>
      </c>
      <c r="W14" s="53">
        <v>0</v>
      </c>
      <c r="X14" s="53">
        <v>2.3925000000000001</v>
      </c>
      <c r="Y14" s="53">
        <v>0</v>
      </c>
      <c r="Z14" s="53">
        <v>0</v>
      </c>
      <c r="AA14" s="53">
        <v>555.64800789609978</v>
      </c>
      <c r="AB14" s="53">
        <v>551.07840789609986</v>
      </c>
      <c r="AC14" s="53">
        <v>553.36320789609988</v>
      </c>
      <c r="AE14" s="19" t="s">
        <v>2</v>
      </c>
      <c r="AF14" s="53" t="s">
        <v>94</v>
      </c>
      <c r="AG14" s="61">
        <f t="shared" si="1"/>
        <v>0</v>
      </c>
      <c r="AH14" s="61">
        <f t="shared" si="1"/>
        <v>0</v>
      </c>
      <c r="AI14" s="61">
        <f t="shared" si="1"/>
        <v>0</v>
      </c>
      <c r="AJ14" s="61">
        <f t="shared" si="1"/>
        <v>0</v>
      </c>
      <c r="AK14" s="61">
        <f t="shared" si="1"/>
        <v>0</v>
      </c>
      <c r="AL14" s="61">
        <f t="shared" si="1"/>
        <v>0</v>
      </c>
      <c r="AM14" s="61">
        <f t="shared" si="1"/>
        <v>0</v>
      </c>
      <c r="AN14" s="61">
        <f t="shared" si="1"/>
        <v>0</v>
      </c>
      <c r="AO14" s="61">
        <f t="shared" si="1"/>
        <v>0</v>
      </c>
      <c r="AP14" s="61">
        <f t="shared" si="1"/>
        <v>5.1541999999999998E-2</v>
      </c>
      <c r="AQ14" s="61">
        <f t="shared" si="1"/>
        <v>0.20880000000000001</v>
      </c>
      <c r="AR14" s="61">
        <f t="shared" si="1"/>
        <v>3.4799999999999998E-2</v>
      </c>
      <c r="AS14" s="61">
        <f t="shared" si="1"/>
        <v>0</v>
      </c>
      <c r="AT14" s="61">
        <f t="shared" si="1"/>
        <v>0.31319999999999998</v>
      </c>
      <c r="AU14" s="61">
        <f t="shared" si="1"/>
        <v>0</v>
      </c>
      <c r="AV14" s="61">
        <f t="shared" si="1"/>
        <v>0</v>
      </c>
      <c r="AW14" s="61">
        <f t="shared" si="0"/>
        <v>5.4809949953799961</v>
      </c>
      <c r="AX14" s="61">
        <f t="shared" si="0"/>
        <v>0</v>
      </c>
      <c r="AY14" s="61">
        <f t="shared" si="0"/>
        <v>0</v>
      </c>
      <c r="AZ14" s="61">
        <f t="shared" si="0"/>
        <v>3.4000000000000002E-2</v>
      </c>
      <c r="BA14" s="61">
        <f t="shared" si="0"/>
        <v>0</v>
      </c>
      <c r="BB14" s="61">
        <f t="shared" si="0"/>
        <v>2.3925000000000001</v>
      </c>
      <c r="BC14" s="61">
        <f t="shared" si="0"/>
        <v>0</v>
      </c>
      <c r="BD14" s="61">
        <f t="shared" si="0"/>
        <v>0</v>
      </c>
      <c r="BE14" s="61">
        <f t="shared" si="0"/>
        <v>555.64800789609978</v>
      </c>
      <c r="BF14" s="61">
        <f t="shared" si="0"/>
        <v>551.07840789609986</v>
      </c>
      <c r="BG14" s="61">
        <f t="shared" si="0"/>
        <v>553.36320789609988</v>
      </c>
      <c r="BI14" s="61">
        <f t="shared" si="11"/>
        <v>0</v>
      </c>
      <c r="BJ14" s="61">
        <f t="shared" si="12"/>
        <v>0</v>
      </c>
      <c r="BK14" s="61">
        <f t="shared" si="13"/>
        <v>0</v>
      </c>
      <c r="BL14" s="61">
        <f t="shared" si="14"/>
        <v>9.8380666666666672E-2</v>
      </c>
      <c r="BM14" s="61">
        <f t="shared" si="15"/>
        <v>0.10439999999999999</v>
      </c>
      <c r="BN14" s="61">
        <f t="shared" si="16"/>
        <v>1.826998331793332</v>
      </c>
      <c r="BO14" s="61">
        <f t="shared" si="17"/>
        <v>1.1333333333333334E-2</v>
      </c>
      <c r="BP14" s="61">
        <f t="shared" si="18"/>
        <v>0.79749999999999999</v>
      </c>
      <c r="BQ14" s="61">
        <f t="shared" si="19"/>
        <v>553.36320789609988</v>
      </c>
    </row>
    <row r="15" spans="1:69">
      <c r="A15" s="19" t="s">
        <v>2</v>
      </c>
      <c r="B15" s="53" t="s">
        <v>95</v>
      </c>
      <c r="C15" s="54">
        <v>41063.943417899034</v>
      </c>
      <c r="D15" s="54">
        <v>34233.807184888676</v>
      </c>
      <c r="E15" s="54">
        <v>41190.104525767005</v>
      </c>
      <c r="F15" s="54">
        <v>43572.824616142061</v>
      </c>
      <c r="G15" s="54">
        <v>39803.758810905063</v>
      </c>
      <c r="H15" s="54">
        <v>43021.95588084784</v>
      </c>
      <c r="I15" s="54">
        <v>41510.207379497959</v>
      </c>
      <c r="J15" s="54">
        <v>38115.22513988948</v>
      </c>
      <c r="K15" s="54">
        <v>41250.312111319676</v>
      </c>
      <c r="L15" s="53">
        <v>43067.856043507258</v>
      </c>
      <c r="M15" s="53">
        <v>39485.812647720028</v>
      </c>
      <c r="N15" s="53">
        <v>42657.997114393649</v>
      </c>
      <c r="O15" s="53">
        <v>45199.287852244343</v>
      </c>
      <c r="P15" s="53">
        <v>41177.011672911867</v>
      </c>
      <c r="Q15" s="53">
        <v>43976.081400335541</v>
      </c>
      <c r="R15" s="53">
        <v>47183.75857317754</v>
      </c>
      <c r="S15" s="53">
        <v>43769.427806604741</v>
      </c>
      <c r="T15" s="53">
        <v>46729.347194774418</v>
      </c>
      <c r="U15" s="53">
        <v>46153.717254067597</v>
      </c>
      <c r="V15" s="53">
        <v>41950.995778740507</v>
      </c>
      <c r="W15" s="53">
        <v>45173.46749209339</v>
      </c>
      <c r="X15" s="53">
        <v>50843.019158997333</v>
      </c>
      <c r="Y15" s="53">
        <v>46692.090390622237</v>
      </c>
      <c r="Z15" s="53">
        <v>49475.183105899407</v>
      </c>
      <c r="AA15" s="53">
        <v>44470.841293314479</v>
      </c>
      <c r="AB15" s="53">
        <v>40676.729580351152</v>
      </c>
      <c r="AC15" s="53">
        <v>43590.124085546253</v>
      </c>
      <c r="AE15" s="19" t="s">
        <v>2</v>
      </c>
      <c r="AF15" s="53" t="s">
        <v>95</v>
      </c>
      <c r="AG15" s="61">
        <f t="shared" si="1"/>
        <v>41063.943417899034</v>
      </c>
      <c r="AH15" s="61">
        <f t="shared" si="1"/>
        <v>34233.807184888676</v>
      </c>
      <c r="AI15" s="61">
        <f t="shared" si="1"/>
        <v>41190.104525767005</v>
      </c>
      <c r="AJ15" s="61">
        <f t="shared" si="1"/>
        <v>43572.824616142061</v>
      </c>
      <c r="AK15" s="61">
        <f t="shared" si="1"/>
        <v>39803.758810905063</v>
      </c>
      <c r="AL15" s="61">
        <f t="shared" si="1"/>
        <v>43021.95588084784</v>
      </c>
      <c r="AM15" s="61">
        <f t="shared" si="1"/>
        <v>41510.207379497959</v>
      </c>
      <c r="AN15" s="61">
        <f t="shared" si="1"/>
        <v>38115.22513988948</v>
      </c>
      <c r="AO15" s="61">
        <f t="shared" si="1"/>
        <v>41250.312111319676</v>
      </c>
      <c r="AP15" s="61">
        <f t="shared" si="1"/>
        <v>43067.856043507258</v>
      </c>
      <c r="AQ15" s="61">
        <f t="shared" si="1"/>
        <v>39485.812647720028</v>
      </c>
      <c r="AR15" s="61">
        <f t="shared" si="1"/>
        <v>42657.997114393649</v>
      </c>
      <c r="AS15" s="61">
        <f t="shared" si="1"/>
        <v>45199.287852244343</v>
      </c>
      <c r="AT15" s="61">
        <f t="shared" si="1"/>
        <v>41177.011672911867</v>
      </c>
      <c r="AU15" s="61">
        <f t="shared" si="1"/>
        <v>43976.081400335541</v>
      </c>
      <c r="AV15" s="61">
        <f t="shared" si="1"/>
        <v>47183.75857317754</v>
      </c>
      <c r="AW15" s="61">
        <f t="shared" si="0"/>
        <v>43769.427806604741</v>
      </c>
      <c r="AX15" s="61">
        <f t="shared" si="0"/>
        <v>46729.347194774418</v>
      </c>
      <c r="AY15" s="61">
        <f t="shared" si="0"/>
        <v>46153.717254067597</v>
      </c>
      <c r="AZ15" s="61">
        <f t="shared" si="0"/>
        <v>41950.995778740507</v>
      </c>
      <c r="BA15" s="61">
        <f t="shared" si="0"/>
        <v>45173.46749209339</v>
      </c>
      <c r="BB15" s="61">
        <f t="shared" si="0"/>
        <v>50843.019158997333</v>
      </c>
      <c r="BC15" s="61">
        <f t="shared" si="0"/>
        <v>46692.090390622237</v>
      </c>
      <c r="BD15" s="61">
        <f t="shared" si="0"/>
        <v>49475.183105899407</v>
      </c>
      <c r="BE15" s="61">
        <f t="shared" si="0"/>
        <v>44470.841293314479</v>
      </c>
      <c r="BF15" s="61">
        <f t="shared" si="0"/>
        <v>40676.729580351152</v>
      </c>
      <c r="BG15" s="61">
        <f t="shared" si="0"/>
        <v>43590.124085546253</v>
      </c>
      <c r="BI15" s="61">
        <f t="shared" si="11"/>
        <v>38829.285042851574</v>
      </c>
      <c r="BJ15" s="61">
        <f t="shared" si="12"/>
        <v>42132.846435964988</v>
      </c>
      <c r="BK15" s="61">
        <f t="shared" si="13"/>
        <v>40291.914876902367</v>
      </c>
      <c r="BL15" s="61">
        <f t="shared" si="14"/>
        <v>41737.221935206973</v>
      </c>
      <c r="BM15" s="61">
        <f t="shared" si="15"/>
        <v>43450.793641830584</v>
      </c>
      <c r="BN15" s="61">
        <f t="shared" si="16"/>
        <v>45894.177858185569</v>
      </c>
      <c r="BO15" s="61">
        <f t="shared" si="17"/>
        <v>44426.060174967162</v>
      </c>
      <c r="BP15" s="61">
        <f t="shared" si="18"/>
        <v>49003.430885172995</v>
      </c>
      <c r="BQ15" s="61">
        <f t="shared" si="19"/>
        <v>42912.564986403959</v>
      </c>
    </row>
    <row r="16" spans="1:69">
      <c r="A16" s="19" t="s">
        <v>2</v>
      </c>
      <c r="B16" s="53" t="s">
        <v>96</v>
      </c>
      <c r="C16" s="54">
        <v>6635.9185367052169</v>
      </c>
      <c r="D16" s="54">
        <v>6182.5995635851732</v>
      </c>
      <c r="E16" s="54">
        <v>5845.710179949795</v>
      </c>
      <c r="F16" s="54">
        <v>7525.2501551090227</v>
      </c>
      <c r="G16" s="54">
        <v>7011.2016539128499</v>
      </c>
      <c r="H16" s="54">
        <v>6629.1347807261045</v>
      </c>
      <c r="I16" s="54">
        <v>7525.2501551090227</v>
      </c>
      <c r="J16" s="54">
        <v>7011.2016539128499</v>
      </c>
      <c r="K16" s="54">
        <v>6629.1347807261045</v>
      </c>
      <c r="L16" s="53">
        <v>8551.4259190317262</v>
      </c>
      <c r="M16" s="53">
        <v>7967.2678360397913</v>
      </c>
      <c r="N16" s="53">
        <v>7533.1072731903787</v>
      </c>
      <c r="O16" s="53">
        <v>9406.5700658793976</v>
      </c>
      <c r="P16" s="53">
        <v>8764.0014946919164</v>
      </c>
      <c r="Q16" s="53">
        <v>8286.4238349463085</v>
      </c>
      <c r="R16" s="53">
        <v>9406.5700658793976</v>
      </c>
      <c r="S16" s="53">
        <v>8764.0014946919164</v>
      </c>
      <c r="T16" s="53">
        <v>8286.4238349463085</v>
      </c>
      <c r="U16" s="53">
        <v>8551.4259190317262</v>
      </c>
      <c r="V16" s="53">
        <v>7967.2678360397913</v>
      </c>
      <c r="W16" s="53">
        <v>7533.1072731903787</v>
      </c>
      <c r="X16" s="53">
        <v>9406.5700658793976</v>
      </c>
      <c r="Y16" s="53">
        <v>8764.0014946919164</v>
      </c>
      <c r="Z16" s="53">
        <v>8286.4238349463085</v>
      </c>
      <c r="AA16" s="53">
        <v>10069.637717453585</v>
      </c>
      <c r="AB16" s="53">
        <v>9381.7732669111992</v>
      </c>
      <c r="AC16" s="53">
        <v>8870.5315310179503</v>
      </c>
      <c r="AE16" s="19" t="s">
        <v>2</v>
      </c>
      <c r="AF16" s="53" t="s">
        <v>96</v>
      </c>
      <c r="AG16" s="61">
        <f t="shared" si="1"/>
        <v>6635.9185367052169</v>
      </c>
      <c r="AH16" s="61">
        <f t="shared" si="1"/>
        <v>6182.5995635851732</v>
      </c>
      <c r="AI16" s="61">
        <f t="shared" si="1"/>
        <v>5845.710179949795</v>
      </c>
      <c r="AJ16" s="61">
        <f t="shared" si="1"/>
        <v>7525.2501551090227</v>
      </c>
      <c r="AK16" s="61">
        <f t="shared" si="1"/>
        <v>7011.2016539128499</v>
      </c>
      <c r="AL16" s="61">
        <f t="shared" si="1"/>
        <v>6629.1347807261045</v>
      </c>
      <c r="AM16" s="61">
        <f t="shared" si="1"/>
        <v>7525.2501551090227</v>
      </c>
      <c r="AN16" s="61">
        <f t="shared" si="1"/>
        <v>7011.2016539128499</v>
      </c>
      <c r="AO16" s="61">
        <f t="shared" si="1"/>
        <v>6629.1347807261045</v>
      </c>
      <c r="AP16" s="61">
        <f t="shared" si="1"/>
        <v>8551.4259190317262</v>
      </c>
      <c r="AQ16" s="61">
        <f t="shared" si="1"/>
        <v>7967.2678360397913</v>
      </c>
      <c r="AR16" s="61">
        <f t="shared" si="1"/>
        <v>7533.1072731903787</v>
      </c>
      <c r="AS16" s="61">
        <f t="shared" si="1"/>
        <v>9406.5700658793976</v>
      </c>
      <c r="AT16" s="61">
        <f t="shared" si="1"/>
        <v>8764.0014946919164</v>
      </c>
      <c r="AU16" s="61">
        <f t="shared" si="1"/>
        <v>8286.4238349463085</v>
      </c>
      <c r="AV16" s="61">
        <f t="shared" si="1"/>
        <v>9406.5700658793976</v>
      </c>
      <c r="AW16" s="61">
        <f t="shared" si="0"/>
        <v>8764.0014946919164</v>
      </c>
      <c r="AX16" s="61">
        <f t="shared" si="0"/>
        <v>8286.4238349463085</v>
      </c>
      <c r="AY16" s="61">
        <f t="shared" si="0"/>
        <v>8551.4259190317262</v>
      </c>
      <c r="AZ16" s="61">
        <f t="shared" si="0"/>
        <v>7967.2678360397913</v>
      </c>
      <c r="BA16" s="61">
        <f t="shared" si="0"/>
        <v>7533.1072731903787</v>
      </c>
      <c r="BB16" s="61">
        <f t="shared" si="0"/>
        <v>9406.5700658793976</v>
      </c>
      <c r="BC16" s="61">
        <f t="shared" si="0"/>
        <v>8764.0014946919164</v>
      </c>
      <c r="BD16" s="61">
        <f t="shared" si="0"/>
        <v>8286.4238349463085</v>
      </c>
      <c r="BE16" s="61">
        <f t="shared" si="0"/>
        <v>10069.637717453585</v>
      </c>
      <c r="BF16" s="61">
        <f t="shared" si="0"/>
        <v>9381.7732669111992</v>
      </c>
      <c r="BG16" s="61">
        <f t="shared" si="0"/>
        <v>8870.5315310179503</v>
      </c>
      <c r="BI16" s="61">
        <f t="shared" si="11"/>
        <v>6221.409426746729</v>
      </c>
      <c r="BJ16" s="61">
        <f t="shared" si="12"/>
        <v>7055.1955299159927</v>
      </c>
      <c r="BK16" s="61">
        <f t="shared" si="13"/>
        <v>7055.1955299159927</v>
      </c>
      <c r="BL16" s="61">
        <f t="shared" si="14"/>
        <v>8017.2670094206305</v>
      </c>
      <c r="BM16" s="61">
        <f>AVERAGE(AS16,AT16,AU16)</f>
        <v>8818.9984651725408</v>
      </c>
      <c r="BN16" s="61">
        <f t="shared" si="16"/>
        <v>8818.9984651725408</v>
      </c>
      <c r="BO16" s="61">
        <f t="shared" si="17"/>
        <v>8017.2670094206305</v>
      </c>
      <c r="BP16" s="61">
        <f t="shared" si="18"/>
        <v>8818.9984651725408</v>
      </c>
      <c r="BQ16" s="61">
        <f t="shared" si="19"/>
        <v>9440.6475051275775</v>
      </c>
    </row>
    <row r="17" spans="1:69">
      <c r="A17" s="19" t="s">
        <v>2</v>
      </c>
      <c r="B17" s="53" t="s">
        <v>97</v>
      </c>
      <c r="C17" s="54">
        <v>2368.2176229983966</v>
      </c>
      <c r="D17" s="54">
        <v>2329.7377997395133</v>
      </c>
      <c r="E17" s="54">
        <v>2367.3279959029251</v>
      </c>
      <c r="F17" s="54">
        <v>3789.1506894549784</v>
      </c>
      <c r="G17" s="54">
        <v>3727.5966196155941</v>
      </c>
      <c r="H17" s="54">
        <v>3787.7294363984911</v>
      </c>
      <c r="I17" s="54">
        <v>3789.1506894549784</v>
      </c>
      <c r="J17" s="54">
        <v>3727.5966196155941</v>
      </c>
      <c r="K17" s="54">
        <v>3787.7294363984911</v>
      </c>
      <c r="L17" s="53">
        <v>5328.5015872602726</v>
      </c>
      <c r="M17" s="53">
        <v>5241.9345674379056</v>
      </c>
      <c r="N17" s="53">
        <v>5326.4933401799626</v>
      </c>
      <c r="O17" s="53">
        <v>6631.0240331865853</v>
      </c>
      <c r="P17" s="53">
        <v>6523.3039178118906</v>
      </c>
      <c r="Q17" s="53">
        <v>6628.5323770564491</v>
      </c>
      <c r="R17" s="53">
        <v>6631.0240331865853</v>
      </c>
      <c r="S17" s="53">
        <v>6523.3039178118906</v>
      </c>
      <c r="T17" s="53">
        <v>6628.5323770564491</v>
      </c>
      <c r="U17" s="53">
        <v>9239.6199373806503</v>
      </c>
      <c r="V17" s="53">
        <v>9089.5198474308345</v>
      </c>
      <c r="W17" s="53">
        <v>9236.1482116360912</v>
      </c>
      <c r="X17" s="53">
        <v>21062.974196843425</v>
      </c>
      <c r="Y17" s="53">
        <v>20720.808944649711</v>
      </c>
      <c r="Z17" s="53">
        <v>21055.059629121315</v>
      </c>
      <c r="AA17" s="53">
        <v>7697.6806087254026</v>
      </c>
      <c r="AB17" s="53">
        <v>7572.6292506221043</v>
      </c>
      <c r="AC17" s="53">
        <v>7694.7870514196156</v>
      </c>
      <c r="AE17" s="19" t="s">
        <v>2</v>
      </c>
      <c r="AF17" s="53" t="s">
        <v>97</v>
      </c>
      <c r="AG17" s="61">
        <f t="shared" si="1"/>
        <v>2368.2176229983966</v>
      </c>
      <c r="AH17" s="61">
        <f t="shared" si="1"/>
        <v>2329.7377997395133</v>
      </c>
      <c r="AI17" s="61">
        <f t="shared" si="1"/>
        <v>2367.3279959029251</v>
      </c>
      <c r="AJ17" s="61">
        <f t="shared" si="1"/>
        <v>3789.1506894549784</v>
      </c>
      <c r="AK17" s="61">
        <f t="shared" si="1"/>
        <v>3727.5966196155941</v>
      </c>
      <c r="AL17" s="61">
        <f t="shared" si="1"/>
        <v>3787.7294363984911</v>
      </c>
      <c r="AM17" s="61">
        <f t="shared" si="1"/>
        <v>3789.1506894549784</v>
      </c>
      <c r="AN17" s="61">
        <f t="shared" si="1"/>
        <v>3727.5966196155941</v>
      </c>
      <c r="AO17" s="61">
        <f t="shared" si="1"/>
        <v>3787.7294363984911</v>
      </c>
      <c r="AP17" s="61">
        <f t="shared" si="1"/>
        <v>5328.5015872602726</v>
      </c>
      <c r="AQ17" s="61">
        <f t="shared" si="1"/>
        <v>5241.9345674379056</v>
      </c>
      <c r="AR17" s="61">
        <f t="shared" si="1"/>
        <v>5326.4933401799626</v>
      </c>
      <c r="AS17" s="61">
        <f t="shared" si="1"/>
        <v>6631.0240331865853</v>
      </c>
      <c r="AT17" s="61">
        <f t="shared" si="1"/>
        <v>6523.3039178118906</v>
      </c>
      <c r="AU17" s="61">
        <f t="shared" si="1"/>
        <v>6628.5323770564491</v>
      </c>
      <c r="AV17" s="61">
        <f t="shared" si="1"/>
        <v>6631.0240331865853</v>
      </c>
      <c r="AW17" s="61">
        <f t="shared" si="0"/>
        <v>6523.3039178118906</v>
      </c>
      <c r="AX17" s="61">
        <f t="shared" si="0"/>
        <v>6628.5323770564491</v>
      </c>
      <c r="AY17" s="61">
        <f t="shared" si="0"/>
        <v>9239.6199373806503</v>
      </c>
      <c r="AZ17" s="61">
        <f t="shared" si="0"/>
        <v>9089.5198474308345</v>
      </c>
      <c r="BA17" s="61">
        <f t="shared" si="0"/>
        <v>9236.1482116360912</v>
      </c>
      <c r="BB17" s="61">
        <f t="shared" si="0"/>
        <v>21062.974196843425</v>
      </c>
      <c r="BC17" s="61">
        <f t="shared" si="0"/>
        <v>20720.808944649711</v>
      </c>
      <c r="BD17" s="61">
        <f t="shared" si="0"/>
        <v>21055.059629121315</v>
      </c>
      <c r="BE17" s="61">
        <f t="shared" si="0"/>
        <v>7697.6806087254026</v>
      </c>
      <c r="BF17" s="61">
        <f t="shared" si="0"/>
        <v>7572.6292506221043</v>
      </c>
      <c r="BG17" s="61">
        <f t="shared" si="0"/>
        <v>7694.7870514196156</v>
      </c>
      <c r="BI17" s="61">
        <f t="shared" si="11"/>
        <v>2355.0944728802783</v>
      </c>
      <c r="BJ17" s="61">
        <f t="shared" si="12"/>
        <v>3768.1589151563544</v>
      </c>
      <c r="BK17" s="61">
        <f t="shared" si="13"/>
        <v>3768.1589151563544</v>
      </c>
      <c r="BL17" s="61">
        <f t="shared" si="14"/>
        <v>5298.9764982927136</v>
      </c>
      <c r="BM17" s="61">
        <f t="shared" si="15"/>
        <v>6594.286776018308</v>
      </c>
      <c r="BN17" s="61">
        <f>AVERAGE(AV17,AW17,AX17)</f>
        <v>6594.286776018308</v>
      </c>
      <c r="BO17" s="61">
        <f t="shared" si="17"/>
        <v>9188.4293321491932</v>
      </c>
      <c r="BP17" s="61">
        <f t="shared" si="18"/>
        <v>20946.28092353815</v>
      </c>
      <c r="BQ17" s="61">
        <f t="shared" si="19"/>
        <v>7655.0323035890406</v>
      </c>
    </row>
    <row r="18" spans="1:69">
      <c r="A18" s="19" t="s">
        <v>2</v>
      </c>
      <c r="B18" s="53" t="s">
        <v>98</v>
      </c>
      <c r="C18" s="54">
        <v>3459.4977143412434</v>
      </c>
      <c r="D18" s="54">
        <v>3459.4977143412434</v>
      </c>
      <c r="E18" s="54">
        <v>3459.4865715118649</v>
      </c>
      <c r="F18" s="54">
        <v>3459.497904005179</v>
      </c>
      <c r="G18" s="54">
        <v>3459.497904005179</v>
      </c>
      <c r="H18" s="54">
        <v>3459.497904005179</v>
      </c>
      <c r="I18" s="54">
        <v>3459.497904005179</v>
      </c>
      <c r="J18" s="54">
        <v>3459.497904005179</v>
      </c>
      <c r="K18" s="54">
        <v>3459.497904005179</v>
      </c>
      <c r="L18" s="53">
        <v>3459.5084230622101</v>
      </c>
      <c r="M18" s="53">
        <v>3459.5084230622101</v>
      </c>
      <c r="N18" s="53">
        <v>3459.5084230622101</v>
      </c>
      <c r="O18" s="53">
        <v>3459.543309999277</v>
      </c>
      <c r="P18" s="53">
        <v>3459.543309999277</v>
      </c>
      <c r="Q18" s="53">
        <v>3459.543309999277</v>
      </c>
      <c r="R18" s="53">
        <v>3459.543309999277</v>
      </c>
      <c r="S18" s="53">
        <v>3459.543309999277</v>
      </c>
      <c r="T18" s="53">
        <v>3459.543309999277</v>
      </c>
      <c r="U18" s="53">
        <v>3459.5084230622101</v>
      </c>
      <c r="V18" s="53">
        <v>3459.5084230622101</v>
      </c>
      <c r="W18" s="53">
        <v>3459.5084230622101</v>
      </c>
      <c r="X18" s="53">
        <v>3459.543309999277</v>
      </c>
      <c r="Y18" s="53">
        <v>3459.543309999277</v>
      </c>
      <c r="Z18" s="53">
        <v>3459.543309999277</v>
      </c>
      <c r="AA18" s="53">
        <v>9944.3931769469054</v>
      </c>
      <c r="AB18" s="53">
        <v>9963.8315435093373</v>
      </c>
      <c r="AC18" s="53">
        <v>9985.1560239434784</v>
      </c>
      <c r="AE18" s="19" t="s">
        <v>2</v>
      </c>
      <c r="AF18" s="53" t="s">
        <v>98</v>
      </c>
      <c r="AG18" s="61">
        <f t="shared" si="1"/>
        <v>3459.4977143412434</v>
      </c>
      <c r="AH18" s="61">
        <f t="shared" si="1"/>
        <v>3459.4977143412434</v>
      </c>
      <c r="AI18" s="61">
        <f t="shared" si="1"/>
        <v>3459.4865715118649</v>
      </c>
      <c r="AJ18" s="61">
        <f t="shared" si="1"/>
        <v>3459.497904005179</v>
      </c>
      <c r="AK18" s="61">
        <f t="shared" si="1"/>
        <v>3459.497904005179</v>
      </c>
      <c r="AL18" s="61">
        <f t="shared" si="1"/>
        <v>3459.497904005179</v>
      </c>
      <c r="AM18" s="61">
        <f t="shared" si="1"/>
        <v>3459.497904005179</v>
      </c>
      <c r="AN18" s="61">
        <f t="shared" si="1"/>
        <v>3459.497904005179</v>
      </c>
      <c r="AO18" s="61">
        <f t="shared" si="1"/>
        <v>3459.497904005179</v>
      </c>
      <c r="AP18" s="61">
        <f t="shared" si="1"/>
        <v>3459.5084230622101</v>
      </c>
      <c r="AQ18" s="61">
        <f t="shared" si="1"/>
        <v>3459.5084230622101</v>
      </c>
      <c r="AR18" s="61">
        <f t="shared" si="1"/>
        <v>3459.5084230622101</v>
      </c>
      <c r="AS18" s="61">
        <f t="shared" si="1"/>
        <v>3459.543309999277</v>
      </c>
      <c r="AT18" s="61">
        <f t="shared" si="1"/>
        <v>3459.543309999277</v>
      </c>
      <c r="AU18" s="61">
        <f t="shared" si="1"/>
        <v>3459.543309999277</v>
      </c>
      <c r="AV18" s="61">
        <f t="shared" ref="AV18:BG33" si="20">R18</f>
        <v>3459.543309999277</v>
      </c>
      <c r="AW18" s="61">
        <f t="shared" si="20"/>
        <v>3459.543309999277</v>
      </c>
      <c r="AX18" s="61">
        <f t="shared" si="20"/>
        <v>3459.543309999277</v>
      </c>
      <c r="AY18" s="61">
        <f t="shared" si="20"/>
        <v>3459.5084230622101</v>
      </c>
      <c r="AZ18" s="61">
        <f t="shared" si="20"/>
        <v>3459.5084230622101</v>
      </c>
      <c r="BA18" s="61">
        <f t="shared" si="20"/>
        <v>3459.5084230622101</v>
      </c>
      <c r="BB18" s="61">
        <f t="shared" si="20"/>
        <v>3459.543309999277</v>
      </c>
      <c r="BC18" s="61">
        <f t="shared" si="20"/>
        <v>3459.543309999277</v>
      </c>
      <c r="BD18" s="61">
        <f t="shared" si="20"/>
        <v>3459.543309999277</v>
      </c>
      <c r="BE18" s="61">
        <f t="shared" si="20"/>
        <v>9944.3931769469054</v>
      </c>
      <c r="BF18" s="61">
        <f t="shared" si="20"/>
        <v>9963.8315435093373</v>
      </c>
      <c r="BG18" s="61">
        <f t="shared" si="20"/>
        <v>9985.1560239434784</v>
      </c>
      <c r="BI18" s="61">
        <f t="shared" si="11"/>
        <v>3459.4940000647839</v>
      </c>
      <c r="BJ18" s="61">
        <f t="shared" si="12"/>
        <v>3459.497904005179</v>
      </c>
      <c r="BK18" s="61">
        <f t="shared" si="13"/>
        <v>3459.497904005179</v>
      </c>
      <c r="BL18" s="61">
        <f t="shared" si="14"/>
        <v>3459.5084230622101</v>
      </c>
      <c r="BM18" s="61">
        <f t="shared" si="15"/>
        <v>3459.543309999277</v>
      </c>
      <c r="BN18" s="61">
        <f t="shared" si="16"/>
        <v>3459.543309999277</v>
      </c>
      <c r="BO18" s="61">
        <f t="shared" si="17"/>
        <v>3459.5084230622101</v>
      </c>
      <c r="BP18" s="61">
        <f t="shared" si="18"/>
        <v>3459.543309999277</v>
      </c>
      <c r="BQ18" s="61">
        <f t="shared" si="19"/>
        <v>9964.4602481332404</v>
      </c>
    </row>
    <row r="19" spans="1:69">
      <c r="A19" s="19" t="s">
        <v>2</v>
      </c>
      <c r="B19" s="53" t="s">
        <v>123</v>
      </c>
      <c r="C19" s="54">
        <v>4385.4713333333202</v>
      </c>
      <c r="D19" s="54">
        <v>4385.4713333333202</v>
      </c>
      <c r="E19" s="54">
        <v>4385.4719999999797</v>
      </c>
      <c r="F19" s="54">
        <v>4385.4719999999998</v>
      </c>
      <c r="G19" s="54">
        <v>4385.4719999999998</v>
      </c>
      <c r="H19" s="54">
        <v>4385.4719999999998</v>
      </c>
      <c r="I19" s="54">
        <v>4385.4719999999998</v>
      </c>
      <c r="J19" s="54">
        <v>4385.4719999999998</v>
      </c>
      <c r="K19" s="54">
        <v>4385.4719999999998</v>
      </c>
      <c r="L19" s="53">
        <v>4385.4719999999998</v>
      </c>
      <c r="M19" s="53">
        <v>4385.4719999999998</v>
      </c>
      <c r="N19" s="53">
        <v>4385.4719999999998</v>
      </c>
      <c r="O19" s="53">
        <v>4385.4719999999998</v>
      </c>
      <c r="P19" s="53">
        <v>4385.4719999999998</v>
      </c>
      <c r="Q19" s="53">
        <v>4385.4719999999998</v>
      </c>
      <c r="R19" s="53">
        <v>4385.4719999999998</v>
      </c>
      <c r="S19" s="53">
        <v>4385.4719999999998</v>
      </c>
      <c r="T19" s="53">
        <v>4385.4719999999998</v>
      </c>
      <c r="U19" s="53">
        <v>4385.4719999999998</v>
      </c>
      <c r="V19" s="53">
        <v>4385.4719999999998</v>
      </c>
      <c r="W19" s="53">
        <v>4385.4719999999998</v>
      </c>
      <c r="X19" s="53">
        <v>4385.4719999999998</v>
      </c>
      <c r="Y19" s="53">
        <v>4385.4719999999998</v>
      </c>
      <c r="Z19" s="53">
        <v>4385.4719999999998</v>
      </c>
      <c r="AA19" s="53">
        <v>3966.1439999999993</v>
      </c>
      <c r="AB19" s="53">
        <v>3966.1439999999993</v>
      </c>
      <c r="AC19" s="53">
        <v>3966.1439999999993</v>
      </c>
      <c r="AE19" s="19" t="s">
        <v>2</v>
      </c>
      <c r="AF19" s="53" t="s">
        <v>123</v>
      </c>
      <c r="AG19" s="61">
        <f t="shared" ref="AG19:AV34" si="21">C19</f>
        <v>4385.4713333333202</v>
      </c>
      <c r="AH19" s="61">
        <f t="shared" si="21"/>
        <v>4385.4713333333202</v>
      </c>
      <c r="AI19" s="61">
        <f t="shared" si="21"/>
        <v>4385.4719999999797</v>
      </c>
      <c r="AJ19" s="61">
        <f t="shared" si="21"/>
        <v>4385.4719999999998</v>
      </c>
      <c r="AK19" s="61">
        <f t="shared" si="21"/>
        <v>4385.4719999999998</v>
      </c>
      <c r="AL19" s="61">
        <f t="shared" si="21"/>
        <v>4385.4719999999998</v>
      </c>
      <c r="AM19" s="61">
        <f t="shared" si="21"/>
        <v>4385.4719999999998</v>
      </c>
      <c r="AN19" s="61">
        <f t="shared" si="21"/>
        <v>4385.4719999999998</v>
      </c>
      <c r="AO19" s="61">
        <f t="shared" si="21"/>
        <v>4385.4719999999998</v>
      </c>
      <c r="AP19" s="61">
        <f t="shared" si="21"/>
        <v>4385.4719999999998</v>
      </c>
      <c r="AQ19" s="61">
        <f t="shared" si="21"/>
        <v>4385.4719999999998</v>
      </c>
      <c r="AR19" s="61">
        <f t="shared" si="21"/>
        <v>4385.4719999999998</v>
      </c>
      <c r="AS19" s="61">
        <f t="shared" si="21"/>
        <v>4385.4719999999998</v>
      </c>
      <c r="AT19" s="61">
        <f t="shared" si="21"/>
        <v>4385.4719999999998</v>
      </c>
      <c r="AU19" s="61">
        <f t="shared" si="21"/>
        <v>4385.4719999999998</v>
      </c>
      <c r="AV19" s="61">
        <f t="shared" si="21"/>
        <v>4385.4719999999998</v>
      </c>
      <c r="AW19" s="61">
        <f t="shared" si="20"/>
        <v>4385.4719999999998</v>
      </c>
      <c r="AX19" s="61">
        <f t="shared" si="20"/>
        <v>4385.4719999999998</v>
      </c>
      <c r="AY19" s="61">
        <f t="shared" si="20"/>
        <v>4385.4719999999998</v>
      </c>
      <c r="AZ19" s="61">
        <f t="shared" si="20"/>
        <v>4385.4719999999998</v>
      </c>
      <c r="BA19" s="61">
        <f t="shared" si="20"/>
        <v>4385.4719999999998</v>
      </c>
      <c r="BB19" s="61">
        <f t="shared" si="20"/>
        <v>4385.4719999999998</v>
      </c>
      <c r="BC19" s="61">
        <f t="shared" si="20"/>
        <v>4385.4719999999998</v>
      </c>
      <c r="BD19" s="61">
        <f t="shared" si="20"/>
        <v>4385.4719999999998</v>
      </c>
      <c r="BE19" s="61">
        <f t="shared" si="20"/>
        <v>3966.1439999999993</v>
      </c>
      <c r="BF19" s="61">
        <f t="shared" si="20"/>
        <v>3966.1439999999993</v>
      </c>
      <c r="BG19" s="61">
        <f t="shared" si="20"/>
        <v>3966.1439999999993</v>
      </c>
      <c r="BI19" s="61">
        <f t="shared" si="11"/>
        <v>4385.4715555555404</v>
      </c>
      <c r="BJ19" s="61">
        <f t="shared" si="12"/>
        <v>4385.4719999999998</v>
      </c>
      <c r="BK19" s="61">
        <f t="shared" si="13"/>
        <v>4385.4719999999998</v>
      </c>
      <c r="BL19" s="61">
        <f t="shared" si="14"/>
        <v>4385.4719999999998</v>
      </c>
      <c r="BM19" s="61">
        <f t="shared" si="15"/>
        <v>4385.4719999999998</v>
      </c>
      <c r="BN19" s="61">
        <f t="shared" si="16"/>
        <v>4385.4719999999998</v>
      </c>
      <c r="BO19" s="61">
        <f t="shared" si="17"/>
        <v>4385.4719999999998</v>
      </c>
      <c r="BP19" s="61">
        <f t="shared" si="18"/>
        <v>4385.4719999999998</v>
      </c>
      <c r="BQ19" s="61">
        <f t="shared" si="19"/>
        <v>3966.1439999999989</v>
      </c>
    </row>
    <row r="20" spans="1:69">
      <c r="A20" s="4" t="s">
        <v>3</v>
      </c>
      <c r="B20" s="50" t="s">
        <v>59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0">
        <v>0</v>
      </c>
      <c r="M20" s="50">
        <v>0</v>
      </c>
      <c r="N20" s="50">
        <v>0</v>
      </c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50">
        <v>0</v>
      </c>
      <c r="W20" s="50">
        <v>0</v>
      </c>
      <c r="X20" s="50">
        <v>0</v>
      </c>
      <c r="Y20" s="50">
        <v>0</v>
      </c>
      <c r="Z20" s="50">
        <v>0</v>
      </c>
      <c r="AA20" s="50">
        <v>0</v>
      </c>
      <c r="AB20" s="50">
        <v>0</v>
      </c>
      <c r="AC20" s="50">
        <v>0</v>
      </c>
      <c r="AE20" s="4" t="s">
        <v>3</v>
      </c>
      <c r="AF20" s="50" t="s">
        <v>59</v>
      </c>
      <c r="AG20" s="51">
        <f t="shared" si="21"/>
        <v>0</v>
      </c>
      <c r="AH20" s="51">
        <f t="shared" si="21"/>
        <v>0</v>
      </c>
      <c r="AI20" s="51">
        <f t="shared" si="21"/>
        <v>0</v>
      </c>
      <c r="AJ20" s="51">
        <f t="shared" si="21"/>
        <v>0</v>
      </c>
      <c r="AK20" s="51">
        <f t="shared" si="21"/>
        <v>0</v>
      </c>
      <c r="AL20" s="51">
        <f t="shared" si="21"/>
        <v>0</v>
      </c>
      <c r="AM20" s="51">
        <f t="shared" si="21"/>
        <v>0</v>
      </c>
      <c r="AN20" s="51">
        <f t="shared" si="21"/>
        <v>0</v>
      </c>
      <c r="AO20" s="51">
        <f t="shared" si="21"/>
        <v>0</v>
      </c>
      <c r="AP20" s="51">
        <f t="shared" si="21"/>
        <v>0</v>
      </c>
      <c r="AQ20" s="51">
        <f t="shared" si="21"/>
        <v>0</v>
      </c>
      <c r="AR20" s="51">
        <f t="shared" si="21"/>
        <v>0</v>
      </c>
      <c r="AS20" s="51">
        <f t="shared" si="21"/>
        <v>0</v>
      </c>
      <c r="AT20" s="51">
        <f t="shared" si="21"/>
        <v>0</v>
      </c>
      <c r="AU20" s="51">
        <f t="shared" si="21"/>
        <v>0</v>
      </c>
      <c r="AV20" s="51">
        <f t="shared" si="21"/>
        <v>0</v>
      </c>
      <c r="AW20" s="51">
        <f t="shared" si="20"/>
        <v>0</v>
      </c>
      <c r="AX20" s="51">
        <f t="shared" si="20"/>
        <v>0</v>
      </c>
      <c r="AY20" s="51">
        <f t="shared" si="20"/>
        <v>0</v>
      </c>
      <c r="AZ20" s="51">
        <f t="shared" si="20"/>
        <v>0</v>
      </c>
      <c r="BA20" s="51">
        <f t="shared" si="20"/>
        <v>0</v>
      </c>
      <c r="BB20" s="51">
        <f t="shared" si="20"/>
        <v>0</v>
      </c>
      <c r="BC20" s="51">
        <f t="shared" si="20"/>
        <v>0</v>
      </c>
      <c r="BD20" s="51">
        <f t="shared" si="20"/>
        <v>0</v>
      </c>
      <c r="BE20" s="51">
        <f t="shared" si="20"/>
        <v>0</v>
      </c>
      <c r="BF20" s="51">
        <f t="shared" si="20"/>
        <v>0</v>
      </c>
      <c r="BG20" s="51">
        <f t="shared" si="20"/>
        <v>0</v>
      </c>
      <c r="BI20" s="51">
        <f t="shared" si="11"/>
        <v>0</v>
      </c>
      <c r="BJ20" s="51">
        <f t="shared" si="12"/>
        <v>0</v>
      </c>
      <c r="BK20" s="51">
        <f t="shared" si="13"/>
        <v>0</v>
      </c>
      <c r="BL20" s="51">
        <f t="shared" si="14"/>
        <v>0</v>
      </c>
      <c r="BM20" s="51">
        <f t="shared" si="15"/>
        <v>0</v>
      </c>
      <c r="BN20" s="51">
        <f t="shared" si="16"/>
        <v>0</v>
      </c>
      <c r="BO20" s="51">
        <f t="shared" si="17"/>
        <v>0</v>
      </c>
      <c r="BP20" s="51">
        <f t="shared" si="18"/>
        <v>0</v>
      </c>
      <c r="BQ20" s="51">
        <f t="shared" si="19"/>
        <v>0</v>
      </c>
    </row>
    <row r="21" spans="1:69">
      <c r="A21" s="4" t="s">
        <v>3</v>
      </c>
      <c r="B21" s="50" t="s">
        <v>149</v>
      </c>
      <c r="C21" s="51">
        <v>16301.64473539073</v>
      </c>
      <c r="D21" s="51">
        <v>17277.18457319673</v>
      </c>
      <c r="E21" s="51">
        <v>17957.586772871295</v>
      </c>
      <c r="F21" s="51">
        <v>16172.166269147019</v>
      </c>
      <c r="G21" s="51">
        <v>16595.289179270676</v>
      </c>
      <c r="H21" s="51">
        <v>16586.686603124253</v>
      </c>
      <c r="I21" s="51">
        <v>5265.3218948668264</v>
      </c>
      <c r="J21" s="51">
        <v>5329.7607705376067</v>
      </c>
      <c r="K21" s="51">
        <v>5419.4736569899833</v>
      </c>
      <c r="L21" s="50">
        <v>9141.1332714295422</v>
      </c>
      <c r="M21" s="50">
        <v>9217.4439242301323</v>
      </c>
      <c r="N21" s="50">
        <v>9265.3948303453399</v>
      </c>
      <c r="O21" s="50">
        <v>8843.4788375456283</v>
      </c>
      <c r="P21" s="50">
        <v>9157.4569898015325</v>
      </c>
      <c r="Q21" s="50">
        <v>9275.4805487937192</v>
      </c>
      <c r="R21" s="50">
        <v>831.681152103763</v>
      </c>
      <c r="S21" s="50">
        <v>1683.6336891908279</v>
      </c>
      <c r="T21" s="50">
        <v>1508.080735978356</v>
      </c>
      <c r="U21" s="50">
        <v>11966.352293246842</v>
      </c>
      <c r="V21" s="50">
        <v>12725.292840483904</v>
      </c>
      <c r="W21" s="50">
        <v>12985.291883958862</v>
      </c>
      <c r="X21" s="50">
        <v>6058.8538317678394</v>
      </c>
      <c r="Y21" s="50">
        <v>6632.4301926823482</v>
      </c>
      <c r="Z21" s="50">
        <v>7035.3506679326565</v>
      </c>
      <c r="AA21" s="50">
        <v>14247.10711882907</v>
      </c>
      <c r="AB21" s="50">
        <v>14773.957934861282</v>
      </c>
      <c r="AC21" s="50">
        <v>14883.883166017225</v>
      </c>
      <c r="AE21" s="4" t="s">
        <v>3</v>
      </c>
      <c r="AF21" s="30" t="s">
        <v>148</v>
      </c>
      <c r="AG21" s="51">
        <f t="shared" si="21"/>
        <v>16301.64473539073</v>
      </c>
      <c r="AH21" s="51">
        <f t="shared" si="21"/>
        <v>17277.18457319673</v>
      </c>
      <c r="AI21" s="51">
        <f t="shared" si="21"/>
        <v>17957.586772871295</v>
      </c>
      <c r="AJ21" s="51">
        <f t="shared" si="21"/>
        <v>16172.166269147019</v>
      </c>
      <c r="AK21" s="51">
        <f t="shared" si="21"/>
        <v>16595.289179270676</v>
      </c>
      <c r="AL21" s="51">
        <f t="shared" si="21"/>
        <v>16586.686603124253</v>
      </c>
      <c r="AM21" s="51">
        <f t="shared" si="21"/>
        <v>5265.3218948668264</v>
      </c>
      <c r="AN21" s="51">
        <f t="shared" si="21"/>
        <v>5329.7607705376067</v>
      </c>
      <c r="AO21" s="51">
        <f t="shared" si="21"/>
        <v>5419.4736569899833</v>
      </c>
      <c r="AP21" s="51">
        <f t="shared" si="21"/>
        <v>9141.1332714295422</v>
      </c>
      <c r="AQ21" s="51">
        <f t="shared" si="21"/>
        <v>9217.4439242301323</v>
      </c>
      <c r="AR21" s="51">
        <f t="shared" si="21"/>
        <v>9265.3948303453399</v>
      </c>
      <c r="AS21" s="51">
        <f t="shared" si="21"/>
        <v>8843.4788375456283</v>
      </c>
      <c r="AT21" s="51">
        <f t="shared" si="21"/>
        <v>9157.4569898015325</v>
      </c>
      <c r="AU21" s="51">
        <f t="shared" si="21"/>
        <v>9275.4805487937192</v>
      </c>
      <c r="AV21" s="51">
        <f t="shared" si="21"/>
        <v>831.681152103763</v>
      </c>
      <c r="AW21" s="51">
        <f t="shared" si="20"/>
        <v>1683.6336891908279</v>
      </c>
      <c r="AX21" s="51">
        <f t="shared" si="20"/>
        <v>1508.080735978356</v>
      </c>
      <c r="AY21" s="51">
        <f t="shared" si="20"/>
        <v>11966.352293246842</v>
      </c>
      <c r="AZ21" s="51">
        <f t="shared" si="20"/>
        <v>12725.292840483904</v>
      </c>
      <c r="BA21" s="51">
        <f t="shared" si="20"/>
        <v>12985.291883958862</v>
      </c>
      <c r="BB21" s="51">
        <f t="shared" si="20"/>
        <v>6058.8538317678394</v>
      </c>
      <c r="BC21" s="51">
        <f t="shared" si="20"/>
        <v>6632.4301926823482</v>
      </c>
      <c r="BD21" s="51">
        <f t="shared" si="20"/>
        <v>7035.3506679326565</v>
      </c>
      <c r="BE21" s="51">
        <f t="shared" si="20"/>
        <v>14247.10711882907</v>
      </c>
      <c r="BF21" s="51">
        <f t="shared" si="20"/>
        <v>14773.957934861282</v>
      </c>
      <c r="BG21" s="51">
        <f t="shared" si="20"/>
        <v>14883.883166017225</v>
      </c>
      <c r="BI21" s="51">
        <f t="shared" si="11"/>
        <v>17178.805360486251</v>
      </c>
      <c r="BJ21" s="51">
        <f t="shared" si="12"/>
        <v>16451.380683847314</v>
      </c>
      <c r="BK21" s="51">
        <f t="shared" si="13"/>
        <v>5338.1854407981382</v>
      </c>
      <c r="BL21" s="51">
        <f t="shared" si="14"/>
        <v>9207.9906753350042</v>
      </c>
      <c r="BM21" s="51">
        <f t="shared" si="15"/>
        <v>9092.1387920469588</v>
      </c>
      <c r="BN21" s="51">
        <f t="shared" si="16"/>
        <v>1341.1318590909823</v>
      </c>
      <c r="BO21" s="51">
        <f t="shared" si="17"/>
        <v>12558.979005896535</v>
      </c>
      <c r="BP21" s="51">
        <f t="shared" si="18"/>
        <v>6575.544897460949</v>
      </c>
      <c r="BQ21" s="51">
        <f t="shared" si="19"/>
        <v>14634.982739902525</v>
      </c>
    </row>
    <row r="22" spans="1:69">
      <c r="A22" s="4" t="s">
        <v>3</v>
      </c>
      <c r="B22" s="50" t="s">
        <v>93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0">
        <v>0</v>
      </c>
      <c r="M22" s="50">
        <v>0</v>
      </c>
      <c r="N22" s="50">
        <v>0</v>
      </c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0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  <c r="Z22" s="50">
        <v>0</v>
      </c>
      <c r="AA22" s="50">
        <v>0</v>
      </c>
      <c r="AB22" s="50">
        <v>0</v>
      </c>
      <c r="AC22" s="50">
        <v>0</v>
      </c>
      <c r="AE22" s="4" t="s">
        <v>3</v>
      </c>
      <c r="AF22" s="30" t="s">
        <v>118</v>
      </c>
      <c r="AG22" s="51">
        <f t="shared" si="21"/>
        <v>0</v>
      </c>
      <c r="AH22" s="51">
        <f t="shared" si="21"/>
        <v>0</v>
      </c>
      <c r="AI22" s="51">
        <f t="shared" si="21"/>
        <v>0</v>
      </c>
      <c r="AJ22" s="51">
        <f t="shared" si="21"/>
        <v>0</v>
      </c>
      <c r="AK22" s="51">
        <f t="shared" si="21"/>
        <v>0</v>
      </c>
      <c r="AL22" s="51">
        <f t="shared" si="21"/>
        <v>0</v>
      </c>
      <c r="AM22" s="51">
        <f t="shared" si="21"/>
        <v>0</v>
      </c>
      <c r="AN22" s="51">
        <f t="shared" si="21"/>
        <v>0</v>
      </c>
      <c r="AO22" s="51">
        <f t="shared" si="21"/>
        <v>0</v>
      </c>
      <c r="AP22" s="51">
        <f t="shared" si="21"/>
        <v>0</v>
      </c>
      <c r="AQ22" s="51">
        <f t="shared" si="21"/>
        <v>0</v>
      </c>
      <c r="AR22" s="51">
        <f t="shared" si="21"/>
        <v>0</v>
      </c>
      <c r="AS22" s="51">
        <f t="shared" si="21"/>
        <v>0</v>
      </c>
      <c r="AT22" s="51">
        <f t="shared" si="21"/>
        <v>0</v>
      </c>
      <c r="AU22" s="51">
        <f t="shared" si="21"/>
        <v>0</v>
      </c>
      <c r="AV22" s="51">
        <f t="shared" si="21"/>
        <v>0</v>
      </c>
      <c r="AW22" s="51">
        <f t="shared" si="20"/>
        <v>0</v>
      </c>
      <c r="AX22" s="51">
        <f t="shared" si="20"/>
        <v>0</v>
      </c>
      <c r="AY22" s="51">
        <f t="shared" si="20"/>
        <v>0</v>
      </c>
      <c r="AZ22" s="51">
        <f t="shared" si="20"/>
        <v>0</v>
      </c>
      <c r="BA22" s="51">
        <f t="shared" si="20"/>
        <v>0</v>
      </c>
      <c r="BB22" s="51">
        <f t="shared" si="20"/>
        <v>0</v>
      </c>
      <c r="BC22" s="51">
        <f t="shared" si="20"/>
        <v>0</v>
      </c>
      <c r="BD22" s="51">
        <f t="shared" si="20"/>
        <v>0</v>
      </c>
      <c r="BE22" s="51">
        <f t="shared" si="20"/>
        <v>0</v>
      </c>
      <c r="BF22" s="51">
        <f t="shared" si="20"/>
        <v>0</v>
      </c>
      <c r="BG22" s="51">
        <f t="shared" si="20"/>
        <v>0</v>
      </c>
      <c r="BI22" s="51">
        <f t="shared" si="11"/>
        <v>0</v>
      </c>
      <c r="BJ22" s="51">
        <f t="shared" si="12"/>
        <v>0</v>
      </c>
      <c r="BK22" s="51">
        <f t="shared" si="13"/>
        <v>0</v>
      </c>
      <c r="BL22" s="51">
        <f t="shared" si="14"/>
        <v>0</v>
      </c>
      <c r="BM22" s="51">
        <f t="shared" si="15"/>
        <v>0</v>
      </c>
      <c r="BN22" s="51">
        <f t="shared" si="16"/>
        <v>0</v>
      </c>
      <c r="BO22" s="51">
        <f t="shared" si="17"/>
        <v>0</v>
      </c>
      <c r="BP22" s="51">
        <f t="shared" si="18"/>
        <v>0</v>
      </c>
      <c r="BQ22" s="51">
        <f t="shared" si="19"/>
        <v>0</v>
      </c>
    </row>
    <row r="23" spans="1:69">
      <c r="A23" s="4" t="s">
        <v>3</v>
      </c>
      <c r="B23" s="50" t="s">
        <v>94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v>0.45500000000000002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  <c r="Z23" s="50">
        <v>0</v>
      </c>
      <c r="AA23" s="50">
        <v>0</v>
      </c>
      <c r="AB23" s="50">
        <v>0</v>
      </c>
      <c r="AC23" s="50">
        <v>0</v>
      </c>
      <c r="AE23" s="4" t="s">
        <v>3</v>
      </c>
      <c r="AF23" s="50" t="s">
        <v>94</v>
      </c>
      <c r="AG23" s="51">
        <f t="shared" si="21"/>
        <v>0</v>
      </c>
      <c r="AH23" s="51">
        <f t="shared" si="21"/>
        <v>0</v>
      </c>
      <c r="AI23" s="51">
        <f t="shared" si="21"/>
        <v>0</v>
      </c>
      <c r="AJ23" s="51">
        <f t="shared" si="21"/>
        <v>0</v>
      </c>
      <c r="AK23" s="51">
        <f t="shared" si="21"/>
        <v>0</v>
      </c>
      <c r="AL23" s="51">
        <f t="shared" si="21"/>
        <v>0</v>
      </c>
      <c r="AM23" s="51">
        <f t="shared" si="21"/>
        <v>0</v>
      </c>
      <c r="AN23" s="51">
        <f t="shared" si="21"/>
        <v>0</v>
      </c>
      <c r="AO23" s="51">
        <f t="shared" si="21"/>
        <v>0</v>
      </c>
      <c r="AP23" s="51">
        <f t="shared" si="21"/>
        <v>0</v>
      </c>
      <c r="AQ23" s="51">
        <f t="shared" si="21"/>
        <v>0</v>
      </c>
      <c r="AR23" s="51">
        <f t="shared" si="21"/>
        <v>0</v>
      </c>
      <c r="AS23" s="51">
        <f t="shared" si="21"/>
        <v>0</v>
      </c>
      <c r="AT23" s="51">
        <f t="shared" si="21"/>
        <v>0</v>
      </c>
      <c r="AU23" s="51">
        <f t="shared" si="21"/>
        <v>0</v>
      </c>
      <c r="AV23" s="51">
        <f t="shared" si="21"/>
        <v>0</v>
      </c>
      <c r="AW23" s="51">
        <f t="shared" si="20"/>
        <v>0.45500000000000002</v>
      </c>
      <c r="AX23" s="51">
        <f t="shared" si="20"/>
        <v>0</v>
      </c>
      <c r="AY23" s="51">
        <f t="shared" si="20"/>
        <v>0</v>
      </c>
      <c r="AZ23" s="51">
        <f t="shared" si="20"/>
        <v>0</v>
      </c>
      <c r="BA23" s="51">
        <f t="shared" si="20"/>
        <v>0</v>
      </c>
      <c r="BB23" s="51">
        <f t="shared" si="20"/>
        <v>0</v>
      </c>
      <c r="BC23" s="51">
        <f t="shared" si="20"/>
        <v>0</v>
      </c>
      <c r="BD23" s="51">
        <f t="shared" si="20"/>
        <v>0</v>
      </c>
      <c r="BE23" s="51">
        <f t="shared" si="20"/>
        <v>0</v>
      </c>
      <c r="BF23" s="51">
        <f t="shared" si="20"/>
        <v>0</v>
      </c>
      <c r="BG23" s="51">
        <f t="shared" si="20"/>
        <v>0</v>
      </c>
      <c r="BI23" s="51">
        <f t="shared" si="11"/>
        <v>0</v>
      </c>
      <c r="BJ23" s="51">
        <f t="shared" si="12"/>
        <v>0</v>
      </c>
      <c r="BK23" s="51">
        <f t="shared" si="13"/>
        <v>0</v>
      </c>
      <c r="BL23" s="51">
        <f t="shared" si="14"/>
        <v>0</v>
      </c>
      <c r="BM23" s="51">
        <f t="shared" si="15"/>
        <v>0</v>
      </c>
      <c r="BN23" s="51">
        <f t="shared" si="16"/>
        <v>0.15166666666666667</v>
      </c>
      <c r="BO23" s="51">
        <f t="shared" si="17"/>
        <v>0</v>
      </c>
      <c r="BP23" s="51">
        <f t="shared" si="18"/>
        <v>0</v>
      </c>
      <c r="BQ23" s="51">
        <f t="shared" si="19"/>
        <v>0</v>
      </c>
    </row>
    <row r="24" spans="1:69">
      <c r="A24" s="4" t="s">
        <v>3</v>
      </c>
      <c r="B24" s="50" t="s">
        <v>95</v>
      </c>
      <c r="C24" s="51">
        <v>4847.0440183511364</v>
      </c>
      <c r="D24" s="51">
        <v>4847.0678054065893</v>
      </c>
      <c r="E24" s="51">
        <v>4851.0937462200991</v>
      </c>
      <c r="F24" s="51">
        <v>5577.8339824579507</v>
      </c>
      <c r="G24" s="51">
        <v>5539.2244313863448</v>
      </c>
      <c r="H24" s="51">
        <v>5559.8390144166588</v>
      </c>
      <c r="I24" s="51">
        <v>5369.5749205113407</v>
      </c>
      <c r="J24" s="51">
        <v>5359.5114051260398</v>
      </c>
      <c r="K24" s="51">
        <v>5364.1881762146513</v>
      </c>
      <c r="L24" s="50">
        <v>5396.8732541667841</v>
      </c>
      <c r="M24" s="50">
        <v>5382.0219490061163</v>
      </c>
      <c r="N24" s="50">
        <v>5394.6677034098066</v>
      </c>
      <c r="O24" s="50">
        <v>5706.8227653942095</v>
      </c>
      <c r="P24" s="50">
        <v>5649.3690017273457</v>
      </c>
      <c r="Q24" s="50">
        <v>5665.412168952118</v>
      </c>
      <c r="R24" s="50">
        <v>5986.9039367322848</v>
      </c>
      <c r="S24" s="50">
        <v>5931.2157415946767</v>
      </c>
      <c r="T24" s="50">
        <v>5930.5234103000666</v>
      </c>
      <c r="U24" s="50">
        <v>5859.2231473166912</v>
      </c>
      <c r="V24" s="50">
        <v>5807.0766455344983</v>
      </c>
      <c r="W24" s="50">
        <v>5838.9480820776726</v>
      </c>
      <c r="X24" s="50">
        <v>6118.6894848862466</v>
      </c>
      <c r="Y24" s="50">
        <v>6067.1406563012015</v>
      </c>
      <c r="Z24" s="50">
        <v>6107.1018331775285</v>
      </c>
      <c r="AA24" s="50">
        <v>5442.5343990927813</v>
      </c>
      <c r="AB24" s="50">
        <v>5417.6422798462418</v>
      </c>
      <c r="AC24" s="50">
        <v>5426.3914553460036</v>
      </c>
      <c r="AE24" s="4" t="s">
        <v>3</v>
      </c>
      <c r="AF24" s="50" t="s">
        <v>95</v>
      </c>
      <c r="AG24" s="51">
        <f t="shared" si="21"/>
        <v>4847.0440183511364</v>
      </c>
      <c r="AH24" s="51">
        <f t="shared" si="21"/>
        <v>4847.0678054065893</v>
      </c>
      <c r="AI24" s="51">
        <f t="shared" si="21"/>
        <v>4851.0937462200991</v>
      </c>
      <c r="AJ24" s="51">
        <f t="shared" si="21"/>
        <v>5577.8339824579507</v>
      </c>
      <c r="AK24" s="51">
        <f t="shared" si="21"/>
        <v>5539.2244313863448</v>
      </c>
      <c r="AL24" s="51">
        <f t="shared" si="21"/>
        <v>5559.8390144166588</v>
      </c>
      <c r="AM24" s="51">
        <f t="shared" si="21"/>
        <v>5369.5749205113407</v>
      </c>
      <c r="AN24" s="51">
        <f t="shared" si="21"/>
        <v>5359.5114051260398</v>
      </c>
      <c r="AO24" s="51">
        <f t="shared" si="21"/>
        <v>5364.1881762146513</v>
      </c>
      <c r="AP24" s="51">
        <f t="shared" si="21"/>
        <v>5396.8732541667841</v>
      </c>
      <c r="AQ24" s="51">
        <f t="shared" si="21"/>
        <v>5382.0219490061163</v>
      </c>
      <c r="AR24" s="51">
        <f t="shared" si="21"/>
        <v>5394.6677034098066</v>
      </c>
      <c r="AS24" s="51">
        <f t="shared" si="21"/>
        <v>5706.8227653942095</v>
      </c>
      <c r="AT24" s="51">
        <f t="shared" si="21"/>
        <v>5649.3690017273457</v>
      </c>
      <c r="AU24" s="51">
        <f t="shared" si="21"/>
        <v>5665.412168952118</v>
      </c>
      <c r="AV24" s="51">
        <f t="shared" si="21"/>
        <v>5986.9039367322848</v>
      </c>
      <c r="AW24" s="51">
        <f t="shared" si="20"/>
        <v>5931.2157415946767</v>
      </c>
      <c r="AX24" s="51">
        <f t="shared" si="20"/>
        <v>5930.5234103000666</v>
      </c>
      <c r="AY24" s="51">
        <f t="shared" si="20"/>
        <v>5859.2231473166912</v>
      </c>
      <c r="AZ24" s="51">
        <f t="shared" si="20"/>
        <v>5807.0766455344983</v>
      </c>
      <c r="BA24" s="51">
        <f t="shared" si="20"/>
        <v>5838.9480820776726</v>
      </c>
      <c r="BB24" s="51">
        <f t="shared" si="20"/>
        <v>6118.6894848862466</v>
      </c>
      <c r="BC24" s="51">
        <f t="shared" si="20"/>
        <v>6067.1406563012015</v>
      </c>
      <c r="BD24" s="51">
        <f t="shared" si="20"/>
        <v>6107.1018331775285</v>
      </c>
      <c r="BE24" s="51">
        <f t="shared" si="20"/>
        <v>5442.5343990927813</v>
      </c>
      <c r="BF24" s="51">
        <f t="shared" si="20"/>
        <v>5417.6422798462418</v>
      </c>
      <c r="BG24" s="51">
        <f t="shared" si="20"/>
        <v>5426.3914553460036</v>
      </c>
      <c r="BI24" s="51">
        <f t="shared" si="11"/>
        <v>4848.4018566592749</v>
      </c>
      <c r="BJ24" s="51">
        <f t="shared" si="12"/>
        <v>5558.9658094203187</v>
      </c>
      <c r="BK24" s="51">
        <f t="shared" si="13"/>
        <v>5364.4248339506776</v>
      </c>
      <c r="BL24" s="51">
        <f t="shared" si="14"/>
        <v>5391.187635527569</v>
      </c>
      <c r="BM24" s="51">
        <f t="shared" si="15"/>
        <v>5673.8679786912253</v>
      </c>
      <c r="BN24" s="51">
        <f t="shared" si="16"/>
        <v>5949.5476962090097</v>
      </c>
      <c r="BO24" s="51">
        <f t="shared" si="17"/>
        <v>5835.0826249762877</v>
      </c>
      <c r="BP24" s="51">
        <f t="shared" si="18"/>
        <v>6097.6439914549919</v>
      </c>
      <c r="BQ24" s="51">
        <f t="shared" si="19"/>
        <v>5428.8560447616755</v>
      </c>
    </row>
    <row r="25" spans="1:69">
      <c r="A25" s="4" t="s">
        <v>3</v>
      </c>
      <c r="B25" s="50" t="s">
        <v>96</v>
      </c>
      <c r="C25" s="51">
        <v>170.92144425238334</v>
      </c>
      <c r="D25" s="51">
        <v>189.48208162093999</v>
      </c>
      <c r="E25" s="51">
        <v>172.25375557411002</v>
      </c>
      <c r="F25" s="51">
        <v>598.26484786154822</v>
      </c>
      <c r="G25" s="51">
        <v>663.17972677902185</v>
      </c>
      <c r="H25" s="51">
        <v>602.8769096138974</v>
      </c>
      <c r="I25" s="51">
        <v>598.26484786154822</v>
      </c>
      <c r="J25" s="51">
        <v>663.17972677902185</v>
      </c>
      <c r="K25" s="51">
        <v>602.8769096138974</v>
      </c>
      <c r="L25" s="50">
        <v>1093.97051185538</v>
      </c>
      <c r="M25" s="50">
        <v>1212.6741007337221</v>
      </c>
      <c r="N25" s="50">
        <v>1102.4127666384211</v>
      </c>
      <c r="O25" s="50">
        <v>1538.4089948212227</v>
      </c>
      <c r="P25" s="50">
        <v>1705.3222037687901</v>
      </c>
      <c r="Q25" s="50">
        <v>1550.2726003413302</v>
      </c>
      <c r="R25" s="50">
        <v>2051.2119930949634</v>
      </c>
      <c r="S25" s="50">
        <v>2273.7629383583912</v>
      </c>
      <c r="T25" s="50">
        <v>2067.0301337884398</v>
      </c>
      <c r="U25" s="50">
        <v>1093.9705118553843</v>
      </c>
      <c r="V25" s="50">
        <v>1212.6741007337221</v>
      </c>
      <c r="W25" s="50">
        <v>1102.4127666384211</v>
      </c>
      <c r="X25" s="50">
        <v>5463.0612749429501</v>
      </c>
      <c r="Y25" s="50">
        <v>6055.788625827834</v>
      </c>
      <c r="Z25" s="50">
        <v>5505.1902563232197</v>
      </c>
      <c r="AA25" s="50">
        <v>1093.9705118553843</v>
      </c>
      <c r="AB25" s="50">
        <v>1212.6741007337221</v>
      </c>
      <c r="AC25" s="50">
        <v>1102.4127666384211</v>
      </c>
      <c r="AE25" s="4" t="s">
        <v>3</v>
      </c>
      <c r="AF25" s="50" t="s">
        <v>96</v>
      </c>
      <c r="AG25" s="51">
        <f t="shared" si="21"/>
        <v>170.92144425238334</v>
      </c>
      <c r="AH25" s="51">
        <f t="shared" si="21"/>
        <v>189.48208162093999</v>
      </c>
      <c r="AI25" s="51">
        <f t="shared" si="21"/>
        <v>172.25375557411002</v>
      </c>
      <c r="AJ25" s="51">
        <f t="shared" si="21"/>
        <v>598.26484786154822</v>
      </c>
      <c r="AK25" s="51">
        <f t="shared" si="21"/>
        <v>663.17972677902185</v>
      </c>
      <c r="AL25" s="51">
        <f t="shared" si="21"/>
        <v>602.8769096138974</v>
      </c>
      <c r="AM25" s="51">
        <f t="shared" si="21"/>
        <v>598.26484786154822</v>
      </c>
      <c r="AN25" s="51">
        <f t="shared" si="21"/>
        <v>663.17972677902185</v>
      </c>
      <c r="AO25" s="51">
        <f t="shared" si="21"/>
        <v>602.8769096138974</v>
      </c>
      <c r="AP25" s="51">
        <f t="shared" si="21"/>
        <v>1093.97051185538</v>
      </c>
      <c r="AQ25" s="51">
        <f t="shared" si="21"/>
        <v>1212.6741007337221</v>
      </c>
      <c r="AR25" s="51">
        <f t="shared" si="21"/>
        <v>1102.4127666384211</v>
      </c>
      <c r="AS25" s="51">
        <f t="shared" si="21"/>
        <v>1538.4089948212227</v>
      </c>
      <c r="AT25" s="51">
        <f t="shared" si="21"/>
        <v>1705.3222037687901</v>
      </c>
      <c r="AU25" s="51">
        <f t="shared" si="21"/>
        <v>1550.2726003413302</v>
      </c>
      <c r="AV25" s="51">
        <f t="shared" si="21"/>
        <v>2051.2119930949634</v>
      </c>
      <c r="AW25" s="51">
        <f t="shared" si="20"/>
        <v>2273.7629383583912</v>
      </c>
      <c r="AX25" s="51">
        <f t="shared" si="20"/>
        <v>2067.0301337884398</v>
      </c>
      <c r="AY25" s="51">
        <f t="shared" si="20"/>
        <v>1093.9705118553843</v>
      </c>
      <c r="AZ25" s="51">
        <f t="shared" si="20"/>
        <v>1212.6741007337221</v>
      </c>
      <c r="BA25" s="51">
        <f t="shared" si="20"/>
        <v>1102.4127666384211</v>
      </c>
      <c r="BB25" s="51">
        <f t="shared" si="20"/>
        <v>5463.0612749429501</v>
      </c>
      <c r="BC25" s="51">
        <f t="shared" si="20"/>
        <v>6055.788625827834</v>
      </c>
      <c r="BD25" s="51">
        <f t="shared" si="20"/>
        <v>5505.1902563232197</v>
      </c>
      <c r="BE25" s="51">
        <f t="shared" si="20"/>
        <v>1093.9705118553843</v>
      </c>
      <c r="BF25" s="51">
        <f t="shared" si="20"/>
        <v>1212.6741007337221</v>
      </c>
      <c r="BG25" s="51">
        <f t="shared" si="20"/>
        <v>1102.4127666384211</v>
      </c>
      <c r="BI25" s="51">
        <f t="shared" si="11"/>
        <v>177.55242714914448</v>
      </c>
      <c r="BJ25" s="51">
        <f t="shared" si="12"/>
        <v>621.44049475148915</v>
      </c>
      <c r="BK25" s="51">
        <f t="shared" si="13"/>
        <v>621.44049475148915</v>
      </c>
      <c r="BL25" s="51">
        <f t="shared" si="14"/>
        <v>1136.3524597425078</v>
      </c>
      <c r="BM25" s="51">
        <f t="shared" si="15"/>
        <v>1598.0012663104478</v>
      </c>
      <c r="BN25" s="51">
        <f t="shared" si="16"/>
        <v>2130.6683550805978</v>
      </c>
      <c r="BO25" s="51">
        <f t="shared" si="17"/>
        <v>1136.3524597425092</v>
      </c>
      <c r="BP25" s="51">
        <f t="shared" si="18"/>
        <v>5674.6800523646671</v>
      </c>
      <c r="BQ25" s="51">
        <f t="shared" si="19"/>
        <v>1136.3524597425092</v>
      </c>
    </row>
    <row r="26" spans="1:69">
      <c r="A26" s="4" t="s">
        <v>3</v>
      </c>
      <c r="B26" s="50" t="s">
        <v>97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0">
        <v>138.11627228166111</v>
      </c>
      <c r="M26" s="50">
        <v>133.01957862686962</v>
      </c>
      <c r="N26" s="50">
        <v>134.78026136070386</v>
      </c>
      <c r="O26" s="50">
        <v>678.79881113998817</v>
      </c>
      <c r="P26" s="50">
        <v>653.70754968292079</v>
      </c>
      <c r="Q26" s="50">
        <v>662.33270058403912</v>
      </c>
      <c r="R26" s="50">
        <v>1105.0741651387939</v>
      </c>
      <c r="S26" s="50">
        <v>1064.225972195758</v>
      </c>
      <c r="T26" s="50">
        <v>1078.2675869936672</v>
      </c>
      <c r="U26" s="50">
        <v>3309.6958356499745</v>
      </c>
      <c r="V26" s="50">
        <v>3187.3463745043382</v>
      </c>
      <c r="W26" s="50">
        <v>3229.4109015721215</v>
      </c>
      <c r="X26" s="50">
        <v>8015.7075085902015</v>
      </c>
      <c r="Y26" s="50">
        <v>7719.4132170259791</v>
      </c>
      <c r="Z26" s="50">
        <v>7821.2647313576754</v>
      </c>
      <c r="AA26" s="50">
        <v>138.11627228166111</v>
      </c>
      <c r="AB26" s="50">
        <v>133.01957862686962</v>
      </c>
      <c r="AC26" s="50">
        <v>134.78026136070386</v>
      </c>
      <c r="AE26" s="4" t="s">
        <v>3</v>
      </c>
      <c r="AF26" s="50" t="s">
        <v>97</v>
      </c>
      <c r="AG26" s="51">
        <f t="shared" si="21"/>
        <v>0</v>
      </c>
      <c r="AH26" s="51">
        <f t="shared" si="21"/>
        <v>0</v>
      </c>
      <c r="AI26" s="51">
        <f t="shared" si="21"/>
        <v>0</v>
      </c>
      <c r="AJ26" s="51">
        <f t="shared" si="21"/>
        <v>0</v>
      </c>
      <c r="AK26" s="51">
        <f t="shared" si="21"/>
        <v>0</v>
      </c>
      <c r="AL26" s="51">
        <f t="shared" si="21"/>
        <v>0</v>
      </c>
      <c r="AM26" s="51">
        <f t="shared" si="21"/>
        <v>0</v>
      </c>
      <c r="AN26" s="51">
        <f t="shared" si="21"/>
        <v>0</v>
      </c>
      <c r="AO26" s="51">
        <f t="shared" si="21"/>
        <v>0</v>
      </c>
      <c r="AP26" s="51">
        <f t="shared" si="21"/>
        <v>138.11627228166111</v>
      </c>
      <c r="AQ26" s="51">
        <f t="shared" si="21"/>
        <v>133.01957862686962</v>
      </c>
      <c r="AR26" s="51">
        <f t="shared" si="21"/>
        <v>134.78026136070386</v>
      </c>
      <c r="AS26" s="51">
        <f t="shared" si="21"/>
        <v>678.79881113998817</v>
      </c>
      <c r="AT26" s="51">
        <f t="shared" si="21"/>
        <v>653.70754968292079</v>
      </c>
      <c r="AU26" s="51">
        <f t="shared" si="21"/>
        <v>662.33270058403912</v>
      </c>
      <c r="AV26" s="51">
        <f t="shared" si="21"/>
        <v>1105.0741651387939</v>
      </c>
      <c r="AW26" s="51">
        <f t="shared" si="20"/>
        <v>1064.225972195758</v>
      </c>
      <c r="AX26" s="51">
        <f t="shared" si="20"/>
        <v>1078.2675869936672</v>
      </c>
      <c r="AY26" s="51">
        <f t="shared" si="20"/>
        <v>3309.6958356499745</v>
      </c>
      <c r="AZ26" s="51">
        <f t="shared" si="20"/>
        <v>3187.3463745043382</v>
      </c>
      <c r="BA26" s="51">
        <f t="shared" si="20"/>
        <v>3229.4109015721215</v>
      </c>
      <c r="BB26" s="51">
        <f t="shared" si="20"/>
        <v>8015.7075085902015</v>
      </c>
      <c r="BC26" s="51">
        <f t="shared" si="20"/>
        <v>7719.4132170259791</v>
      </c>
      <c r="BD26" s="51">
        <f t="shared" si="20"/>
        <v>7821.2647313576754</v>
      </c>
      <c r="BE26" s="51">
        <f t="shared" si="20"/>
        <v>138.11627228166111</v>
      </c>
      <c r="BF26" s="51">
        <f t="shared" si="20"/>
        <v>133.01957862686962</v>
      </c>
      <c r="BG26" s="51">
        <f t="shared" si="20"/>
        <v>134.78026136070386</v>
      </c>
      <c r="BI26" s="51">
        <f t="shared" si="11"/>
        <v>0</v>
      </c>
      <c r="BJ26" s="51">
        <f t="shared" si="12"/>
        <v>0</v>
      </c>
      <c r="BK26" s="51">
        <f t="shared" si="13"/>
        <v>0</v>
      </c>
      <c r="BL26" s="51">
        <f t="shared" si="14"/>
        <v>135.30537075641155</v>
      </c>
      <c r="BM26" s="51">
        <f t="shared" si="15"/>
        <v>664.94635380231603</v>
      </c>
      <c r="BN26" s="51">
        <f t="shared" si="16"/>
        <v>1082.522574776073</v>
      </c>
      <c r="BO26" s="51">
        <f t="shared" si="17"/>
        <v>3242.1510372421449</v>
      </c>
      <c r="BP26" s="51">
        <f t="shared" si="18"/>
        <v>7852.1284856579514</v>
      </c>
      <c r="BQ26" s="51">
        <f t="shared" si="19"/>
        <v>135.30537075641155</v>
      </c>
    </row>
    <row r="27" spans="1:69">
      <c r="A27" s="4" t="s">
        <v>3</v>
      </c>
      <c r="B27" s="50" t="s">
        <v>98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E27" s="4" t="s">
        <v>3</v>
      </c>
      <c r="AF27" s="50" t="s">
        <v>98</v>
      </c>
      <c r="AG27" s="51">
        <f t="shared" si="21"/>
        <v>0</v>
      </c>
      <c r="AH27" s="51">
        <f t="shared" si="21"/>
        <v>0</v>
      </c>
      <c r="AI27" s="51">
        <f t="shared" si="21"/>
        <v>0</v>
      </c>
      <c r="AJ27" s="51">
        <f t="shared" si="21"/>
        <v>0</v>
      </c>
      <c r="AK27" s="51">
        <f t="shared" si="21"/>
        <v>0</v>
      </c>
      <c r="AL27" s="51">
        <f t="shared" si="21"/>
        <v>0</v>
      </c>
      <c r="AM27" s="51">
        <f t="shared" si="21"/>
        <v>0</v>
      </c>
      <c r="AN27" s="51">
        <f t="shared" si="21"/>
        <v>0</v>
      </c>
      <c r="AO27" s="51">
        <f t="shared" si="21"/>
        <v>0</v>
      </c>
      <c r="AP27" s="51">
        <f t="shared" si="21"/>
        <v>0</v>
      </c>
      <c r="AQ27" s="51">
        <f t="shared" si="21"/>
        <v>0</v>
      </c>
      <c r="AR27" s="51">
        <f t="shared" si="21"/>
        <v>0</v>
      </c>
      <c r="AS27" s="51">
        <f t="shared" si="21"/>
        <v>0</v>
      </c>
      <c r="AT27" s="51">
        <f t="shared" si="21"/>
        <v>0</v>
      </c>
      <c r="AU27" s="51">
        <f t="shared" si="21"/>
        <v>0</v>
      </c>
      <c r="AV27" s="51">
        <f t="shared" si="21"/>
        <v>0</v>
      </c>
      <c r="AW27" s="51">
        <f t="shared" si="20"/>
        <v>0</v>
      </c>
      <c r="AX27" s="51">
        <f t="shared" si="20"/>
        <v>0</v>
      </c>
      <c r="AY27" s="51">
        <f t="shared" si="20"/>
        <v>0</v>
      </c>
      <c r="AZ27" s="51">
        <f t="shared" si="20"/>
        <v>0</v>
      </c>
      <c r="BA27" s="51">
        <f t="shared" si="20"/>
        <v>0</v>
      </c>
      <c r="BB27" s="51">
        <f t="shared" si="20"/>
        <v>0</v>
      </c>
      <c r="BC27" s="51">
        <f t="shared" si="20"/>
        <v>0</v>
      </c>
      <c r="BD27" s="51">
        <f t="shared" si="20"/>
        <v>0</v>
      </c>
      <c r="BE27" s="51">
        <f t="shared" si="20"/>
        <v>0</v>
      </c>
      <c r="BF27" s="51">
        <f t="shared" si="20"/>
        <v>0</v>
      </c>
      <c r="BG27" s="51">
        <f t="shared" si="20"/>
        <v>0</v>
      </c>
      <c r="BI27" s="51">
        <f t="shared" si="11"/>
        <v>0</v>
      </c>
      <c r="BJ27" s="51">
        <f t="shared" si="12"/>
        <v>0</v>
      </c>
      <c r="BK27" s="51">
        <f t="shared" si="13"/>
        <v>0</v>
      </c>
      <c r="BL27" s="51">
        <f t="shared" si="14"/>
        <v>0</v>
      </c>
      <c r="BM27" s="51">
        <f t="shared" si="15"/>
        <v>0</v>
      </c>
      <c r="BN27" s="51">
        <f t="shared" si="16"/>
        <v>0</v>
      </c>
      <c r="BO27" s="51">
        <f t="shared" si="17"/>
        <v>0</v>
      </c>
      <c r="BP27" s="51">
        <f t="shared" si="18"/>
        <v>0</v>
      </c>
      <c r="BQ27" s="51">
        <f t="shared" si="19"/>
        <v>0</v>
      </c>
    </row>
    <row r="28" spans="1:69">
      <c r="A28" s="4" t="s">
        <v>3</v>
      </c>
      <c r="B28" s="50" t="s">
        <v>123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E28" s="4" t="s">
        <v>3</v>
      </c>
      <c r="AF28" s="50" t="s">
        <v>123</v>
      </c>
      <c r="AG28" s="51">
        <f t="shared" si="21"/>
        <v>0</v>
      </c>
      <c r="AH28" s="51">
        <f t="shared" si="21"/>
        <v>0</v>
      </c>
      <c r="AI28" s="51">
        <f t="shared" si="21"/>
        <v>0</v>
      </c>
      <c r="AJ28" s="51">
        <f t="shared" si="21"/>
        <v>0</v>
      </c>
      <c r="AK28" s="51">
        <f t="shared" si="21"/>
        <v>0</v>
      </c>
      <c r="AL28" s="51">
        <f t="shared" si="21"/>
        <v>0</v>
      </c>
      <c r="AM28" s="51">
        <f t="shared" si="21"/>
        <v>0</v>
      </c>
      <c r="AN28" s="51">
        <f t="shared" si="21"/>
        <v>0</v>
      </c>
      <c r="AO28" s="51">
        <f t="shared" si="21"/>
        <v>0</v>
      </c>
      <c r="AP28" s="51">
        <f t="shared" si="21"/>
        <v>0</v>
      </c>
      <c r="AQ28" s="51">
        <f t="shared" si="21"/>
        <v>0</v>
      </c>
      <c r="AR28" s="51">
        <f t="shared" si="21"/>
        <v>0</v>
      </c>
      <c r="AS28" s="51">
        <f t="shared" si="21"/>
        <v>0</v>
      </c>
      <c r="AT28" s="51">
        <f t="shared" si="21"/>
        <v>0</v>
      </c>
      <c r="AU28" s="51">
        <f t="shared" si="21"/>
        <v>0</v>
      </c>
      <c r="AV28" s="51">
        <f t="shared" si="21"/>
        <v>0</v>
      </c>
      <c r="AW28" s="51">
        <f t="shared" si="20"/>
        <v>0</v>
      </c>
      <c r="AX28" s="51">
        <f t="shared" si="20"/>
        <v>0</v>
      </c>
      <c r="AY28" s="51">
        <f t="shared" si="20"/>
        <v>0</v>
      </c>
      <c r="AZ28" s="51">
        <f t="shared" si="20"/>
        <v>0</v>
      </c>
      <c r="BA28" s="51">
        <f t="shared" si="20"/>
        <v>0</v>
      </c>
      <c r="BB28" s="51">
        <f t="shared" si="20"/>
        <v>0</v>
      </c>
      <c r="BC28" s="51">
        <f t="shared" si="20"/>
        <v>0</v>
      </c>
      <c r="BD28" s="51">
        <f t="shared" si="20"/>
        <v>0</v>
      </c>
      <c r="BE28" s="51">
        <f t="shared" si="20"/>
        <v>0</v>
      </c>
      <c r="BF28" s="51">
        <f t="shared" si="20"/>
        <v>0</v>
      </c>
      <c r="BG28" s="51">
        <f t="shared" si="20"/>
        <v>0</v>
      </c>
      <c r="BI28" s="51">
        <f t="shared" si="11"/>
        <v>0</v>
      </c>
      <c r="BJ28" s="51">
        <f t="shared" si="12"/>
        <v>0</v>
      </c>
      <c r="BK28" s="51">
        <f t="shared" si="13"/>
        <v>0</v>
      </c>
      <c r="BL28" s="51">
        <f t="shared" si="14"/>
        <v>0</v>
      </c>
      <c r="BM28" s="51">
        <f t="shared" si="15"/>
        <v>0</v>
      </c>
      <c r="BN28" s="51">
        <f t="shared" si="16"/>
        <v>0</v>
      </c>
      <c r="BO28" s="51">
        <f t="shared" si="17"/>
        <v>0</v>
      </c>
      <c r="BP28" s="51">
        <f t="shared" si="18"/>
        <v>0</v>
      </c>
      <c r="BQ28" s="51">
        <f t="shared" si="19"/>
        <v>0</v>
      </c>
    </row>
    <row r="29" spans="1:69">
      <c r="A29" s="19" t="s">
        <v>4</v>
      </c>
      <c r="B29" s="53" t="s">
        <v>59</v>
      </c>
      <c r="C29" s="54">
        <v>41254.983487262631</v>
      </c>
      <c r="D29" s="54">
        <v>42078.315240102595</v>
      </c>
      <c r="E29" s="54">
        <v>43293.236487415052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0</v>
      </c>
      <c r="AE29" s="19" t="s">
        <v>4</v>
      </c>
      <c r="AF29" s="53" t="s">
        <v>59</v>
      </c>
      <c r="AG29" s="61">
        <f t="shared" si="21"/>
        <v>41254.983487262631</v>
      </c>
      <c r="AH29" s="61">
        <f t="shared" si="21"/>
        <v>42078.315240102595</v>
      </c>
      <c r="AI29" s="61">
        <f t="shared" si="21"/>
        <v>43293.236487415052</v>
      </c>
      <c r="AJ29" s="61">
        <f t="shared" si="21"/>
        <v>0</v>
      </c>
      <c r="AK29" s="61">
        <f t="shared" si="21"/>
        <v>0</v>
      </c>
      <c r="AL29" s="61">
        <f t="shared" si="21"/>
        <v>0</v>
      </c>
      <c r="AM29" s="61">
        <f t="shared" si="21"/>
        <v>0</v>
      </c>
      <c r="AN29" s="61">
        <f t="shared" si="21"/>
        <v>0</v>
      </c>
      <c r="AO29" s="61">
        <f t="shared" si="21"/>
        <v>0</v>
      </c>
      <c r="AP29" s="61">
        <f t="shared" si="21"/>
        <v>0</v>
      </c>
      <c r="AQ29" s="61">
        <f t="shared" si="21"/>
        <v>0</v>
      </c>
      <c r="AR29" s="61">
        <f t="shared" si="21"/>
        <v>0</v>
      </c>
      <c r="AS29" s="61">
        <f t="shared" si="21"/>
        <v>0</v>
      </c>
      <c r="AT29" s="61">
        <f t="shared" si="21"/>
        <v>0</v>
      </c>
      <c r="AU29" s="61">
        <f t="shared" si="21"/>
        <v>0</v>
      </c>
      <c r="AV29" s="61">
        <f t="shared" si="21"/>
        <v>0</v>
      </c>
      <c r="AW29" s="61">
        <f t="shared" si="20"/>
        <v>0</v>
      </c>
      <c r="AX29" s="61">
        <f t="shared" si="20"/>
        <v>0</v>
      </c>
      <c r="AY29" s="61">
        <f t="shared" si="20"/>
        <v>0</v>
      </c>
      <c r="AZ29" s="61">
        <f t="shared" si="20"/>
        <v>0</v>
      </c>
      <c r="BA29" s="61">
        <f t="shared" si="20"/>
        <v>0</v>
      </c>
      <c r="BB29" s="61">
        <f t="shared" si="20"/>
        <v>0</v>
      </c>
      <c r="BC29" s="61">
        <f t="shared" si="20"/>
        <v>0</v>
      </c>
      <c r="BD29" s="61">
        <f t="shared" si="20"/>
        <v>0</v>
      </c>
      <c r="BE29" s="61">
        <f t="shared" si="20"/>
        <v>0</v>
      </c>
      <c r="BF29" s="61">
        <f t="shared" si="20"/>
        <v>0</v>
      </c>
      <c r="BG29" s="61">
        <f t="shared" si="20"/>
        <v>0</v>
      </c>
      <c r="BI29" s="61">
        <f t="shared" si="11"/>
        <v>42208.845071593423</v>
      </c>
      <c r="BJ29" s="61">
        <f t="shared" si="12"/>
        <v>0</v>
      </c>
      <c r="BK29" s="61">
        <f t="shared" si="13"/>
        <v>0</v>
      </c>
      <c r="BL29" s="61">
        <f t="shared" si="14"/>
        <v>0</v>
      </c>
      <c r="BM29" s="61">
        <f t="shared" si="15"/>
        <v>0</v>
      </c>
      <c r="BN29" s="61">
        <f t="shared" si="16"/>
        <v>0</v>
      </c>
      <c r="BO29" s="61">
        <f t="shared" si="17"/>
        <v>0</v>
      </c>
      <c r="BP29" s="61">
        <f t="shared" si="18"/>
        <v>0</v>
      </c>
      <c r="BQ29" s="61">
        <f t="shared" si="19"/>
        <v>0</v>
      </c>
    </row>
    <row r="30" spans="1:69">
      <c r="A30" s="19" t="s">
        <v>4</v>
      </c>
      <c r="B30" s="53" t="s">
        <v>149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66.135103841834194</v>
      </c>
      <c r="AB30" s="53">
        <v>66.136157640463921</v>
      </c>
      <c r="AC30" s="53">
        <v>66.136007122382253</v>
      </c>
      <c r="AE30" s="19" t="s">
        <v>4</v>
      </c>
      <c r="AF30" s="53" t="s">
        <v>148</v>
      </c>
      <c r="AG30" s="61">
        <f t="shared" si="21"/>
        <v>0</v>
      </c>
      <c r="AH30" s="61">
        <f t="shared" si="21"/>
        <v>0</v>
      </c>
      <c r="AI30" s="61">
        <f t="shared" si="21"/>
        <v>0</v>
      </c>
      <c r="AJ30" s="61">
        <f t="shared" si="21"/>
        <v>0</v>
      </c>
      <c r="AK30" s="61">
        <f t="shared" si="21"/>
        <v>0</v>
      </c>
      <c r="AL30" s="61">
        <f t="shared" si="21"/>
        <v>0</v>
      </c>
      <c r="AM30" s="61">
        <f t="shared" si="21"/>
        <v>0</v>
      </c>
      <c r="AN30" s="61">
        <f t="shared" si="21"/>
        <v>0</v>
      </c>
      <c r="AO30" s="61">
        <f t="shared" si="21"/>
        <v>0</v>
      </c>
      <c r="AP30" s="61">
        <f t="shared" si="21"/>
        <v>0</v>
      </c>
      <c r="AQ30" s="61">
        <f t="shared" si="21"/>
        <v>0</v>
      </c>
      <c r="AR30" s="61">
        <f t="shared" si="21"/>
        <v>0</v>
      </c>
      <c r="AS30" s="61">
        <f t="shared" si="21"/>
        <v>0</v>
      </c>
      <c r="AT30" s="61">
        <f t="shared" si="21"/>
        <v>0</v>
      </c>
      <c r="AU30" s="61">
        <f t="shared" si="21"/>
        <v>0</v>
      </c>
      <c r="AV30" s="61">
        <f t="shared" si="21"/>
        <v>0</v>
      </c>
      <c r="AW30" s="61">
        <f t="shared" si="20"/>
        <v>0</v>
      </c>
      <c r="AX30" s="61">
        <f t="shared" si="20"/>
        <v>0</v>
      </c>
      <c r="AY30" s="61">
        <f t="shared" si="20"/>
        <v>0</v>
      </c>
      <c r="AZ30" s="61">
        <f t="shared" si="20"/>
        <v>0</v>
      </c>
      <c r="BA30" s="61">
        <f t="shared" si="20"/>
        <v>0</v>
      </c>
      <c r="BB30" s="61">
        <f t="shared" si="20"/>
        <v>0</v>
      </c>
      <c r="BC30" s="61">
        <f t="shared" si="20"/>
        <v>0</v>
      </c>
      <c r="BD30" s="61">
        <f t="shared" si="20"/>
        <v>0</v>
      </c>
      <c r="BE30" s="61">
        <f t="shared" si="20"/>
        <v>66.135103841834194</v>
      </c>
      <c r="BF30" s="61">
        <f t="shared" si="20"/>
        <v>66.136157640463921</v>
      </c>
      <c r="BG30" s="61">
        <f t="shared" si="20"/>
        <v>66.136007122382253</v>
      </c>
      <c r="BI30" s="61">
        <f t="shared" si="11"/>
        <v>0</v>
      </c>
      <c r="BJ30" s="61">
        <f t="shared" si="12"/>
        <v>0</v>
      </c>
      <c r="BK30" s="61">
        <f t="shared" si="13"/>
        <v>0</v>
      </c>
      <c r="BL30" s="61">
        <f t="shared" si="14"/>
        <v>0</v>
      </c>
      <c r="BM30" s="61">
        <f t="shared" si="15"/>
        <v>0</v>
      </c>
      <c r="BN30" s="61">
        <f t="shared" si="16"/>
        <v>0</v>
      </c>
      <c r="BO30" s="61">
        <f t="shared" si="17"/>
        <v>0</v>
      </c>
      <c r="BP30" s="61">
        <f t="shared" si="18"/>
        <v>0</v>
      </c>
      <c r="BQ30" s="61">
        <f t="shared" si="19"/>
        <v>66.135756201560127</v>
      </c>
    </row>
    <row r="31" spans="1:69">
      <c r="A31" s="19" t="s">
        <v>4</v>
      </c>
      <c r="B31" s="53" t="s">
        <v>93</v>
      </c>
      <c r="C31" s="54">
        <v>4153.6652816713904</v>
      </c>
      <c r="D31" s="54">
        <v>4707.7674304234561</v>
      </c>
      <c r="E31" s="54">
        <v>4067.4573365486203</v>
      </c>
      <c r="F31" s="54">
        <v>8958.2053306449088</v>
      </c>
      <c r="G31" s="54">
        <v>10934.012114432006</v>
      </c>
      <c r="H31" s="54">
        <v>12332.548316074186</v>
      </c>
      <c r="I31" s="54">
        <v>13662.735017877569</v>
      </c>
      <c r="J31" s="54">
        <v>16497.414854164617</v>
      </c>
      <c r="K31" s="54">
        <v>17520.720911458167</v>
      </c>
      <c r="L31" s="53">
        <v>18489.198334761433</v>
      </c>
      <c r="M31" s="53">
        <v>22404.985595916667</v>
      </c>
      <c r="N31" s="53">
        <v>22774.894366388638</v>
      </c>
      <c r="O31" s="53">
        <v>9900.4714594752168</v>
      </c>
      <c r="P31" s="53">
        <v>11364.975020942185</v>
      </c>
      <c r="Q31" s="53">
        <v>11909.190451990726</v>
      </c>
      <c r="R31" s="53">
        <v>3962.038913549663</v>
      </c>
      <c r="S31" s="53">
        <v>4775.2630594482407</v>
      </c>
      <c r="T31" s="53">
        <v>5436.985841539291</v>
      </c>
      <c r="U31" s="53">
        <v>12698.51820071868</v>
      </c>
      <c r="V31" s="53">
        <v>15709.148426323845</v>
      </c>
      <c r="W31" s="53">
        <v>16427.732489543741</v>
      </c>
      <c r="X31" s="53">
        <v>9253.566999263905</v>
      </c>
      <c r="Y31" s="53">
        <v>10398.948743729981</v>
      </c>
      <c r="Z31" s="53">
        <v>11239.641951038935</v>
      </c>
      <c r="AA31" s="53">
        <v>39267.508757146315</v>
      </c>
      <c r="AB31" s="53">
        <v>44291.685773876423</v>
      </c>
      <c r="AC31" s="53">
        <v>44468.401078001603</v>
      </c>
      <c r="AE31" s="19" t="s">
        <v>4</v>
      </c>
      <c r="AF31" s="53" t="s">
        <v>118</v>
      </c>
      <c r="AG31" s="61">
        <f t="shared" si="21"/>
        <v>4153.6652816713904</v>
      </c>
      <c r="AH31" s="61">
        <f t="shared" si="21"/>
        <v>4707.7674304234561</v>
      </c>
      <c r="AI31" s="61">
        <f t="shared" si="21"/>
        <v>4067.4573365486203</v>
      </c>
      <c r="AJ31" s="61">
        <f t="shared" si="21"/>
        <v>8958.2053306449088</v>
      </c>
      <c r="AK31" s="61">
        <f t="shared" si="21"/>
        <v>10934.012114432006</v>
      </c>
      <c r="AL31" s="61">
        <f t="shared" si="21"/>
        <v>12332.548316074186</v>
      </c>
      <c r="AM31" s="61">
        <f t="shared" si="21"/>
        <v>13662.735017877569</v>
      </c>
      <c r="AN31" s="61">
        <f t="shared" si="21"/>
        <v>16497.414854164617</v>
      </c>
      <c r="AO31" s="61">
        <f t="shared" si="21"/>
        <v>17520.720911458167</v>
      </c>
      <c r="AP31" s="61">
        <f t="shared" si="21"/>
        <v>18489.198334761433</v>
      </c>
      <c r="AQ31" s="61">
        <f t="shared" si="21"/>
        <v>22404.985595916667</v>
      </c>
      <c r="AR31" s="61">
        <f t="shared" si="21"/>
        <v>22774.894366388638</v>
      </c>
      <c r="AS31" s="61">
        <f t="shared" si="21"/>
        <v>9900.4714594752168</v>
      </c>
      <c r="AT31" s="61">
        <f t="shared" si="21"/>
        <v>11364.975020942185</v>
      </c>
      <c r="AU31" s="61">
        <f t="shared" si="21"/>
        <v>11909.190451990726</v>
      </c>
      <c r="AV31" s="61">
        <f t="shared" si="21"/>
        <v>3962.038913549663</v>
      </c>
      <c r="AW31" s="61">
        <f t="shared" si="20"/>
        <v>4775.2630594482407</v>
      </c>
      <c r="AX31" s="61">
        <f t="shared" si="20"/>
        <v>5436.985841539291</v>
      </c>
      <c r="AY31" s="61">
        <f t="shared" si="20"/>
        <v>12698.51820071868</v>
      </c>
      <c r="AZ31" s="61">
        <f t="shared" si="20"/>
        <v>15709.148426323845</v>
      </c>
      <c r="BA31" s="61">
        <f t="shared" si="20"/>
        <v>16427.732489543741</v>
      </c>
      <c r="BB31" s="61">
        <f t="shared" si="20"/>
        <v>9253.566999263905</v>
      </c>
      <c r="BC31" s="61">
        <f t="shared" si="20"/>
        <v>10398.948743729981</v>
      </c>
      <c r="BD31" s="61">
        <f t="shared" si="20"/>
        <v>11239.641951038935</v>
      </c>
      <c r="BE31" s="61">
        <f t="shared" si="20"/>
        <v>39267.508757146315</v>
      </c>
      <c r="BF31" s="61">
        <f t="shared" si="20"/>
        <v>44291.685773876423</v>
      </c>
      <c r="BG31" s="61">
        <f t="shared" si="20"/>
        <v>44468.401078001603</v>
      </c>
      <c r="BI31" s="61">
        <f t="shared" si="11"/>
        <v>4309.6300162144898</v>
      </c>
      <c r="BJ31" s="61">
        <f t="shared" si="12"/>
        <v>10741.588587050368</v>
      </c>
      <c r="BK31" s="61">
        <f t="shared" si="13"/>
        <v>15893.623594500119</v>
      </c>
      <c r="BL31" s="61">
        <f t="shared" si="14"/>
        <v>21223.026099022249</v>
      </c>
      <c r="BM31" s="61">
        <f t="shared" si="15"/>
        <v>11058.21231080271</v>
      </c>
      <c r="BN31" s="61">
        <f t="shared" si="16"/>
        <v>4724.7626048457314</v>
      </c>
      <c r="BO31" s="61">
        <f t="shared" si="17"/>
        <v>14945.13303886209</v>
      </c>
      <c r="BP31" s="61">
        <f t="shared" si="18"/>
        <v>10297.38589801094</v>
      </c>
      <c r="BQ31" s="61">
        <f t="shared" si="19"/>
        <v>42675.865203008114</v>
      </c>
    </row>
    <row r="32" spans="1:69">
      <c r="A32" s="19" t="s">
        <v>4</v>
      </c>
      <c r="B32" s="53" t="s">
        <v>94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3">
        <v>0</v>
      </c>
      <c r="M32" s="53">
        <v>0</v>
      </c>
      <c r="N32" s="53">
        <v>0</v>
      </c>
      <c r="O32" s="53">
        <v>25.334677457289995</v>
      </c>
      <c r="P32" s="53">
        <v>52.61137888855999</v>
      </c>
      <c r="Q32" s="53">
        <v>23.067754586539991</v>
      </c>
      <c r="R32" s="53">
        <v>0</v>
      </c>
      <c r="S32" s="53">
        <v>0</v>
      </c>
      <c r="T32" s="53">
        <v>0</v>
      </c>
      <c r="U32" s="53">
        <v>0.99747910185895317</v>
      </c>
      <c r="V32" s="53">
        <v>3.2884520464091254</v>
      </c>
      <c r="W32" s="53">
        <v>0.46042443523264059</v>
      </c>
      <c r="X32" s="53">
        <v>0</v>
      </c>
      <c r="Y32" s="53">
        <v>0</v>
      </c>
      <c r="Z32" s="53">
        <v>0</v>
      </c>
      <c r="AA32" s="53">
        <v>1076.2635341495795</v>
      </c>
      <c r="AB32" s="53">
        <v>1076.2261102470079</v>
      </c>
      <c r="AC32" s="53">
        <v>1076.0148140822221</v>
      </c>
      <c r="AE32" s="19" t="s">
        <v>4</v>
      </c>
      <c r="AF32" s="53" t="s">
        <v>94</v>
      </c>
      <c r="AG32" s="61">
        <f t="shared" si="21"/>
        <v>0</v>
      </c>
      <c r="AH32" s="61">
        <f t="shared" si="21"/>
        <v>0</v>
      </c>
      <c r="AI32" s="61">
        <f t="shared" si="21"/>
        <v>0</v>
      </c>
      <c r="AJ32" s="61">
        <f t="shared" si="21"/>
        <v>0</v>
      </c>
      <c r="AK32" s="61">
        <f t="shared" si="21"/>
        <v>0</v>
      </c>
      <c r="AL32" s="61">
        <f t="shared" si="21"/>
        <v>0</v>
      </c>
      <c r="AM32" s="61">
        <f t="shared" si="21"/>
        <v>0</v>
      </c>
      <c r="AN32" s="61">
        <f t="shared" si="21"/>
        <v>0</v>
      </c>
      <c r="AO32" s="61">
        <f t="shared" si="21"/>
        <v>0</v>
      </c>
      <c r="AP32" s="61">
        <f t="shared" si="21"/>
        <v>0</v>
      </c>
      <c r="AQ32" s="61">
        <f t="shared" si="21"/>
        <v>0</v>
      </c>
      <c r="AR32" s="61">
        <f t="shared" si="21"/>
        <v>0</v>
      </c>
      <c r="AS32" s="61">
        <f t="shared" si="21"/>
        <v>25.334677457289995</v>
      </c>
      <c r="AT32" s="61">
        <f t="shared" si="21"/>
        <v>52.61137888855999</v>
      </c>
      <c r="AU32" s="61">
        <f t="shared" si="21"/>
        <v>23.067754586539991</v>
      </c>
      <c r="AV32" s="61">
        <f t="shared" si="21"/>
        <v>0</v>
      </c>
      <c r="AW32" s="61">
        <f t="shared" si="20"/>
        <v>0</v>
      </c>
      <c r="AX32" s="61">
        <f t="shared" si="20"/>
        <v>0</v>
      </c>
      <c r="AY32" s="61">
        <f t="shared" si="20"/>
        <v>0.99747910185895317</v>
      </c>
      <c r="AZ32" s="61">
        <f t="shared" si="20"/>
        <v>3.2884520464091254</v>
      </c>
      <c r="BA32" s="61">
        <f t="shared" si="20"/>
        <v>0.46042443523264059</v>
      </c>
      <c r="BB32" s="61">
        <f t="shared" si="20"/>
        <v>0</v>
      </c>
      <c r="BC32" s="61">
        <f t="shared" si="20"/>
        <v>0</v>
      </c>
      <c r="BD32" s="61">
        <f t="shared" si="20"/>
        <v>0</v>
      </c>
      <c r="BE32" s="61">
        <f t="shared" si="20"/>
        <v>1076.2635341495795</v>
      </c>
      <c r="BF32" s="61">
        <f t="shared" si="20"/>
        <v>1076.2261102470079</v>
      </c>
      <c r="BG32" s="61">
        <f t="shared" si="20"/>
        <v>1076.0148140822221</v>
      </c>
      <c r="BI32" s="61">
        <f t="shared" si="11"/>
        <v>0</v>
      </c>
      <c r="BJ32" s="61">
        <f t="shared" si="12"/>
        <v>0</v>
      </c>
      <c r="BK32" s="61">
        <f t="shared" si="13"/>
        <v>0</v>
      </c>
      <c r="BL32" s="61">
        <f t="shared" si="14"/>
        <v>0</v>
      </c>
      <c r="BM32" s="61">
        <f t="shared" si="15"/>
        <v>33.671270310796658</v>
      </c>
      <c r="BN32" s="61">
        <f t="shared" si="16"/>
        <v>0</v>
      </c>
      <c r="BO32" s="61">
        <f t="shared" si="17"/>
        <v>1.582118527833573</v>
      </c>
      <c r="BP32" s="61">
        <f t="shared" si="18"/>
        <v>0</v>
      </c>
      <c r="BQ32" s="61">
        <f t="shared" si="19"/>
        <v>1076.1681528262698</v>
      </c>
    </row>
    <row r="33" spans="1:69">
      <c r="A33" s="19" t="s">
        <v>4</v>
      </c>
      <c r="B33" s="53" t="s">
        <v>95</v>
      </c>
      <c r="C33" s="54">
        <v>413.60614751833668</v>
      </c>
      <c r="D33" s="54">
        <v>374.57633269558005</v>
      </c>
      <c r="E33" s="54">
        <v>428.292529986045</v>
      </c>
      <c r="F33" s="54">
        <v>1207.2558029636687</v>
      </c>
      <c r="G33" s="54">
        <v>1046.0235254203105</v>
      </c>
      <c r="H33" s="54">
        <v>1039.7901000478432</v>
      </c>
      <c r="I33" s="54">
        <v>858.14276754207719</v>
      </c>
      <c r="J33" s="54">
        <v>801.78419520535806</v>
      </c>
      <c r="K33" s="54">
        <v>801.49924183003748</v>
      </c>
      <c r="L33" s="53">
        <v>1142.9229526395939</v>
      </c>
      <c r="M33" s="53">
        <v>1056.753301101583</v>
      </c>
      <c r="N33" s="53">
        <v>1073.3393490682511</v>
      </c>
      <c r="O33" s="53">
        <v>2045.6735536014671</v>
      </c>
      <c r="P33" s="53">
        <v>1872.4761347982171</v>
      </c>
      <c r="Q33" s="53">
        <v>1757.3126798636561</v>
      </c>
      <c r="R33" s="53">
        <v>2817.4605558895864</v>
      </c>
      <c r="S33" s="53">
        <v>2605.2063002705381</v>
      </c>
      <c r="T33" s="53">
        <v>2617.4828404696482</v>
      </c>
      <c r="U33" s="53">
        <v>1668.9157143621774</v>
      </c>
      <c r="V33" s="53">
        <v>1517.8508106761901</v>
      </c>
      <c r="W33" s="53">
        <v>1422.9383384166304</v>
      </c>
      <c r="X33" s="53">
        <v>1700.6014691099861</v>
      </c>
      <c r="Y33" s="53">
        <v>1581.113051905186</v>
      </c>
      <c r="Z33" s="53">
        <v>1611.5540835888567</v>
      </c>
      <c r="AA33" s="53">
        <v>960.84362444609928</v>
      </c>
      <c r="AB33" s="53">
        <v>883.72424057585908</v>
      </c>
      <c r="AC33" s="53">
        <v>858.09159128332908</v>
      </c>
      <c r="AE33" s="19" t="s">
        <v>4</v>
      </c>
      <c r="AF33" s="53" t="s">
        <v>95</v>
      </c>
      <c r="AG33" s="61">
        <f t="shared" si="21"/>
        <v>413.60614751833668</v>
      </c>
      <c r="AH33" s="61">
        <f t="shared" si="21"/>
        <v>374.57633269558005</v>
      </c>
      <c r="AI33" s="61">
        <f t="shared" si="21"/>
        <v>428.292529986045</v>
      </c>
      <c r="AJ33" s="61">
        <f t="shared" si="21"/>
        <v>1207.2558029636687</v>
      </c>
      <c r="AK33" s="61">
        <f t="shared" si="21"/>
        <v>1046.0235254203105</v>
      </c>
      <c r="AL33" s="61">
        <f t="shared" si="21"/>
        <v>1039.7901000478432</v>
      </c>
      <c r="AM33" s="61">
        <f t="shared" si="21"/>
        <v>858.14276754207719</v>
      </c>
      <c r="AN33" s="61">
        <f t="shared" si="21"/>
        <v>801.78419520535806</v>
      </c>
      <c r="AO33" s="61">
        <f t="shared" si="21"/>
        <v>801.49924183003748</v>
      </c>
      <c r="AP33" s="61">
        <f t="shared" si="21"/>
        <v>1142.9229526395939</v>
      </c>
      <c r="AQ33" s="61">
        <f t="shared" si="21"/>
        <v>1056.753301101583</v>
      </c>
      <c r="AR33" s="61">
        <f t="shared" si="21"/>
        <v>1073.3393490682511</v>
      </c>
      <c r="AS33" s="61">
        <f t="shared" si="21"/>
        <v>2045.6735536014671</v>
      </c>
      <c r="AT33" s="61">
        <f t="shared" si="21"/>
        <v>1872.4761347982171</v>
      </c>
      <c r="AU33" s="61">
        <f t="shared" si="21"/>
        <v>1757.3126798636561</v>
      </c>
      <c r="AV33" s="61">
        <f t="shared" si="21"/>
        <v>2817.4605558895864</v>
      </c>
      <c r="AW33" s="61">
        <f t="shared" si="20"/>
        <v>2605.2063002705381</v>
      </c>
      <c r="AX33" s="61">
        <f t="shared" si="20"/>
        <v>2617.4828404696482</v>
      </c>
      <c r="AY33" s="61">
        <f t="shared" si="20"/>
        <v>1668.9157143621774</v>
      </c>
      <c r="AZ33" s="61">
        <f t="shared" si="20"/>
        <v>1517.8508106761901</v>
      </c>
      <c r="BA33" s="61">
        <f t="shared" si="20"/>
        <v>1422.9383384166304</v>
      </c>
      <c r="BB33" s="61">
        <f t="shared" si="20"/>
        <v>1700.6014691099861</v>
      </c>
      <c r="BC33" s="61">
        <f t="shared" si="20"/>
        <v>1581.113051905186</v>
      </c>
      <c r="BD33" s="61">
        <f t="shared" si="20"/>
        <v>1611.5540835888567</v>
      </c>
      <c r="BE33" s="61">
        <f t="shared" si="20"/>
        <v>960.84362444609928</v>
      </c>
      <c r="BF33" s="61">
        <f t="shared" si="20"/>
        <v>883.72424057585908</v>
      </c>
      <c r="BG33" s="61">
        <f t="shared" si="20"/>
        <v>858.09159128332908</v>
      </c>
      <c r="BI33" s="61">
        <f t="shared" si="11"/>
        <v>405.49167006665385</v>
      </c>
      <c r="BJ33" s="61">
        <f t="shared" si="12"/>
        <v>1097.6898094772741</v>
      </c>
      <c r="BK33" s="61">
        <f t="shared" si="13"/>
        <v>820.47540152582417</v>
      </c>
      <c r="BL33" s="61">
        <f t="shared" si="14"/>
        <v>1091.0052009364761</v>
      </c>
      <c r="BM33" s="61">
        <f t="shared" si="15"/>
        <v>1891.8207894211134</v>
      </c>
      <c r="BN33" s="61">
        <f t="shared" si="16"/>
        <v>2680.0498988765908</v>
      </c>
      <c r="BO33" s="61">
        <f t="shared" si="17"/>
        <v>1536.5682878183325</v>
      </c>
      <c r="BP33" s="61">
        <f t="shared" si="18"/>
        <v>1631.0895348680097</v>
      </c>
      <c r="BQ33" s="61">
        <f t="shared" si="19"/>
        <v>900.88648543509589</v>
      </c>
    </row>
    <row r="34" spans="1:69">
      <c r="A34" s="19" t="s">
        <v>4</v>
      </c>
      <c r="B34" s="53" t="s">
        <v>96</v>
      </c>
      <c r="C34" s="54">
        <v>15138.430888927793</v>
      </c>
      <c r="D34" s="54">
        <v>14058.980856191696</v>
      </c>
      <c r="E34" s="54">
        <v>14703.445896568635</v>
      </c>
      <c r="F34" s="54">
        <v>16277.428237525057</v>
      </c>
      <c r="G34" s="54">
        <v>15128.841728926856</v>
      </c>
      <c r="H34" s="54">
        <v>15807.13871862731</v>
      </c>
      <c r="I34" s="54">
        <v>16277.428237525057</v>
      </c>
      <c r="J34" s="54">
        <v>15128.841728926856</v>
      </c>
      <c r="K34" s="54">
        <v>15807.13871862731</v>
      </c>
      <c r="L34" s="53">
        <v>17416.313093122299</v>
      </c>
      <c r="M34" s="53">
        <v>16198.607657168413</v>
      </c>
      <c r="N34" s="53">
        <v>16910.696847796054</v>
      </c>
      <c r="O34" s="53">
        <v>27631.959357708511</v>
      </c>
      <c r="P34" s="53">
        <v>25689.251712782025</v>
      </c>
      <c r="Q34" s="53">
        <v>26832.085771626203</v>
      </c>
      <c r="R34" s="53">
        <v>51896.657890504037</v>
      </c>
      <c r="S34" s="53">
        <v>48169.755716416315</v>
      </c>
      <c r="T34" s="53">
        <v>50411.208434438719</v>
      </c>
      <c r="U34" s="53">
        <v>17416.313093122299</v>
      </c>
      <c r="V34" s="53">
        <v>16198.607657168413</v>
      </c>
      <c r="W34" s="53">
        <v>16910.696847796054</v>
      </c>
      <c r="X34" s="53">
        <v>44419.241811579515</v>
      </c>
      <c r="Y34" s="53">
        <v>41491.324850756333</v>
      </c>
      <c r="Z34" s="53">
        <v>43091.471541616324</v>
      </c>
      <c r="AA34" s="53">
        <v>23192.259336902665</v>
      </c>
      <c r="AB34" s="53">
        <v>21559.354312640775</v>
      </c>
      <c r="AC34" s="53">
        <v>22521.396452306552</v>
      </c>
      <c r="AE34" s="19" t="s">
        <v>4</v>
      </c>
      <c r="AF34" s="53" t="s">
        <v>96</v>
      </c>
      <c r="AG34" s="61">
        <f t="shared" si="21"/>
        <v>15138.430888927793</v>
      </c>
      <c r="AH34" s="61">
        <f t="shared" si="21"/>
        <v>14058.980856191696</v>
      </c>
      <c r="AI34" s="61">
        <f t="shared" si="21"/>
        <v>14703.445896568635</v>
      </c>
      <c r="AJ34" s="61">
        <f t="shared" si="21"/>
        <v>16277.428237525057</v>
      </c>
      <c r="AK34" s="61">
        <f t="shared" si="21"/>
        <v>15128.841728926856</v>
      </c>
      <c r="AL34" s="61">
        <f t="shared" si="21"/>
        <v>15807.13871862731</v>
      </c>
      <c r="AM34" s="61">
        <f t="shared" si="21"/>
        <v>16277.428237525057</v>
      </c>
      <c r="AN34" s="61">
        <f t="shared" si="21"/>
        <v>15128.841728926856</v>
      </c>
      <c r="AO34" s="61">
        <f t="shared" si="21"/>
        <v>15807.13871862731</v>
      </c>
      <c r="AP34" s="61">
        <f t="shared" si="21"/>
        <v>17416.313093122299</v>
      </c>
      <c r="AQ34" s="61">
        <f t="shared" si="21"/>
        <v>16198.607657168413</v>
      </c>
      <c r="AR34" s="61">
        <f t="shared" si="21"/>
        <v>16910.696847796054</v>
      </c>
      <c r="AS34" s="61">
        <f t="shared" si="21"/>
        <v>27631.959357708511</v>
      </c>
      <c r="AT34" s="61">
        <f t="shared" si="21"/>
        <v>25689.251712782025</v>
      </c>
      <c r="AU34" s="61">
        <f t="shared" si="21"/>
        <v>26832.085771626203</v>
      </c>
      <c r="AV34" s="61">
        <f t="shared" ref="AV34:BG49" si="22">R34</f>
        <v>51896.657890504037</v>
      </c>
      <c r="AW34" s="61">
        <f t="shared" si="22"/>
        <v>48169.755716416315</v>
      </c>
      <c r="AX34" s="61">
        <f t="shared" si="22"/>
        <v>50411.208434438719</v>
      </c>
      <c r="AY34" s="61">
        <f t="shared" si="22"/>
        <v>17416.313093122299</v>
      </c>
      <c r="AZ34" s="61">
        <f t="shared" si="22"/>
        <v>16198.607657168413</v>
      </c>
      <c r="BA34" s="61">
        <f t="shared" si="22"/>
        <v>16910.696847796054</v>
      </c>
      <c r="BB34" s="61">
        <f t="shared" si="22"/>
        <v>44419.241811579515</v>
      </c>
      <c r="BC34" s="61">
        <f t="shared" si="22"/>
        <v>41491.324850756333</v>
      </c>
      <c r="BD34" s="61">
        <f t="shared" si="22"/>
        <v>43091.471541616324</v>
      </c>
      <c r="BE34" s="61">
        <f t="shared" si="22"/>
        <v>23192.259336902665</v>
      </c>
      <c r="BF34" s="61">
        <f t="shared" si="22"/>
        <v>21559.354312640775</v>
      </c>
      <c r="BG34" s="61">
        <f t="shared" si="22"/>
        <v>22521.396452306552</v>
      </c>
      <c r="BI34" s="61">
        <f t="shared" si="11"/>
        <v>14633.619213896041</v>
      </c>
      <c r="BJ34" s="61">
        <f t="shared" si="12"/>
        <v>15737.802895026407</v>
      </c>
      <c r="BK34" s="61">
        <f t="shared" si="13"/>
        <v>15737.802895026407</v>
      </c>
      <c r="BL34" s="61">
        <f t="shared" si="14"/>
        <v>16841.872532695586</v>
      </c>
      <c r="BM34" s="61">
        <f t="shared" si="15"/>
        <v>26717.765614038915</v>
      </c>
      <c r="BN34" s="61">
        <f t="shared" si="16"/>
        <v>50159.207347119693</v>
      </c>
      <c r="BO34" s="61">
        <f t="shared" si="17"/>
        <v>16841.872532695586</v>
      </c>
      <c r="BP34" s="61">
        <f t="shared" si="18"/>
        <v>43000.679401317393</v>
      </c>
      <c r="BQ34" s="61">
        <f t="shared" si="19"/>
        <v>22424.336700616666</v>
      </c>
    </row>
    <row r="35" spans="1:69">
      <c r="A35" s="19" t="s">
        <v>4</v>
      </c>
      <c r="B35" s="53" t="s">
        <v>97</v>
      </c>
      <c r="C35" s="54">
        <v>3864.0827918850337</v>
      </c>
      <c r="D35" s="54">
        <v>3828.4201740438202</v>
      </c>
      <c r="E35" s="54">
        <v>3948.5533863821051</v>
      </c>
      <c r="F35" s="54">
        <v>4344.798420511851</v>
      </c>
      <c r="G35" s="54">
        <v>4304.7041278161396</v>
      </c>
      <c r="H35" s="54">
        <v>4439.7778593002458</v>
      </c>
      <c r="I35" s="54">
        <v>4344.798420511851</v>
      </c>
      <c r="J35" s="54">
        <v>4304.7041278161396</v>
      </c>
      <c r="K35" s="54">
        <v>4439.7778593002458</v>
      </c>
      <c r="L35" s="53">
        <v>4825.5064465459118</v>
      </c>
      <c r="M35" s="53">
        <v>4780.9788317117454</v>
      </c>
      <c r="N35" s="53">
        <v>4930.9982621765976</v>
      </c>
      <c r="O35" s="53">
        <v>5446.2322337133255</v>
      </c>
      <c r="P35" s="53">
        <v>5395.9672775870149</v>
      </c>
      <c r="Q35" s="53">
        <v>5565.2875004749922</v>
      </c>
      <c r="R35" s="53">
        <v>21019.947398011245</v>
      </c>
      <c r="S35" s="53">
        <v>20825.947823920051</v>
      </c>
      <c r="T35" s="53">
        <v>21479.445880153638</v>
      </c>
      <c r="U35" s="53">
        <v>6545.8106110874405</v>
      </c>
      <c r="V35" s="53">
        <v>6485.3878949429682</v>
      </c>
      <c r="W35" s="53">
        <v>6688.889831709891</v>
      </c>
      <c r="X35" s="53">
        <v>14218.180049331659</v>
      </c>
      <c r="Y35" s="53">
        <v>14086.956082796538</v>
      </c>
      <c r="Z35" s="53">
        <v>14528.991110262565</v>
      </c>
      <c r="AA35" s="53">
        <v>6599.6810000731148</v>
      </c>
      <c r="AB35" s="53">
        <v>6538.7645239627946</v>
      </c>
      <c r="AC35" s="53">
        <v>6743.9455562832127</v>
      </c>
      <c r="AE35" s="19" t="s">
        <v>4</v>
      </c>
      <c r="AF35" s="53" t="s">
        <v>97</v>
      </c>
      <c r="AG35" s="61">
        <f t="shared" ref="AG35:AV50" si="23">C35</f>
        <v>3864.0827918850337</v>
      </c>
      <c r="AH35" s="61">
        <f t="shared" si="23"/>
        <v>3828.4201740438202</v>
      </c>
      <c r="AI35" s="61">
        <f t="shared" si="23"/>
        <v>3948.5533863821051</v>
      </c>
      <c r="AJ35" s="61">
        <f t="shared" si="23"/>
        <v>4344.798420511851</v>
      </c>
      <c r="AK35" s="61">
        <f t="shared" si="23"/>
        <v>4304.7041278161396</v>
      </c>
      <c r="AL35" s="61">
        <f t="shared" si="23"/>
        <v>4439.7778593002458</v>
      </c>
      <c r="AM35" s="61">
        <f t="shared" si="23"/>
        <v>4344.798420511851</v>
      </c>
      <c r="AN35" s="61">
        <f t="shared" si="23"/>
        <v>4304.7041278161396</v>
      </c>
      <c r="AO35" s="61">
        <f t="shared" si="23"/>
        <v>4439.7778593002458</v>
      </c>
      <c r="AP35" s="61">
        <f t="shared" si="23"/>
        <v>4825.5064465459118</v>
      </c>
      <c r="AQ35" s="61">
        <f t="shared" si="23"/>
        <v>4780.9788317117454</v>
      </c>
      <c r="AR35" s="61">
        <f t="shared" si="23"/>
        <v>4930.9982621765976</v>
      </c>
      <c r="AS35" s="61">
        <f t="shared" si="23"/>
        <v>5446.2322337133255</v>
      </c>
      <c r="AT35" s="61">
        <f t="shared" si="23"/>
        <v>5395.9672775870149</v>
      </c>
      <c r="AU35" s="61">
        <f t="shared" si="23"/>
        <v>5565.2875004749922</v>
      </c>
      <c r="AV35" s="61">
        <f t="shared" si="23"/>
        <v>21019.947398011245</v>
      </c>
      <c r="AW35" s="61">
        <f t="shared" si="22"/>
        <v>20825.947823920051</v>
      </c>
      <c r="AX35" s="61">
        <f t="shared" si="22"/>
        <v>21479.445880153638</v>
      </c>
      <c r="AY35" s="61">
        <f t="shared" si="22"/>
        <v>6545.8106110874405</v>
      </c>
      <c r="AZ35" s="61">
        <f t="shared" si="22"/>
        <v>6485.3878949429682</v>
      </c>
      <c r="BA35" s="61">
        <f t="shared" si="22"/>
        <v>6688.889831709891</v>
      </c>
      <c r="BB35" s="61">
        <f t="shared" si="22"/>
        <v>14218.180049331659</v>
      </c>
      <c r="BC35" s="61">
        <f t="shared" si="22"/>
        <v>14086.956082796538</v>
      </c>
      <c r="BD35" s="61">
        <f t="shared" si="22"/>
        <v>14528.991110262565</v>
      </c>
      <c r="BE35" s="61">
        <f t="shared" si="22"/>
        <v>6599.6810000731148</v>
      </c>
      <c r="BF35" s="61">
        <f t="shared" si="22"/>
        <v>6538.7645239627946</v>
      </c>
      <c r="BG35" s="61">
        <f t="shared" si="22"/>
        <v>6743.9455562832127</v>
      </c>
      <c r="BI35" s="61">
        <f t="shared" si="11"/>
        <v>3880.3521174369866</v>
      </c>
      <c r="BJ35" s="61">
        <f t="shared" si="12"/>
        <v>4363.0934692094115</v>
      </c>
      <c r="BK35" s="61">
        <f t="shared" si="13"/>
        <v>4363.0934692094115</v>
      </c>
      <c r="BL35" s="61">
        <f t="shared" si="14"/>
        <v>4845.8278468114177</v>
      </c>
      <c r="BM35" s="61">
        <f t="shared" si="15"/>
        <v>5469.1623372584436</v>
      </c>
      <c r="BN35" s="61">
        <f t="shared" si="16"/>
        <v>21108.447034028311</v>
      </c>
      <c r="BO35" s="61">
        <f t="shared" si="17"/>
        <v>6573.3627792467669</v>
      </c>
      <c r="BP35" s="61">
        <f t="shared" si="18"/>
        <v>14278.042414130252</v>
      </c>
      <c r="BQ35" s="61">
        <f t="shared" si="19"/>
        <v>6627.4636934397067</v>
      </c>
    </row>
    <row r="36" spans="1:69">
      <c r="A36" s="19" t="s">
        <v>4</v>
      </c>
      <c r="B36" s="53" t="s">
        <v>98</v>
      </c>
      <c r="C36" s="54">
        <v>9373.7021548936336</v>
      </c>
      <c r="D36" s="54">
        <v>9536.4293025029419</v>
      </c>
      <c r="E36" s="54">
        <v>9930.4688313168444</v>
      </c>
      <c r="F36" s="54">
        <v>8119.665423982231</v>
      </c>
      <c r="G36" s="54">
        <v>8119.7324287805659</v>
      </c>
      <c r="H36" s="54">
        <v>8119.7216547583466</v>
      </c>
      <c r="I36" s="54">
        <v>8119.6898046987808</v>
      </c>
      <c r="J36" s="54">
        <v>8119.7437484856437</v>
      </c>
      <c r="K36" s="54">
        <v>8119.7428647751931</v>
      </c>
      <c r="L36" s="53">
        <v>8119.1537006685103</v>
      </c>
      <c r="M36" s="53">
        <v>8119.1940528489304</v>
      </c>
      <c r="N36" s="53">
        <v>8119.2213074829669</v>
      </c>
      <c r="O36" s="53">
        <v>8107.0664301899997</v>
      </c>
      <c r="P36" s="53">
        <v>8107.0664301899815</v>
      </c>
      <c r="Q36" s="53">
        <v>8107.0664301898796</v>
      </c>
      <c r="R36" s="53">
        <v>8121.1194301886899</v>
      </c>
      <c r="S36" s="53">
        <v>8121.1194301886653</v>
      </c>
      <c r="T36" s="53">
        <v>8121.1194301886708</v>
      </c>
      <c r="U36" s="53">
        <v>8118.996918722446</v>
      </c>
      <c r="V36" s="53">
        <v>8119.0319938533157</v>
      </c>
      <c r="W36" s="53">
        <v>8119.0368947324641</v>
      </c>
      <c r="X36" s="53">
        <v>8093.9502968579172</v>
      </c>
      <c r="Y36" s="53">
        <v>8093.8061635247677</v>
      </c>
      <c r="Z36" s="53">
        <v>8093.9863301914384</v>
      </c>
      <c r="AA36" s="53">
        <v>3123.9465958635724</v>
      </c>
      <c r="AB36" s="53">
        <v>3417.1813414538942</v>
      </c>
      <c r="AC36" s="53">
        <v>3427.5316781142528</v>
      </c>
      <c r="AE36" s="19" t="s">
        <v>4</v>
      </c>
      <c r="AF36" s="53" t="s">
        <v>98</v>
      </c>
      <c r="AG36" s="61">
        <f t="shared" si="23"/>
        <v>9373.7021548936336</v>
      </c>
      <c r="AH36" s="61">
        <f t="shared" si="23"/>
        <v>9536.4293025029419</v>
      </c>
      <c r="AI36" s="61">
        <f t="shared" si="23"/>
        <v>9930.4688313168444</v>
      </c>
      <c r="AJ36" s="61">
        <f t="shared" si="23"/>
        <v>8119.665423982231</v>
      </c>
      <c r="AK36" s="61">
        <f t="shared" si="23"/>
        <v>8119.7324287805659</v>
      </c>
      <c r="AL36" s="61">
        <f t="shared" si="23"/>
        <v>8119.7216547583466</v>
      </c>
      <c r="AM36" s="61">
        <f t="shared" si="23"/>
        <v>8119.6898046987808</v>
      </c>
      <c r="AN36" s="61">
        <f t="shared" si="23"/>
        <v>8119.7437484856437</v>
      </c>
      <c r="AO36" s="61">
        <f t="shared" si="23"/>
        <v>8119.7428647751931</v>
      </c>
      <c r="AP36" s="61">
        <f t="shared" si="23"/>
        <v>8119.1537006685103</v>
      </c>
      <c r="AQ36" s="61">
        <f t="shared" si="23"/>
        <v>8119.1940528489304</v>
      </c>
      <c r="AR36" s="61">
        <f t="shared" si="23"/>
        <v>8119.2213074829669</v>
      </c>
      <c r="AS36" s="61">
        <f t="shared" si="23"/>
        <v>8107.0664301899997</v>
      </c>
      <c r="AT36" s="61">
        <f t="shared" si="23"/>
        <v>8107.0664301899815</v>
      </c>
      <c r="AU36" s="61">
        <f t="shared" si="23"/>
        <v>8107.0664301898796</v>
      </c>
      <c r="AV36" s="61">
        <f t="shared" si="23"/>
        <v>8121.1194301886899</v>
      </c>
      <c r="AW36" s="61">
        <f t="shared" si="22"/>
        <v>8121.1194301886653</v>
      </c>
      <c r="AX36" s="61">
        <f t="shared" si="22"/>
        <v>8121.1194301886708</v>
      </c>
      <c r="AY36" s="61">
        <f t="shared" si="22"/>
        <v>8118.996918722446</v>
      </c>
      <c r="AZ36" s="61">
        <f t="shared" si="22"/>
        <v>8119.0319938533157</v>
      </c>
      <c r="BA36" s="61">
        <f t="shared" si="22"/>
        <v>8119.0368947324641</v>
      </c>
      <c r="BB36" s="61">
        <f t="shared" si="22"/>
        <v>8093.9502968579172</v>
      </c>
      <c r="BC36" s="61">
        <f t="shared" si="22"/>
        <v>8093.8061635247677</v>
      </c>
      <c r="BD36" s="61">
        <f t="shared" si="22"/>
        <v>8093.9863301914384</v>
      </c>
      <c r="BE36" s="61">
        <f t="shared" si="22"/>
        <v>3123.9465958635724</v>
      </c>
      <c r="BF36" s="61">
        <f t="shared" si="22"/>
        <v>3417.1813414538942</v>
      </c>
      <c r="BG36" s="61">
        <f t="shared" si="22"/>
        <v>3427.5316781142528</v>
      </c>
      <c r="BI36" s="61">
        <f t="shared" si="11"/>
        <v>9613.53342957114</v>
      </c>
      <c r="BJ36" s="61">
        <f t="shared" si="12"/>
        <v>8119.7065025070478</v>
      </c>
      <c r="BK36" s="61">
        <f t="shared" si="13"/>
        <v>8119.7254726532055</v>
      </c>
      <c r="BL36" s="61">
        <f t="shared" si="14"/>
        <v>8119.1896870001365</v>
      </c>
      <c r="BM36" s="61">
        <f t="shared" si="15"/>
        <v>8107.0664301899533</v>
      </c>
      <c r="BN36" s="61">
        <f t="shared" si="16"/>
        <v>8121.1194301886753</v>
      </c>
      <c r="BO36" s="61">
        <f t="shared" si="17"/>
        <v>8119.0219357694086</v>
      </c>
      <c r="BP36" s="61">
        <f t="shared" si="18"/>
        <v>8093.9142635247081</v>
      </c>
      <c r="BQ36" s="61">
        <f t="shared" si="19"/>
        <v>3322.8865384772398</v>
      </c>
    </row>
    <row r="37" spans="1:69">
      <c r="A37" s="19" t="s">
        <v>4</v>
      </c>
      <c r="B37" s="53" t="s">
        <v>123</v>
      </c>
      <c r="C37" s="54">
        <v>5749.7521527879462</v>
      </c>
      <c r="D37" s="54">
        <v>5749.7521527879462</v>
      </c>
      <c r="E37" s="54">
        <v>5749.76322918192</v>
      </c>
      <c r="F37" s="54">
        <v>5749.7571959768893</v>
      </c>
      <c r="G37" s="54">
        <v>5749.7571959768893</v>
      </c>
      <c r="H37" s="54">
        <v>5749.7571959768893</v>
      </c>
      <c r="I37" s="54">
        <v>5749.7571959768893</v>
      </c>
      <c r="J37" s="54">
        <v>5749.7571959768893</v>
      </c>
      <c r="K37" s="54">
        <v>5749.7571959768893</v>
      </c>
      <c r="L37" s="53">
        <v>5749.7571959768893</v>
      </c>
      <c r="M37" s="53">
        <v>5749.7571959768893</v>
      </c>
      <c r="N37" s="53">
        <v>5749.7571959768893</v>
      </c>
      <c r="O37" s="53">
        <v>5749.7332860880597</v>
      </c>
      <c r="P37" s="53">
        <v>5749.7332860880597</v>
      </c>
      <c r="Q37" s="53">
        <v>5749.7332860880597</v>
      </c>
      <c r="R37" s="53">
        <v>5749.7332860880597</v>
      </c>
      <c r="S37" s="53">
        <v>5749.7332860880597</v>
      </c>
      <c r="T37" s="53">
        <v>5749.7332860880597</v>
      </c>
      <c r="U37" s="53">
        <v>5749.7571959768893</v>
      </c>
      <c r="V37" s="53">
        <v>5749.7571959768893</v>
      </c>
      <c r="W37" s="53">
        <v>5749.7571959768893</v>
      </c>
      <c r="X37" s="53">
        <v>5749.7332860880597</v>
      </c>
      <c r="Y37" s="53">
        <v>5749.7332860880597</v>
      </c>
      <c r="Z37" s="53">
        <v>5749.7332860880597</v>
      </c>
      <c r="AA37" s="53">
        <v>0</v>
      </c>
      <c r="AB37" s="53">
        <v>0</v>
      </c>
      <c r="AC37" s="53">
        <v>0</v>
      </c>
      <c r="AE37" s="19" t="s">
        <v>4</v>
      </c>
      <c r="AF37" s="53" t="s">
        <v>123</v>
      </c>
      <c r="AG37" s="61">
        <f t="shared" si="23"/>
        <v>5749.7521527879462</v>
      </c>
      <c r="AH37" s="61">
        <f t="shared" si="23"/>
        <v>5749.7521527879462</v>
      </c>
      <c r="AI37" s="61">
        <f t="shared" si="23"/>
        <v>5749.76322918192</v>
      </c>
      <c r="AJ37" s="61">
        <f t="shared" si="23"/>
        <v>5749.7571959768893</v>
      </c>
      <c r="AK37" s="61">
        <f t="shared" si="23"/>
        <v>5749.7571959768893</v>
      </c>
      <c r="AL37" s="61">
        <f t="shared" si="23"/>
        <v>5749.7571959768893</v>
      </c>
      <c r="AM37" s="61">
        <f t="shared" si="23"/>
        <v>5749.7571959768893</v>
      </c>
      <c r="AN37" s="61">
        <f t="shared" si="23"/>
        <v>5749.7571959768893</v>
      </c>
      <c r="AO37" s="61">
        <f t="shared" si="23"/>
        <v>5749.7571959768893</v>
      </c>
      <c r="AP37" s="61">
        <f t="shared" si="23"/>
        <v>5749.7571959768893</v>
      </c>
      <c r="AQ37" s="61">
        <f t="shared" si="23"/>
        <v>5749.7571959768893</v>
      </c>
      <c r="AR37" s="61">
        <f t="shared" si="23"/>
        <v>5749.7571959768893</v>
      </c>
      <c r="AS37" s="61">
        <f t="shared" si="23"/>
        <v>5749.7332860880597</v>
      </c>
      <c r="AT37" s="61">
        <f t="shared" si="23"/>
        <v>5749.7332860880597</v>
      </c>
      <c r="AU37" s="61">
        <f t="shared" si="23"/>
        <v>5749.7332860880597</v>
      </c>
      <c r="AV37" s="61">
        <f t="shared" si="23"/>
        <v>5749.7332860880597</v>
      </c>
      <c r="AW37" s="61">
        <f t="shared" si="22"/>
        <v>5749.7332860880597</v>
      </c>
      <c r="AX37" s="61">
        <f t="shared" si="22"/>
        <v>5749.7332860880597</v>
      </c>
      <c r="AY37" s="61">
        <f t="shared" si="22"/>
        <v>5749.7571959768893</v>
      </c>
      <c r="AZ37" s="61">
        <f t="shared" si="22"/>
        <v>5749.7571959768893</v>
      </c>
      <c r="BA37" s="61">
        <f t="shared" si="22"/>
        <v>5749.7571959768893</v>
      </c>
      <c r="BB37" s="61">
        <f t="shared" si="22"/>
        <v>5749.7332860880597</v>
      </c>
      <c r="BC37" s="61">
        <f t="shared" si="22"/>
        <v>5749.7332860880597</v>
      </c>
      <c r="BD37" s="61">
        <f t="shared" si="22"/>
        <v>5749.7332860880597</v>
      </c>
      <c r="BE37" s="61">
        <f t="shared" si="22"/>
        <v>0</v>
      </c>
      <c r="BF37" s="61">
        <f t="shared" si="22"/>
        <v>0</v>
      </c>
      <c r="BG37" s="61">
        <f t="shared" si="22"/>
        <v>0</v>
      </c>
      <c r="BI37" s="61">
        <f t="shared" si="11"/>
        <v>5749.7558449192702</v>
      </c>
      <c r="BJ37" s="61">
        <f t="shared" si="12"/>
        <v>5749.7571959768893</v>
      </c>
      <c r="BK37" s="61">
        <f t="shared" si="13"/>
        <v>5749.7571959768893</v>
      </c>
      <c r="BL37" s="61">
        <f t="shared" si="14"/>
        <v>5749.7571959768893</v>
      </c>
      <c r="BM37" s="61">
        <f t="shared" si="15"/>
        <v>5749.7332860880597</v>
      </c>
      <c r="BN37" s="61">
        <f t="shared" si="16"/>
        <v>5749.7332860880597</v>
      </c>
      <c r="BO37" s="61">
        <f t="shared" si="17"/>
        <v>5749.7571959768893</v>
      </c>
      <c r="BP37" s="61">
        <f t="shared" si="18"/>
        <v>5749.7332860880597</v>
      </c>
      <c r="BQ37" s="61">
        <f t="shared" si="19"/>
        <v>0</v>
      </c>
    </row>
    <row r="38" spans="1:69">
      <c r="A38" s="4" t="s">
        <v>5</v>
      </c>
      <c r="B38" s="50" t="s">
        <v>59</v>
      </c>
      <c r="C38" s="51">
        <v>16241.671666666633</v>
      </c>
      <c r="D38" s="51">
        <v>16244.229999999967</v>
      </c>
      <c r="E38" s="51">
        <v>16234.016999999949</v>
      </c>
      <c r="F38" s="51">
        <v>15727.007506</v>
      </c>
      <c r="G38" s="51">
        <v>15726.958682</v>
      </c>
      <c r="H38" s="51">
        <v>15727.36</v>
      </c>
      <c r="I38" s="51">
        <v>15727.199548000001</v>
      </c>
      <c r="J38" s="51">
        <v>15727.349100000001</v>
      </c>
      <c r="K38" s="51">
        <v>15727.304946</v>
      </c>
      <c r="L38" s="50">
        <v>15723.829604000002</v>
      </c>
      <c r="M38" s="50">
        <v>15726.749530000001</v>
      </c>
      <c r="N38" s="50">
        <v>15723.246311999999</v>
      </c>
      <c r="O38" s="50">
        <v>14918.662328042927</v>
      </c>
      <c r="P38" s="50">
        <v>15066.346202930356</v>
      </c>
      <c r="Q38" s="50">
        <v>15043.074642196203</v>
      </c>
      <c r="R38" s="50">
        <v>14212.897381267516</v>
      </c>
      <c r="S38" s="50">
        <v>14546.052585168709</v>
      </c>
      <c r="T38" s="50">
        <v>14628.768082349274</v>
      </c>
      <c r="U38" s="50">
        <v>15207.195515192256</v>
      </c>
      <c r="V38" s="50">
        <v>15232.478999017436</v>
      </c>
      <c r="W38" s="50">
        <v>15237.898068985291</v>
      </c>
      <c r="X38" s="50">
        <v>12231.546123603141</v>
      </c>
      <c r="Y38" s="50">
        <v>12535.220189392523</v>
      </c>
      <c r="Z38" s="50">
        <v>12534.480809790257</v>
      </c>
      <c r="AA38" s="50">
        <v>13650.583088114785</v>
      </c>
      <c r="AB38" s="50">
        <v>13683.478191846467</v>
      </c>
      <c r="AC38" s="50">
        <v>13677.434449774611</v>
      </c>
      <c r="AE38" s="4" t="s">
        <v>5</v>
      </c>
      <c r="AF38" s="50" t="s">
        <v>59</v>
      </c>
      <c r="AG38" s="51">
        <f t="shared" si="23"/>
        <v>16241.671666666633</v>
      </c>
      <c r="AH38" s="51">
        <f t="shared" si="23"/>
        <v>16244.229999999967</v>
      </c>
      <c r="AI38" s="51">
        <f t="shared" si="23"/>
        <v>16234.016999999949</v>
      </c>
      <c r="AJ38" s="51">
        <f t="shared" si="23"/>
        <v>15727.007506</v>
      </c>
      <c r="AK38" s="51">
        <f t="shared" si="23"/>
        <v>15726.958682</v>
      </c>
      <c r="AL38" s="51">
        <f t="shared" si="23"/>
        <v>15727.36</v>
      </c>
      <c r="AM38" s="51">
        <f t="shared" si="23"/>
        <v>15727.199548000001</v>
      </c>
      <c r="AN38" s="51">
        <f t="shared" si="23"/>
        <v>15727.349100000001</v>
      </c>
      <c r="AO38" s="51">
        <f t="shared" si="23"/>
        <v>15727.304946</v>
      </c>
      <c r="AP38" s="51">
        <f t="shared" si="23"/>
        <v>15723.829604000002</v>
      </c>
      <c r="AQ38" s="51">
        <f t="shared" si="23"/>
        <v>15726.749530000001</v>
      </c>
      <c r="AR38" s="51">
        <f t="shared" si="23"/>
        <v>15723.246311999999</v>
      </c>
      <c r="AS38" s="51">
        <f t="shared" si="23"/>
        <v>14918.662328042927</v>
      </c>
      <c r="AT38" s="51">
        <f t="shared" si="23"/>
        <v>15066.346202930356</v>
      </c>
      <c r="AU38" s="51">
        <f t="shared" si="23"/>
        <v>15043.074642196203</v>
      </c>
      <c r="AV38" s="51">
        <f t="shared" si="23"/>
        <v>14212.897381267516</v>
      </c>
      <c r="AW38" s="51">
        <f t="shared" si="22"/>
        <v>14546.052585168709</v>
      </c>
      <c r="AX38" s="51">
        <f t="shared" si="22"/>
        <v>14628.768082349274</v>
      </c>
      <c r="AY38" s="51">
        <f t="shared" si="22"/>
        <v>15207.195515192256</v>
      </c>
      <c r="AZ38" s="51">
        <f t="shared" si="22"/>
        <v>15232.478999017436</v>
      </c>
      <c r="BA38" s="51">
        <f t="shared" si="22"/>
        <v>15237.898068985291</v>
      </c>
      <c r="BB38" s="51">
        <f t="shared" si="22"/>
        <v>12231.546123603141</v>
      </c>
      <c r="BC38" s="51">
        <f t="shared" si="22"/>
        <v>12535.220189392523</v>
      </c>
      <c r="BD38" s="51">
        <f t="shared" si="22"/>
        <v>12534.480809790257</v>
      </c>
      <c r="BE38" s="51">
        <f t="shared" si="22"/>
        <v>13650.583088114785</v>
      </c>
      <c r="BF38" s="51">
        <f t="shared" si="22"/>
        <v>13683.478191846467</v>
      </c>
      <c r="BG38" s="51">
        <f t="shared" si="22"/>
        <v>13677.434449774611</v>
      </c>
      <c r="BI38" s="51">
        <f t="shared" si="11"/>
        <v>16239.972888888849</v>
      </c>
      <c r="BJ38" s="51">
        <f t="shared" si="12"/>
        <v>15727.108729333333</v>
      </c>
      <c r="BK38" s="51">
        <f t="shared" si="13"/>
        <v>15727.284531333333</v>
      </c>
      <c r="BL38" s="51">
        <f t="shared" si="14"/>
        <v>15724.608482000001</v>
      </c>
      <c r="BM38" s="51">
        <f t="shared" si="15"/>
        <v>15009.361057723161</v>
      </c>
      <c r="BN38" s="51">
        <f t="shared" si="16"/>
        <v>14462.572682928498</v>
      </c>
      <c r="BO38" s="51">
        <f t="shared" si="17"/>
        <v>15225.857527731661</v>
      </c>
      <c r="BP38" s="51">
        <f t="shared" si="18"/>
        <v>12433.74904092864</v>
      </c>
      <c r="BQ38" s="51">
        <f t="shared" si="19"/>
        <v>13670.49857657862</v>
      </c>
    </row>
    <row r="39" spans="1:69">
      <c r="A39" s="4" t="s">
        <v>5</v>
      </c>
      <c r="B39" s="50" t="s">
        <v>149</v>
      </c>
      <c r="C39" s="51">
        <v>27245.565399869236</v>
      </c>
      <c r="D39" s="51">
        <v>28599.638595684817</v>
      </c>
      <c r="E39" s="51">
        <v>29556.565602916849</v>
      </c>
      <c r="F39" s="51">
        <v>27558.501931959552</v>
      </c>
      <c r="G39" s="51">
        <v>28267.59505351288</v>
      </c>
      <c r="H39" s="51">
        <v>28413.289064578952</v>
      </c>
      <c r="I39" s="51">
        <v>5884.6821681732972</v>
      </c>
      <c r="J39" s="51">
        <v>5225.1867819882109</v>
      </c>
      <c r="K39" s="51">
        <v>5413.7434868144746</v>
      </c>
      <c r="L39" s="50">
        <v>321.43067238286642</v>
      </c>
      <c r="M39" s="50">
        <v>328.99757305208749</v>
      </c>
      <c r="N39" s="50">
        <v>670.69021434918841</v>
      </c>
      <c r="O39" s="50">
        <v>643.10549072103936</v>
      </c>
      <c r="P39" s="50">
        <v>956.87799416092912</v>
      </c>
      <c r="Q39" s="50">
        <v>1389.9062670108012</v>
      </c>
      <c r="R39" s="50">
        <v>40.22341757819995</v>
      </c>
      <c r="S39" s="50">
        <v>20.93786390861003</v>
      </c>
      <c r="T39" s="50">
        <v>59.70308786193992</v>
      </c>
      <c r="U39" s="50">
        <v>17809.386911708098</v>
      </c>
      <c r="V39" s="50">
        <v>19251.583880278689</v>
      </c>
      <c r="W39" s="50">
        <v>19824.921929180873</v>
      </c>
      <c r="X39" s="50">
        <v>1354.8099814886718</v>
      </c>
      <c r="Y39" s="50">
        <v>2184.588655749772</v>
      </c>
      <c r="Z39" s="50">
        <v>2498.7352016337127</v>
      </c>
      <c r="AA39" s="50">
        <v>9602.0382176646854</v>
      </c>
      <c r="AB39" s="50">
        <v>10028.404876687078</v>
      </c>
      <c r="AC39" s="50">
        <v>10384.977445359205</v>
      </c>
      <c r="AE39" s="4" t="s">
        <v>5</v>
      </c>
      <c r="AF39" s="30" t="s">
        <v>148</v>
      </c>
      <c r="AG39" s="51">
        <f t="shared" si="23"/>
        <v>27245.565399869236</v>
      </c>
      <c r="AH39" s="51">
        <f t="shared" si="23"/>
        <v>28599.638595684817</v>
      </c>
      <c r="AI39" s="51">
        <f t="shared" si="23"/>
        <v>29556.565602916849</v>
      </c>
      <c r="AJ39" s="51">
        <f t="shared" si="23"/>
        <v>27558.501931959552</v>
      </c>
      <c r="AK39" s="51">
        <f t="shared" si="23"/>
        <v>28267.59505351288</v>
      </c>
      <c r="AL39" s="51">
        <f t="shared" si="23"/>
        <v>28413.289064578952</v>
      </c>
      <c r="AM39" s="51">
        <f t="shared" si="23"/>
        <v>5884.6821681732972</v>
      </c>
      <c r="AN39" s="51">
        <f t="shared" si="23"/>
        <v>5225.1867819882109</v>
      </c>
      <c r="AO39" s="51">
        <f t="shared" si="23"/>
        <v>5413.7434868144746</v>
      </c>
      <c r="AP39" s="51">
        <f t="shared" si="23"/>
        <v>321.43067238286642</v>
      </c>
      <c r="AQ39" s="51">
        <f t="shared" si="23"/>
        <v>328.99757305208749</v>
      </c>
      <c r="AR39" s="51">
        <f t="shared" si="23"/>
        <v>670.69021434918841</v>
      </c>
      <c r="AS39" s="51">
        <f t="shared" si="23"/>
        <v>643.10549072103936</v>
      </c>
      <c r="AT39" s="51">
        <f t="shared" si="23"/>
        <v>956.87799416092912</v>
      </c>
      <c r="AU39" s="51">
        <f t="shared" si="23"/>
        <v>1389.9062670108012</v>
      </c>
      <c r="AV39" s="51">
        <f t="shared" si="23"/>
        <v>40.22341757819995</v>
      </c>
      <c r="AW39" s="51">
        <f t="shared" si="22"/>
        <v>20.93786390861003</v>
      </c>
      <c r="AX39" s="51">
        <f t="shared" si="22"/>
        <v>59.70308786193992</v>
      </c>
      <c r="AY39" s="51">
        <f t="shared" si="22"/>
        <v>17809.386911708098</v>
      </c>
      <c r="AZ39" s="51">
        <f t="shared" si="22"/>
        <v>19251.583880278689</v>
      </c>
      <c r="BA39" s="51">
        <f t="shared" si="22"/>
        <v>19824.921929180873</v>
      </c>
      <c r="BB39" s="51">
        <f t="shared" si="22"/>
        <v>1354.8099814886718</v>
      </c>
      <c r="BC39" s="51">
        <f t="shared" si="22"/>
        <v>2184.588655749772</v>
      </c>
      <c r="BD39" s="51">
        <f t="shared" si="22"/>
        <v>2498.7352016337127</v>
      </c>
      <c r="BE39" s="51">
        <f t="shared" si="22"/>
        <v>9602.0382176646854</v>
      </c>
      <c r="BF39" s="51">
        <f t="shared" si="22"/>
        <v>10028.404876687078</v>
      </c>
      <c r="BG39" s="51">
        <f t="shared" si="22"/>
        <v>10384.977445359205</v>
      </c>
      <c r="BI39" s="51">
        <f t="shared" si="11"/>
        <v>28467.256532823634</v>
      </c>
      <c r="BJ39" s="51">
        <f t="shared" si="12"/>
        <v>28079.795350017128</v>
      </c>
      <c r="BK39" s="51">
        <f t="shared" si="13"/>
        <v>5507.8708123253273</v>
      </c>
      <c r="BL39" s="51">
        <f t="shared" si="14"/>
        <v>440.37281992804742</v>
      </c>
      <c r="BM39" s="51">
        <f t="shared" si="15"/>
        <v>996.62991729758994</v>
      </c>
      <c r="BN39" s="51">
        <f t="shared" si="16"/>
        <v>40.28812311624997</v>
      </c>
      <c r="BO39" s="51">
        <f t="shared" si="17"/>
        <v>18961.964240389221</v>
      </c>
      <c r="BP39" s="51">
        <f t="shared" si="18"/>
        <v>2012.7112796240519</v>
      </c>
      <c r="BQ39" s="51">
        <f t="shared" si="19"/>
        <v>10005.140179903656</v>
      </c>
    </row>
    <row r="40" spans="1:69">
      <c r="A40" s="4" t="s">
        <v>5</v>
      </c>
      <c r="B40" s="50" t="s">
        <v>93</v>
      </c>
      <c r="C40" s="51">
        <v>4.0000000000000001E-3</v>
      </c>
      <c r="D40" s="51">
        <v>1.3333333333333333E-3</v>
      </c>
      <c r="E40" s="51">
        <v>2E-3</v>
      </c>
      <c r="F40" s="51">
        <v>147.03410653430305</v>
      </c>
      <c r="G40" s="51">
        <v>89.219556687473315</v>
      </c>
      <c r="H40" s="51">
        <v>142.506905395963</v>
      </c>
      <c r="I40" s="51">
        <v>1724.1127373539164</v>
      </c>
      <c r="J40" s="51">
        <v>1736.2248927377884</v>
      </c>
      <c r="K40" s="51">
        <v>1785.2303161399093</v>
      </c>
      <c r="L40" s="50">
        <v>1563.4501005369541</v>
      </c>
      <c r="M40" s="50">
        <v>1643.3816708769587</v>
      </c>
      <c r="N40" s="50">
        <v>1711.4514002746146</v>
      </c>
      <c r="O40" s="50">
        <v>1588.5493824987291</v>
      </c>
      <c r="P40" s="50">
        <v>1630.1819120541193</v>
      </c>
      <c r="Q40" s="50">
        <v>1736.9450835720058</v>
      </c>
      <c r="R40" s="50">
        <v>1457.0749034970731</v>
      </c>
      <c r="S40" s="50">
        <v>1474.3739382020763</v>
      </c>
      <c r="T40" s="50">
        <v>1645.2074282907677</v>
      </c>
      <c r="U40" s="50">
        <v>119.27942585960577</v>
      </c>
      <c r="V40" s="50">
        <v>153.59847355841632</v>
      </c>
      <c r="W40" s="50">
        <v>172.50077968023851</v>
      </c>
      <c r="X40" s="50">
        <v>955.03969077303395</v>
      </c>
      <c r="Y40" s="50">
        <v>944.21134155545371</v>
      </c>
      <c r="Z40" s="50">
        <v>1010.1071236746833</v>
      </c>
      <c r="AA40" s="50">
        <v>4721.3577101490764</v>
      </c>
      <c r="AB40" s="50">
        <v>4808.2332990110381</v>
      </c>
      <c r="AC40" s="50">
        <v>4799.1493120861423</v>
      </c>
      <c r="AE40" s="4" t="s">
        <v>5</v>
      </c>
      <c r="AF40" s="30" t="s">
        <v>118</v>
      </c>
      <c r="AG40" s="51">
        <f t="shared" si="23"/>
        <v>4.0000000000000001E-3</v>
      </c>
      <c r="AH40" s="51">
        <f t="shared" si="23"/>
        <v>1.3333333333333333E-3</v>
      </c>
      <c r="AI40" s="51">
        <f t="shared" si="23"/>
        <v>2E-3</v>
      </c>
      <c r="AJ40" s="51">
        <f t="shared" si="23"/>
        <v>147.03410653430305</v>
      </c>
      <c r="AK40" s="51">
        <f t="shared" si="23"/>
        <v>89.219556687473315</v>
      </c>
      <c r="AL40" s="51">
        <f t="shared" si="23"/>
        <v>142.506905395963</v>
      </c>
      <c r="AM40" s="51">
        <f t="shared" si="23"/>
        <v>1724.1127373539164</v>
      </c>
      <c r="AN40" s="51">
        <f t="shared" si="23"/>
        <v>1736.2248927377884</v>
      </c>
      <c r="AO40" s="51">
        <f t="shared" si="23"/>
        <v>1785.2303161399093</v>
      </c>
      <c r="AP40" s="51">
        <f t="shared" si="23"/>
        <v>1563.4501005369541</v>
      </c>
      <c r="AQ40" s="51">
        <f t="shared" si="23"/>
        <v>1643.3816708769587</v>
      </c>
      <c r="AR40" s="51">
        <f t="shared" si="23"/>
        <v>1711.4514002746146</v>
      </c>
      <c r="AS40" s="51">
        <f t="shared" si="23"/>
        <v>1588.5493824987291</v>
      </c>
      <c r="AT40" s="51">
        <f t="shared" si="23"/>
        <v>1630.1819120541193</v>
      </c>
      <c r="AU40" s="51">
        <f t="shared" si="23"/>
        <v>1736.9450835720058</v>
      </c>
      <c r="AV40" s="51">
        <f t="shared" si="23"/>
        <v>1457.0749034970731</v>
      </c>
      <c r="AW40" s="51">
        <f t="shared" si="22"/>
        <v>1474.3739382020763</v>
      </c>
      <c r="AX40" s="51">
        <f t="shared" si="22"/>
        <v>1645.2074282907677</v>
      </c>
      <c r="AY40" s="51">
        <f t="shared" si="22"/>
        <v>119.27942585960577</v>
      </c>
      <c r="AZ40" s="51">
        <f t="shared" si="22"/>
        <v>153.59847355841632</v>
      </c>
      <c r="BA40" s="51">
        <f t="shared" si="22"/>
        <v>172.50077968023851</v>
      </c>
      <c r="BB40" s="51">
        <f t="shared" si="22"/>
        <v>955.03969077303395</v>
      </c>
      <c r="BC40" s="51">
        <f t="shared" si="22"/>
        <v>944.21134155545371</v>
      </c>
      <c r="BD40" s="51">
        <f t="shared" si="22"/>
        <v>1010.1071236746833</v>
      </c>
      <c r="BE40" s="51">
        <f t="shared" si="22"/>
        <v>4721.3577101490764</v>
      </c>
      <c r="BF40" s="51">
        <f t="shared" si="22"/>
        <v>4808.2332990110381</v>
      </c>
      <c r="BG40" s="51">
        <f t="shared" si="22"/>
        <v>4799.1493120861423</v>
      </c>
      <c r="BI40" s="51">
        <f t="shared" si="11"/>
        <v>2.4444444444444444E-3</v>
      </c>
      <c r="BJ40" s="51">
        <f t="shared" si="12"/>
        <v>126.25352287257981</v>
      </c>
      <c r="BK40" s="51">
        <f t="shared" si="13"/>
        <v>1748.5226487438713</v>
      </c>
      <c r="BL40" s="51">
        <f t="shared" si="14"/>
        <v>1639.4277238961758</v>
      </c>
      <c r="BM40" s="51">
        <f t="shared" si="15"/>
        <v>1651.892126041618</v>
      </c>
      <c r="BN40" s="51">
        <f t="shared" si="16"/>
        <v>1525.5520899966389</v>
      </c>
      <c r="BO40" s="51">
        <f t="shared" si="17"/>
        <v>148.4595596994202</v>
      </c>
      <c r="BP40" s="51">
        <f t="shared" si="18"/>
        <v>969.7860520010571</v>
      </c>
      <c r="BQ40" s="51">
        <f t="shared" si="19"/>
        <v>4776.2467737487523</v>
      </c>
    </row>
    <row r="41" spans="1:69">
      <c r="A41" s="4" t="s">
        <v>5</v>
      </c>
      <c r="B41" s="50" t="s">
        <v>94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11.083331650279998</v>
      </c>
      <c r="T41" s="50">
        <v>0.49280060968</v>
      </c>
      <c r="U41" s="50">
        <v>0</v>
      </c>
      <c r="V41" s="50">
        <v>0</v>
      </c>
      <c r="W41" s="50">
        <v>0</v>
      </c>
      <c r="X41" s="50">
        <v>0</v>
      </c>
      <c r="Y41" s="50">
        <v>0</v>
      </c>
      <c r="Z41" s="50">
        <v>0</v>
      </c>
      <c r="AA41" s="50">
        <v>12.956623555343052</v>
      </c>
      <c r="AB41" s="50">
        <v>12.956623555343052</v>
      </c>
      <c r="AC41" s="50">
        <v>12.956623555343052</v>
      </c>
      <c r="AE41" s="4" t="s">
        <v>5</v>
      </c>
      <c r="AF41" s="50" t="s">
        <v>94</v>
      </c>
      <c r="AG41" s="51">
        <f t="shared" si="23"/>
        <v>0</v>
      </c>
      <c r="AH41" s="51">
        <f t="shared" si="23"/>
        <v>0</v>
      </c>
      <c r="AI41" s="51">
        <f t="shared" si="23"/>
        <v>0</v>
      </c>
      <c r="AJ41" s="51">
        <f t="shared" si="23"/>
        <v>0</v>
      </c>
      <c r="AK41" s="51">
        <f t="shared" si="23"/>
        <v>0</v>
      </c>
      <c r="AL41" s="51">
        <f t="shared" si="23"/>
        <v>0</v>
      </c>
      <c r="AM41" s="51">
        <f t="shared" si="23"/>
        <v>0</v>
      </c>
      <c r="AN41" s="51">
        <f t="shared" si="23"/>
        <v>0</v>
      </c>
      <c r="AO41" s="51">
        <f t="shared" si="23"/>
        <v>0</v>
      </c>
      <c r="AP41" s="51">
        <f t="shared" si="23"/>
        <v>0</v>
      </c>
      <c r="AQ41" s="51">
        <f t="shared" si="23"/>
        <v>0</v>
      </c>
      <c r="AR41" s="51">
        <f t="shared" si="23"/>
        <v>0</v>
      </c>
      <c r="AS41" s="51">
        <f t="shared" si="23"/>
        <v>0</v>
      </c>
      <c r="AT41" s="51">
        <f t="shared" si="23"/>
        <v>0</v>
      </c>
      <c r="AU41" s="51">
        <f t="shared" si="23"/>
        <v>0</v>
      </c>
      <c r="AV41" s="51">
        <f t="shared" si="23"/>
        <v>0</v>
      </c>
      <c r="AW41" s="51">
        <f t="shared" si="22"/>
        <v>11.083331650279998</v>
      </c>
      <c r="AX41" s="51">
        <f t="shared" si="22"/>
        <v>0.49280060968</v>
      </c>
      <c r="AY41" s="51">
        <f t="shared" si="22"/>
        <v>0</v>
      </c>
      <c r="AZ41" s="51">
        <f t="shared" si="22"/>
        <v>0</v>
      </c>
      <c r="BA41" s="51">
        <f t="shared" si="22"/>
        <v>0</v>
      </c>
      <c r="BB41" s="51">
        <f t="shared" si="22"/>
        <v>0</v>
      </c>
      <c r="BC41" s="51">
        <f t="shared" si="22"/>
        <v>0</v>
      </c>
      <c r="BD41" s="51">
        <f t="shared" si="22"/>
        <v>0</v>
      </c>
      <c r="BE41" s="51">
        <f t="shared" si="22"/>
        <v>12.956623555343052</v>
      </c>
      <c r="BF41" s="51">
        <f t="shared" si="22"/>
        <v>12.956623555343052</v>
      </c>
      <c r="BG41" s="51">
        <f t="shared" si="22"/>
        <v>12.956623555343052</v>
      </c>
      <c r="BI41" s="51">
        <f t="shared" si="11"/>
        <v>0</v>
      </c>
      <c r="BJ41" s="51">
        <f t="shared" si="12"/>
        <v>0</v>
      </c>
      <c r="BK41" s="51">
        <f t="shared" si="13"/>
        <v>0</v>
      </c>
      <c r="BL41" s="51">
        <f t="shared" si="14"/>
        <v>0</v>
      </c>
      <c r="BM41" s="51">
        <f t="shared" si="15"/>
        <v>0</v>
      </c>
      <c r="BN41" s="51">
        <f t="shared" si="16"/>
        <v>3.8587107533199991</v>
      </c>
      <c r="BO41" s="51">
        <f t="shared" si="17"/>
        <v>0</v>
      </c>
      <c r="BP41" s="51">
        <f t="shared" si="18"/>
        <v>0</v>
      </c>
      <c r="BQ41" s="51">
        <f t="shared" si="19"/>
        <v>12.956623555343052</v>
      </c>
    </row>
    <row r="42" spans="1:69">
      <c r="A42" s="4" t="s">
        <v>5</v>
      </c>
      <c r="B42" s="50" t="s">
        <v>95</v>
      </c>
      <c r="C42" s="51">
        <v>3775.4070836130095</v>
      </c>
      <c r="D42" s="51">
        <v>3776.3637675666296</v>
      </c>
      <c r="E42" s="51">
        <v>3789.019812031675</v>
      </c>
      <c r="F42" s="51">
        <v>4224.7690933283311</v>
      </c>
      <c r="G42" s="51">
        <v>4221.5593277563739</v>
      </c>
      <c r="H42" s="51">
        <v>4222.0167904276668</v>
      </c>
      <c r="I42" s="51">
        <v>4202.3095344640942</v>
      </c>
      <c r="J42" s="51">
        <v>4202.1945069060357</v>
      </c>
      <c r="K42" s="51">
        <v>4202.9483057062098</v>
      </c>
      <c r="L42" s="50">
        <v>4475.9324690953526</v>
      </c>
      <c r="M42" s="50">
        <v>4474.9430364655636</v>
      </c>
      <c r="N42" s="50">
        <v>4476.7332666706816</v>
      </c>
      <c r="O42" s="50">
        <v>4411.5574938190102</v>
      </c>
      <c r="P42" s="50">
        <v>4407.6506947568405</v>
      </c>
      <c r="Q42" s="50">
        <v>4409.049763316697</v>
      </c>
      <c r="R42" s="50">
        <v>4422.8789520488799</v>
      </c>
      <c r="S42" s="50">
        <v>4417.9800477951403</v>
      </c>
      <c r="T42" s="50">
        <v>4417.4658946915542</v>
      </c>
      <c r="U42" s="50">
        <v>4498.0009195185257</v>
      </c>
      <c r="V42" s="50">
        <v>4496.9326054422781</v>
      </c>
      <c r="W42" s="50">
        <v>4497.8577967498495</v>
      </c>
      <c r="X42" s="50">
        <v>4433.3584041654958</v>
      </c>
      <c r="Y42" s="50">
        <v>4429.9558517957712</v>
      </c>
      <c r="Z42" s="50">
        <v>4433.6261734880636</v>
      </c>
      <c r="AA42" s="50">
        <v>4483.048326677359</v>
      </c>
      <c r="AB42" s="50">
        <v>4481.330057878361</v>
      </c>
      <c r="AC42" s="50">
        <v>4481.2423247425349</v>
      </c>
      <c r="AE42" s="4" t="s">
        <v>5</v>
      </c>
      <c r="AF42" s="50" t="s">
        <v>95</v>
      </c>
      <c r="AG42" s="51">
        <f t="shared" si="23"/>
        <v>3775.4070836130095</v>
      </c>
      <c r="AH42" s="51">
        <f t="shared" si="23"/>
        <v>3776.3637675666296</v>
      </c>
      <c r="AI42" s="51">
        <f t="shared" si="23"/>
        <v>3789.019812031675</v>
      </c>
      <c r="AJ42" s="51">
        <f t="shared" si="23"/>
        <v>4224.7690933283311</v>
      </c>
      <c r="AK42" s="51">
        <f t="shared" si="23"/>
        <v>4221.5593277563739</v>
      </c>
      <c r="AL42" s="51">
        <f t="shared" si="23"/>
        <v>4222.0167904276668</v>
      </c>
      <c r="AM42" s="51">
        <f t="shared" si="23"/>
        <v>4202.3095344640942</v>
      </c>
      <c r="AN42" s="51">
        <f t="shared" si="23"/>
        <v>4202.1945069060357</v>
      </c>
      <c r="AO42" s="51">
        <f t="shared" si="23"/>
        <v>4202.9483057062098</v>
      </c>
      <c r="AP42" s="51">
        <f t="shared" si="23"/>
        <v>4475.9324690953526</v>
      </c>
      <c r="AQ42" s="51">
        <f t="shared" si="23"/>
        <v>4474.9430364655636</v>
      </c>
      <c r="AR42" s="51">
        <f t="shared" si="23"/>
        <v>4476.7332666706816</v>
      </c>
      <c r="AS42" s="51">
        <f t="shared" si="23"/>
        <v>4411.5574938190102</v>
      </c>
      <c r="AT42" s="51">
        <f t="shared" si="23"/>
        <v>4407.6506947568405</v>
      </c>
      <c r="AU42" s="51">
        <f t="shared" si="23"/>
        <v>4409.049763316697</v>
      </c>
      <c r="AV42" s="51">
        <f t="shared" si="23"/>
        <v>4422.8789520488799</v>
      </c>
      <c r="AW42" s="51">
        <f t="shared" si="22"/>
        <v>4417.9800477951403</v>
      </c>
      <c r="AX42" s="51">
        <f t="shared" si="22"/>
        <v>4417.4658946915542</v>
      </c>
      <c r="AY42" s="51">
        <f t="shared" si="22"/>
        <v>4498.0009195185257</v>
      </c>
      <c r="AZ42" s="51">
        <f t="shared" si="22"/>
        <v>4496.9326054422781</v>
      </c>
      <c r="BA42" s="51">
        <f t="shared" si="22"/>
        <v>4497.8577967498495</v>
      </c>
      <c r="BB42" s="51">
        <f t="shared" si="22"/>
        <v>4433.3584041654958</v>
      </c>
      <c r="BC42" s="51">
        <f t="shared" si="22"/>
        <v>4429.9558517957712</v>
      </c>
      <c r="BD42" s="51">
        <f t="shared" si="22"/>
        <v>4433.6261734880636</v>
      </c>
      <c r="BE42" s="51">
        <f t="shared" si="22"/>
        <v>4483.048326677359</v>
      </c>
      <c r="BF42" s="51">
        <f t="shared" si="22"/>
        <v>4481.330057878361</v>
      </c>
      <c r="BG42" s="51">
        <f t="shared" si="22"/>
        <v>4481.2423247425349</v>
      </c>
      <c r="BI42" s="51">
        <f t="shared" si="11"/>
        <v>3780.2635544037712</v>
      </c>
      <c r="BJ42" s="51">
        <f t="shared" si="12"/>
        <v>4222.7817371707906</v>
      </c>
      <c r="BK42" s="51">
        <f t="shared" si="13"/>
        <v>4202.4841156921129</v>
      </c>
      <c r="BL42" s="51">
        <f t="shared" si="14"/>
        <v>4475.869590743866</v>
      </c>
      <c r="BM42" s="51">
        <f t="shared" si="15"/>
        <v>4409.4193172975165</v>
      </c>
      <c r="BN42" s="51">
        <f t="shared" si="16"/>
        <v>4419.4416315118578</v>
      </c>
      <c r="BO42" s="51">
        <f t="shared" si="17"/>
        <v>4497.5971072368848</v>
      </c>
      <c r="BP42" s="51">
        <f t="shared" si="18"/>
        <v>4432.3134764831111</v>
      </c>
      <c r="BQ42" s="51">
        <f t="shared" si="19"/>
        <v>4481.873569766085</v>
      </c>
    </row>
    <row r="43" spans="1:69">
      <c r="A43" s="4" t="s">
        <v>5</v>
      </c>
      <c r="B43" s="50" t="s">
        <v>96</v>
      </c>
      <c r="C43" s="51">
        <v>1670.7305615543635</v>
      </c>
      <c r="D43" s="51">
        <v>1560.9433986220531</v>
      </c>
      <c r="E43" s="51">
        <v>1546.5858902714649</v>
      </c>
      <c r="F43" s="51">
        <v>1856.3687137848835</v>
      </c>
      <c r="G43" s="51">
        <v>1734.3915407555251</v>
      </c>
      <c r="H43" s="51">
        <v>1718.4364876544496</v>
      </c>
      <c r="I43" s="51">
        <v>1856.3687137848835</v>
      </c>
      <c r="J43" s="51">
        <v>1734.3915407555251</v>
      </c>
      <c r="K43" s="51">
        <v>1718.4364876544496</v>
      </c>
      <c r="L43" s="50">
        <v>2320.4720831334134</v>
      </c>
      <c r="M43" s="50">
        <v>2167.9872934633268</v>
      </c>
      <c r="N43" s="50">
        <v>2148.0371130321141</v>
      </c>
      <c r="O43" s="50">
        <v>2784.5611411243199</v>
      </c>
      <c r="P43" s="50">
        <v>2601.5836597869002</v>
      </c>
      <c r="Q43" s="50">
        <v>2577.6563009241554</v>
      </c>
      <c r="R43" s="50">
        <v>2784.5611411243199</v>
      </c>
      <c r="S43" s="50">
        <v>2601.5836597869002</v>
      </c>
      <c r="T43" s="50">
        <v>2577.6563009241554</v>
      </c>
      <c r="U43" s="50">
        <v>2320.4720831334134</v>
      </c>
      <c r="V43" s="50">
        <v>2167.9872934633268</v>
      </c>
      <c r="W43" s="50">
        <v>2148.0371130321141</v>
      </c>
      <c r="X43" s="50">
        <v>2784.5611411243199</v>
      </c>
      <c r="Y43" s="50">
        <v>2601.5836597869002</v>
      </c>
      <c r="Z43" s="50">
        <v>2577.6563009241554</v>
      </c>
      <c r="AA43" s="50">
        <v>5294.4825459249641</v>
      </c>
      <c r="AB43" s="50">
        <v>4946.5706965465042</v>
      </c>
      <c r="AC43" s="50">
        <v>4901.0788344009206</v>
      </c>
      <c r="AE43" s="4" t="s">
        <v>5</v>
      </c>
      <c r="AF43" s="50" t="s">
        <v>96</v>
      </c>
      <c r="AG43" s="51">
        <f t="shared" si="23"/>
        <v>1670.7305615543635</v>
      </c>
      <c r="AH43" s="51">
        <f t="shared" si="23"/>
        <v>1560.9433986220531</v>
      </c>
      <c r="AI43" s="51">
        <f t="shared" si="23"/>
        <v>1546.5858902714649</v>
      </c>
      <c r="AJ43" s="51">
        <f t="shared" si="23"/>
        <v>1856.3687137848835</v>
      </c>
      <c r="AK43" s="51">
        <f t="shared" si="23"/>
        <v>1734.3915407555251</v>
      </c>
      <c r="AL43" s="51">
        <f t="shared" si="23"/>
        <v>1718.4364876544496</v>
      </c>
      <c r="AM43" s="51">
        <f t="shared" si="23"/>
        <v>1856.3687137848835</v>
      </c>
      <c r="AN43" s="51">
        <f t="shared" si="23"/>
        <v>1734.3915407555251</v>
      </c>
      <c r="AO43" s="51">
        <f t="shared" si="23"/>
        <v>1718.4364876544496</v>
      </c>
      <c r="AP43" s="51">
        <f t="shared" si="23"/>
        <v>2320.4720831334134</v>
      </c>
      <c r="AQ43" s="51">
        <f t="shared" si="23"/>
        <v>2167.9872934633268</v>
      </c>
      <c r="AR43" s="51">
        <f t="shared" si="23"/>
        <v>2148.0371130321141</v>
      </c>
      <c r="AS43" s="51">
        <f t="shared" si="23"/>
        <v>2784.5611411243199</v>
      </c>
      <c r="AT43" s="51">
        <f t="shared" si="23"/>
        <v>2601.5836597869002</v>
      </c>
      <c r="AU43" s="51">
        <f t="shared" si="23"/>
        <v>2577.6563009241554</v>
      </c>
      <c r="AV43" s="51">
        <f t="shared" si="23"/>
        <v>2784.5611411243199</v>
      </c>
      <c r="AW43" s="51">
        <f t="shared" si="22"/>
        <v>2601.5836597869002</v>
      </c>
      <c r="AX43" s="51">
        <f t="shared" si="22"/>
        <v>2577.6563009241554</v>
      </c>
      <c r="AY43" s="51">
        <f t="shared" si="22"/>
        <v>2320.4720831334134</v>
      </c>
      <c r="AZ43" s="51">
        <f t="shared" si="22"/>
        <v>2167.9872934633268</v>
      </c>
      <c r="BA43" s="51">
        <f t="shared" si="22"/>
        <v>2148.0371130321141</v>
      </c>
      <c r="BB43" s="51">
        <f t="shared" si="22"/>
        <v>2784.5611411243199</v>
      </c>
      <c r="BC43" s="51">
        <f t="shared" si="22"/>
        <v>2601.5836597869002</v>
      </c>
      <c r="BD43" s="51">
        <f t="shared" si="22"/>
        <v>2577.6563009241554</v>
      </c>
      <c r="BE43" s="51">
        <f t="shared" si="22"/>
        <v>5294.4825459249641</v>
      </c>
      <c r="BF43" s="51">
        <f t="shared" si="22"/>
        <v>4946.5706965465042</v>
      </c>
      <c r="BG43" s="51">
        <f t="shared" si="22"/>
        <v>4901.0788344009206</v>
      </c>
      <c r="BI43" s="51">
        <f t="shared" si="11"/>
        <v>1592.753283482627</v>
      </c>
      <c r="BJ43" s="51">
        <f t="shared" si="12"/>
        <v>1769.7322473982861</v>
      </c>
      <c r="BK43" s="51">
        <f t="shared" si="13"/>
        <v>1769.7322473982861</v>
      </c>
      <c r="BL43" s="51">
        <f t="shared" si="14"/>
        <v>2212.1654965429516</v>
      </c>
      <c r="BM43" s="51">
        <f t="shared" si="15"/>
        <v>2654.6003672784586</v>
      </c>
      <c r="BN43" s="51">
        <f t="shared" si="16"/>
        <v>2654.6003672784586</v>
      </c>
      <c r="BO43" s="51">
        <f t="shared" si="17"/>
        <v>2212.1654965429516</v>
      </c>
      <c r="BP43" s="51">
        <f t="shared" si="18"/>
        <v>2654.6003672784586</v>
      </c>
      <c r="BQ43" s="51">
        <f t="shared" si="19"/>
        <v>5047.377358957463</v>
      </c>
    </row>
    <row r="44" spans="1:69">
      <c r="A44" s="4" t="s">
        <v>5</v>
      </c>
      <c r="B44" s="50" t="s">
        <v>97</v>
      </c>
      <c r="C44" s="51">
        <v>1738.1342625117034</v>
      </c>
      <c r="D44" s="51">
        <v>1663.3553639706633</v>
      </c>
      <c r="E44" s="51">
        <v>1702.85933984864</v>
      </c>
      <c r="F44" s="51">
        <v>2005.5297617690419</v>
      </c>
      <c r="G44" s="51">
        <v>1919.2591104219123</v>
      </c>
      <c r="H44" s="51">
        <v>1964.8584789998918</v>
      </c>
      <c r="I44" s="51">
        <v>2005.5297617690419</v>
      </c>
      <c r="J44" s="51">
        <v>1919.2591104219123</v>
      </c>
      <c r="K44" s="51">
        <v>1964.8584789998918</v>
      </c>
      <c r="L44" s="50">
        <v>2674.0372392668746</v>
      </c>
      <c r="M44" s="50">
        <v>2559.0203086091733</v>
      </c>
      <c r="N44" s="50">
        <v>2619.8094464190772</v>
      </c>
      <c r="O44" s="50">
        <v>3342.5495914147477</v>
      </c>
      <c r="P44" s="50">
        <v>3198.7751767549189</v>
      </c>
      <c r="Q44" s="50">
        <v>3274.7628455728177</v>
      </c>
      <c r="R44" s="50">
        <v>3342.5495914147477</v>
      </c>
      <c r="S44" s="50">
        <v>3198.7751767549189</v>
      </c>
      <c r="T44" s="50">
        <v>3274.7628455728177</v>
      </c>
      <c r="U44" s="50">
        <v>5630.1893658404833</v>
      </c>
      <c r="V44" s="50">
        <v>5388.0145079777967</v>
      </c>
      <c r="W44" s="50">
        <v>5516.0116261535095</v>
      </c>
      <c r="X44" s="50">
        <v>12415.741619352897</v>
      </c>
      <c r="Y44" s="50">
        <v>11881.698388259329</v>
      </c>
      <c r="Z44" s="50">
        <v>12163.950973149531</v>
      </c>
      <c r="AA44" s="50">
        <v>4102.9819742138689</v>
      </c>
      <c r="AB44" s="50">
        <v>3926.4980275824942</v>
      </c>
      <c r="AC44" s="50">
        <v>4019.7741800101576</v>
      </c>
      <c r="AE44" s="4" t="s">
        <v>5</v>
      </c>
      <c r="AF44" s="50" t="s">
        <v>97</v>
      </c>
      <c r="AG44" s="51">
        <f t="shared" si="23"/>
        <v>1738.1342625117034</v>
      </c>
      <c r="AH44" s="51">
        <f t="shared" si="23"/>
        <v>1663.3553639706633</v>
      </c>
      <c r="AI44" s="51">
        <f t="shared" si="23"/>
        <v>1702.85933984864</v>
      </c>
      <c r="AJ44" s="51">
        <f t="shared" si="23"/>
        <v>2005.5297617690419</v>
      </c>
      <c r="AK44" s="51">
        <f t="shared" si="23"/>
        <v>1919.2591104219123</v>
      </c>
      <c r="AL44" s="51">
        <f t="shared" si="23"/>
        <v>1964.8584789998918</v>
      </c>
      <c r="AM44" s="51">
        <f t="shared" si="23"/>
        <v>2005.5297617690419</v>
      </c>
      <c r="AN44" s="51">
        <f t="shared" si="23"/>
        <v>1919.2591104219123</v>
      </c>
      <c r="AO44" s="51">
        <f t="shared" si="23"/>
        <v>1964.8584789998918</v>
      </c>
      <c r="AP44" s="51">
        <f t="shared" si="23"/>
        <v>2674.0372392668746</v>
      </c>
      <c r="AQ44" s="51">
        <f t="shared" si="23"/>
        <v>2559.0203086091733</v>
      </c>
      <c r="AR44" s="51">
        <f t="shared" si="23"/>
        <v>2619.8094464190772</v>
      </c>
      <c r="AS44" s="51">
        <f t="shared" si="23"/>
        <v>3342.5495914147477</v>
      </c>
      <c r="AT44" s="51">
        <f t="shared" si="23"/>
        <v>3198.7751767549189</v>
      </c>
      <c r="AU44" s="51">
        <f t="shared" si="23"/>
        <v>3274.7628455728177</v>
      </c>
      <c r="AV44" s="51">
        <f t="shared" si="23"/>
        <v>3342.5495914147477</v>
      </c>
      <c r="AW44" s="51">
        <f t="shared" si="22"/>
        <v>3198.7751767549189</v>
      </c>
      <c r="AX44" s="51">
        <f t="shared" si="22"/>
        <v>3274.7628455728177</v>
      </c>
      <c r="AY44" s="51">
        <f t="shared" si="22"/>
        <v>5630.1893658404833</v>
      </c>
      <c r="AZ44" s="51">
        <f t="shared" si="22"/>
        <v>5388.0145079777967</v>
      </c>
      <c r="BA44" s="51">
        <f t="shared" si="22"/>
        <v>5516.0116261535095</v>
      </c>
      <c r="BB44" s="51">
        <f t="shared" si="22"/>
        <v>12415.741619352897</v>
      </c>
      <c r="BC44" s="51">
        <f t="shared" si="22"/>
        <v>11881.698388259329</v>
      </c>
      <c r="BD44" s="51">
        <f t="shared" si="22"/>
        <v>12163.950973149531</v>
      </c>
      <c r="BE44" s="51">
        <f t="shared" si="22"/>
        <v>4102.9819742138689</v>
      </c>
      <c r="BF44" s="51">
        <f t="shared" si="22"/>
        <v>3926.4980275824942</v>
      </c>
      <c r="BG44" s="51">
        <f t="shared" si="22"/>
        <v>4019.7741800101576</v>
      </c>
      <c r="BI44" s="51">
        <f t="shared" si="11"/>
        <v>1701.4496554436689</v>
      </c>
      <c r="BJ44" s="51">
        <f t="shared" si="12"/>
        <v>1963.2157837302821</v>
      </c>
      <c r="BK44" s="51">
        <f t="shared" si="13"/>
        <v>1963.2157837302821</v>
      </c>
      <c r="BL44" s="51">
        <f t="shared" si="14"/>
        <v>2617.6223314317081</v>
      </c>
      <c r="BM44" s="51">
        <f t="shared" si="15"/>
        <v>3272.0292045808278</v>
      </c>
      <c r="BN44" s="51">
        <f t="shared" si="16"/>
        <v>3272.0292045808278</v>
      </c>
      <c r="BO44" s="51">
        <f t="shared" si="17"/>
        <v>5511.4051666572632</v>
      </c>
      <c r="BP44" s="51">
        <f t="shared" si="18"/>
        <v>12153.796993587253</v>
      </c>
      <c r="BQ44" s="51">
        <f t="shared" si="19"/>
        <v>4016.4180606021732</v>
      </c>
    </row>
    <row r="45" spans="1:69">
      <c r="A45" s="4" t="s">
        <v>5</v>
      </c>
      <c r="B45" s="50" t="s">
        <v>98</v>
      </c>
      <c r="C45" s="51">
        <v>315.91734333333335</v>
      </c>
      <c r="D45" s="51">
        <v>315.91734333333335</v>
      </c>
      <c r="E45" s="51">
        <v>315.91601500000002</v>
      </c>
      <c r="F45" s="51">
        <v>581.30092197909596</v>
      </c>
      <c r="G45" s="51">
        <v>581.30092197909596</v>
      </c>
      <c r="H45" s="51">
        <v>581.30092197909596</v>
      </c>
      <c r="I45" s="51">
        <v>581.30092197909596</v>
      </c>
      <c r="J45" s="51">
        <v>581.30092197909596</v>
      </c>
      <c r="K45" s="51">
        <v>581.30092197909596</v>
      </c>
      <c r="L45" s="50">
        <v>1420.2372360011605</v>
      </c>
      <c r="M45" s="50">
        <v>1420.2372360011605</v>
      </c>
      <c r="N45" s="50">
        <v>1420.2372360011605</v>
      </c>
      <c r="O45" s="50">
        <v>1420.2031800000022</v>
      </c>
      <c r="P45" s="50">
        <v>1420.2031800000022</v>
      </c>
      <c r="Q45" s="50">
        <v>1420.2031800000022</v>
      </c>
      <c r="R45" s="50">
        <v>1420.2031800000022</v>
      </c>
      <c r="S45" s="50">
        <v>1420.2031800000022</v>
      </c>
      <c r="T45" s="50">
        <v>1420.2031800000022</v>
      </c>
      <c r="U45" s="50">
        <v>1420.2294360011606</v>
      </c>
      <c r="V45" s="50">
        <v>1420.2294360011606</v>
      </c>
      <c r="W45" s="50">
        <v>1420.2294360011606</v>
      </c>
      <c r="X45" s="50">
        <v>1420.2031800000022</v>
      </c>
      <c r="Y45" s="50">
        <v>1420.2031800000022</v>
      </c>
      <c r="Z45" s="50">
        <v>1420.2031800000022</v>
      </c>
      <c r="AA45" s="50">
        <v>303.61033972507096</v>
      </c>
      <c r="AB45" s="50">
        <v>301.69580064694537</v>
      </c>
      <c r="AC45" s="50">
        <v>308.1880674795284</v>
      </c>
      <c r="AE45" s="4" t="s">
        <v>5</v>
      </c>
      <c r="AF45" s="50" t="s">
        <v>98</v>
      </c>
      <c r="AG45" s="51">
        <f t="shared" si="23"/>
        <v>315.91734333333335</v>
      </c>
      <c r="AH45" s="51">
        <f t="shared" si="23"/>
        <v>315.91734333333335</v>
      </c>
      <c r="AI45" s="51">
        <f t="shared" si="23"/>
        <v>315.91601500000002</v>
      </c>
      <c r="AJ45" s="51">
        <f t="shared" si="23"/>
        <v>581.30092197909596</v>
      </c>
      <c r="AK45" s="51">
        <f t="shared" si="23"/>
        <v>581.30092197909596</v>
      </c>
      <c r="AL45" s="51">
        <f t="shared" si="23"/>
        <v>581.30092197909596</v>
      </c>
      <c r="AM45" s="51">
        <f t="shared" si="23"/>
        <v>581.30092197909596</v>
      </c>
      <c r="AN45" s="51">
        <f t="shared" si="23"/>
        <v>581.30092197909596</v>
      </c>
      <c r="AO45" s="51">
        <f t="shared" si="23"/>
        <v>581.30092197909596</v>
      </c>
      <c r="AP45" s="51">
        <f t="shared" si="23"/>
        <v>1420.2372360011605</v>
      </c>
      <c r="AQ45" s="51">
        <f t="shared" si="23"/>
        <v>1420.2372360011605</v>
      </c>
      <c r="AR45" s="51">
        <f t="shared" si="23"/>
        <v>1420.2372360011605</v>
      </c>
      <c r="AS45" s="51">
        <f t="shared" si="23"/>
        <v>1420.2031800000022</v>
      </c>
      <c r="AT45" s="51">
        <f t="shared" si="23"/>
        <v>1420.2031800000022</v>
      </c>
      <c r="AU45" s="51">
        <f t="shared" si="23"/>
        <v>1420.2031800000022</v>
      </c>
      <c r="AV45" s="51">
        <f t="shared" si="23"/>
        <v>1420.2031800000022</v>
      </c>
      <c r="AW45" s="51">
        <f t="shared" si="22"/>
        <v>1420.2031800000022</v>
      </c>
      <c r="AX45" s="51">
        <f t="shared" si="22"/>
        <v>1420.2031800000022</v>
      </c>
      <c r="AY45" s="51">
        <f t="shared" si="22"/>
        <v>1420.2294360011606</v>
      </c>
      <c r="AZ45" s="51">
        <f t="shared" si="22"/>
        <v>1420.2294360011606</v>
      </c>
      <c r="BA45" s="51">
        <f t="shared" si="22"/>
        <v>1420.2294360011606</v>
      </c>
      <c r="BB45" s="51">
        <f t="shared" si="22"/>
        <v>1420.2031800000022</v>
      </c>
      <c r="BC45" s="51">
        <f t="shared" si="22"/>
        <v>1420.2031800000022</v>
      </c>
      <c r="BD45" s="51">
        <f t="shared" si="22"/>
        <v>1420.2031800000022</v>
      </c>
      <c r="BE45" s="51">
        <f t="shared" si="22"/>
        <v>303.61033972507096</v>
      </c>
      <c r="BF45" s="51">
        <f t="shared" si="22"/>
        <v>301.69580064694537</v>
      </c>
      <c r="BG45" s="51">
        <f t="shared" si="22"/>
        <v>308.1880674795284</v>
      </c>
      <c r="BI45" s="51">
        <f t="shared" si="11"/>
        <v>315.91690055555557</v>
      </c>
      <c r="BJ45" s="51">
        <f t="shared" si="12"/>
        <v>581.30092197909596</v>
      </c>
      <c r="BK45" s="51">
        <f t="shared" si="13"/>
        <v>581.30092197909596</v>
      </c>
      <c r="BL45" s="51">
        <f t="shared" si="14"/>
        <v>1420.2372360011605</v>
      </c>
      <c r="BM45" s="51">
        <f t="shared" si="15"/>
        <v>1420.2031800000022</v>
      </c>
      <c r="BN45" s="51">
        <f t="shared" si="16"/>
        <v>1420.2031800000022</v>
      </c>
      <c r="BO45" s="51">
        <f t="shared" si="17"/>
        <v>1420.2294360011608</v>
      </c>
      <c r="BP45" s="51">
        <f t="shared" si="18"/>
        <v>1420.2031800000022</v>
      </c>
      <c r="BQ45" s="51">
        <f t="shared" si="19"/>
        <v>304.49806928384822</v>
      </c>
    </row>
    <row r="46" spans="1:69">
      <c r="A46" s="4" t="s">
        <v>5</v>
      </c>
      <c r="B46" s="50" t="s">
        <v>123</v>
      </c>
      <c r="C46" s="51">
        <v>3370.66183764179</v>
      </c>
      <c r="D46" s="51">
        <v>3370.66183764179</v>
      </c>
      <c r="E46" s="51">
        <v>3370.657756462685</v>
      </c>
      <c r="F46" s="51">
        <v>3496.3511997606643</v>
      </c>
      <c r="G46" s="51">
        <v>3496.3511997606643</v>
      </c>
      <c r="H46" s="51">
        <v>3496.3511997606643</v>
      </c>
      <c r="I46" s="51">
        <v>3496.3511997606643</v>
      </c>
      <c r="J46" s="51">
        <v>3496.3511997606643</v>
      </c>
      <c r="K46" s="51">
        <v>3496.3511997606643</v>
      </c>
      <c r="L46" s="50">
        <v>4091.5089638266195</v>
      </c>
      <c r="M46" s="50">
        <v>4091.5089638266195</v>
      </c>
      <c r="N46" s="50">
        <v>4091.5089638266195</v>
      </c>
      <c r="O46" s="50">
        <v>4091.5048818204864</v>
      </c>
      <c r="P46" s="50">
        <v>4091.5048818204864</v>
      </c>
      <c r="Q46" s="50">
        <v>4091.5048818204864</v>
      </c>
      <c r="R46" s="50">
        <v>4091.5048818204864</v>
      </c>
      <c r="S46" s="50">
        <v>4091.5048818204864</v>
      </c>
      <c r="T46" s="50">
        <v>4091.5048818204864</v>
      </c>
      <c r="U46" s="50">
        <v>4091.5085638266196</v>
      </c>
      <c r="V46" s="50">
        <v>4091.5085638266196</v>
      </c>
      <c r="W46" s="50">
        <v>4091.5085638266196</v>
      </c>
      <c r="X46" s="50">
        <v>4091.5048818204864</v>
      </c>
      <c r="Y46" s="50">
        <v>4091.5048818204864</v>
      </c>
      <c r="Z46" s="50">
        <v>4091.5048818204864</v>
      </c>
      <c r="AA46" s="50">
        <v>0</v>
      </c>
      <c r="AB46" s="50">
        <v>0</v>
      </c>
      <c r="AC46" s="50">
        <v>0</v>
      </c>
      <c r="AE46" s="4" t="s">
        <v>5</v>
      </c>
      <c r="AF46" s="50" t="s">
        <v>123</v>
      </c>
      <c r="AG46" s="51">
        <f t="shared" si="23"/>
        <v>3370.66183764179</v>
      </c>
      <c r="AH46" s="51">
        <f t="shared" si="23"/>
        <v>3370.66183764179</v>
      </c>
      <c r="AI46" s="51">
        <f t="shared" si="23"/>
        <v>3370.657756462685</v>
      </c>
      <c r="AJ46" s="51">
        <f t="shared" si="23"/>
        <v>3496.3511997606643</v>
      </c>
      <c r="AK46" s="51">
        <f t="shared" si="23"/>
        <v>3496.3511997606643</v>
      </c>
      <c r="AL46" s="51">
        <f t="shared" si="23"/>
        <v>3496.3511997606643</v>
      </c>
      <c r="AM46" s="51">
        <f t="shared" si="23"/>
        <v>3496.3511997606643</v>
      </c>
      <c r="AN46" s="51">
        <f t="shared" si="23"/>
        <v>3496.3511997606643</v>
      </c>
      <c r="AO46" s="51">
        <f t="shared" si="23"/>
        <v>3496.3511997606643</v>
      </c>
      <c r="AP46" s="51">
        <f t="shared" si="23"/>
        <v>4091.5089638266195</v>
      </c>
      <c r="AQ46" s="51">
        <f t="shared" si="23"/>
        <v>4091.5089638266195</v>
      </c>
      <c r="AR46" s="51">
        <f t="shared" si="23"/>
        <v>4091.5089638266195</v>
      </c>
      <c r="AS46" s="51">
        <f t="shared" si="23"/>
        <v>4091.5048818204864</v>
      </c>
      <c r="AT46" s="51">
        <f t="shared" si="23"/>
        <v>4091.5048818204864</v>
      </c>
      <c r="AU46" s="51">
        <f t="shared" si="23"/>
        <v>4091.5048818204864</v>
      </c>
      <c r="AV46" s="51">
        <f t="shared" si="23"/>
        <v>4091.5048818204864</v>
      </c>
      <c r="AW46" s="51">
        <f t="shared" si="22"/>
        <v>4091.5048818204864</v>
      </c>
      <c r="AX46" s="51">
        <f t="shared" si="22"/>
        <v>4091.5048818204864</v>
      </c>
      <c r="AY46" s="51">
        <f t="shared" si="22"/>
        <v>4091.5085638266196</v>
      </c>
      <c r="AZ46" s="51">
        <f t="shared" si="22"/>
        <v>4091.5085638266196</v>
      </c>
      <c r="BA46" s="51">
        <f t="shared" si="22"/>
        <v>4091.5085638266196</v>
      </c>
      <c r="BB46" s="51">
        <f t="shared" si="22"/>
        <v>4091.5048818204864</v>
      </c>
      <c r="BC46" s="51">
        <f t="shared" si="22"/>
        <v>4091.5048818204864</v>
      </c>
      <c r="BD46" s="51">
        <f t="shared" si="22"/>
        <v>4091.5048818204864</v>
      </c>
      <c r="BE46" s="51">
        <f t="shared" si="22"/>
        <v>0</v>
      </c>
      <c r="BF46" s="51">
        <f t="shared" si="22"/>
        <v>0</v>
      </c>
      <c r="BG46" s="51">
        <f t="shared" si="22"/>
        <v>0</v>
      </c>
      <c r="BI46" s="51">
        <f t="shared" si="11"/>
        <v>3370.6604772487553</v>
      </c>
      <c r="BJ46" s="51">
        <f t="shared" si="12"/>
        <v>3496.3511997606643</v>
      </c>
      <c r="BK46" s="51">
        <f t="shared" si="13"/>
        <v>3496.3511997606643</v>
      </c>
      <c r="BL46" s="51">
        <f t="shared" si="14"/>
        <v>4091.5089638266195</v>
      </c>
      <c r="BM46" s="51">
        <f t="shared" si="15"/>
        <v>4091.5048818204864</v>
      </c>
      <c r="BN46" s="51">
        <f t="shared" si="16"/>
        <v>4091.5048818204864</v>
      </c>
      <c r="BO46" s="51">
        <f t="shared" si="17"/>
        <v>4091.5085638266196</v>
      </c>
      <c r="BP46" s="51">
        <f t="shared" si="18"/>
        <v>4091.5048818204864</v>
      </c>
      <c r="BQ46" s="51">
        <f t="shared" si="19"/>
        <v>0</v>
      </c>
    </row>
    <row r="47" spans="1:69">
      <c r="A47" s="19" t="s">
        <v>6</v>
      </c>
      <c r="B47" s="53" t="s">
        <v>59</v>
      </c>
      <c r="C47" s="54">
        <v>21313.572858212166</v>
      </c>
      <c r="D47" s="54">
        <v>21359.623004942699</v>
      </c>
      <c r="E47" s="54">
        <v>21443.919000000049</v>
      </c>
      <c r="F47" s="54">
        <v>15332.109787427858</v>
      </c>
      <c r="G47" s="54">
        <v>15397.023586000123</v>
      </c>
      <c r="H47" s="54">
        <v>15401.505850000123</v>
      </c>
      <c r="I47" s="54">
        <v>15181.341102133589</v>
      </c>
      <c r="J47" s="54">
        <v>15335.550058000121</v>
      </c>
      <c r="K47" s="54">
        <v>15347.861058000126</v>
      </c>
      <c r="L47" s="53">
        <v>7941.0199499409182</v>
      </c>
      <c r="M47" s="53">
        <v>8032.1099503098858</v>
      </c>
      <c r="N47" s="53">
        <v>8040.9462013516768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7656.7061218566696</v>
      </c>
      <c r="V47" s="53">
        <v>7837.4193128486513</v>
      </c>
      <c r="W47" s="53">
        <v>7851.2793408801463</v>
      </c>
      <c r="X47" s="53">
        <v>0</v>
      </c>
      <c r="Y47" s="53">
        <v>0</v>
      </c>
      <c r="Z47" s="53">
        <v>0</v>
      </c>
      <c r="AA47" s="53">
        <v>8101.8809020332028</v>
      </c>
      <c r="AB47" s="53">
        <v>8102.6189679999998</v>
      </c>
      <c r="AC47" s="53">
        <v>8106.1569199999994</v>
      </c>
      <c r="AE47" s="19" t="s">
        <v>6</v>
      </c>
      <c r="AF47" s="53" t="s">
        <v>59</v>
      </c>
      <c r="AG47" s="61">
        <f t="shared" si="23"/>
        <v>21313.572858212166</v>
      </c>
      <c r="AH47" s="61">
        <f t="shared" si="23"/>
        <v>21359.623004942699</v>
      </c>
      <c r="AI47" s="61">
        <f t="shared" si="23"/>
        <v>21443.919000000049</v>
      </c>
      <c r="AJ47" s="61">
        <f t="shared" si="23"/>
        <v>15332.109787427858</v>
      </c>
      <c r="AK47" s="61">
        <f t="shared" si="23"/>
        <v>15397.023586000123</v>
      </c>
      <c r="AL47" s="61">
        <f t="shared" si="23"/>
        <v>15401.505850000123</v>
      </c>
      <c r="AM47" s="61">
        <f t="shared" si="23"/>
        <v>15181.341102133589</v>
      </c>
      <c r="AN47" s="61">
        <f t="shared" si="23"/>
        <v>15335.550058000121</v>
      </c>
      <c r="AO47" s="61">
        <f t="shared" si="23"/>
        <v>15347.861058000126</v>
      </c>
      <c r="AP47" s="61">
        <f t="shared" si="23"/>
        <v>7941.0199499409182</v>
      </c>
      <c r="AQ47" s="61">
        <f t="shared" si="23"/>
        <v>8032.1099503098858</v>
      </c>
      <c r="AR47" s="61">
        <f t="shared" si="23"/>
        <v>8040.9462013516768</v>
      </c>
      <c r="AS47" s="61">
        <f t="shared" si="23"/>
        <v>0</v>
      </c>
      <c r="AT47" s="61">
        <f t="shared" si="23"/>
        <v>0</v>
      </c>
      <c r="AU47" s="61">
        <f t="shared" si="23"/>
        <v>0</v>
      </c>
      <c r="AV47" s="61">
        <f t="shared" si="23"/>
        <v>0</v>
      </c>
      <c r="AW47" s="61">
        <f t="shared" si="22"/>
        <v>0</v>
      </c>
      <c r="AX47" s="61">
        <f t="shared" si="22"/>
        <v>0</v>
      </c>
      <c r="AY47" s="61">
        <f t="shared" si="22"/>
        <v>7656.7061218566696</v>
      </c>
      <c r="AZ47" s="61">
        <f t="shared" si="22"/>
        <v>7837.4193128486513</v>
      </c>
      <c r="BA47" s="61">
        <f t="shared" si="22"/>
        <v>7851.2793408801463</v>
      </c>
      <c r="BB47" s="61">
        <f t="shared" si="22"/>
        <v>0</v>
      </c>
      <c r="BC47" s="61">
        <f t="shared" si="22"/>
        <v>0</v>
      </c>
      <c r="BD47" s="61">
        <f t="shared" si="22"/>
        <v>0</v>
      </c>
      <c r="BE47" s="61">
        <f t="shared" si="22"/>
        <v>8101.8809020332028</v>
      </c>
      <c r="BF47" s="61">
        <f t="shared" si="22"/>
        <v>8102.6189679999998</v>
      </c>
      <c r="BG47" s="61">
        <f t="shared" si="22"/>
        <v>8106.1569199999994</v>
      </c>
      <c r="BI47" s="61">
        <f t="shared" si="11"/>
        <v>21372.37162105164</v>
      </c>
      <c r="BJ47" s="61">
        <f t="shared" si="12"/>
        <v>15376.879741142702</v>
      </c>
      <c r="BK47" s="61">
        <f t="shared" si="13"/>
        <v>15288.250739377945</v>
      </c>
      <c r="BL47" s="61">
        <f t="shared" si="14"/>
        <v>8004.6920338674936</v>
      </c>
      <c r="BM47" s="61">
        <f t="shared" si="15"/>
        <v>0</v>
      </c>
      <c r="BN47" s="61">
        <f t="shared" si="16"/>
        <v>0</v>
      </c>
      <c r="BO47" s="61">
        <f t="shared" si="17"/>
        <v>7781.801591861823</v>
      </c>
      <c r="BP47" s="61">
        <f t="shared" si="18"/>
        <v>0</v>
      </c>
      <c r="BQ47" s="61">
        <f t="shared" si="19"/>
        <v>8103.5522633444007</v>
      </c>
    </row>
    <row r="48" spans="1:69">
      <c r="A48" s="19" t="s">
        <v>6</v>
      </c>
      <c r="B48" s="53" t="s">
        <v>149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0</v>
      </c>
      <c r="AC48" s="53">
        <v>0</v>
      </c>
      <c r="AE48" s="19" t="s">
        <v>6</v>
      </c>
      <c r="AF48" s="53" t="s">
        <v>148</v>
      </c>
      <c r="AG48" s="61">
        <f t="shared" si="23"/>
        <v>0</v>
      </c>
      <c r="AH48" s="61">
        <f t="shared" si="23"/>
        <v>0</v>
      </c>
      <c r="AI48" s="61">
        <f t="shared" si="23"/>
        <v>0</v>
      </c>
      <c r="AJ48" s="61">
        <f t="shared" si="23"/>
        <v>0</v>
      </c>
      <c r="AK48" s="61">
        <f t="shared" si="23"/>
        <v>0</v>
      </c>
      <c r="AL48" s="61">
        <f t="shared" si="23"/>
        <v>0</v>
      </c>
      <c r="AM48" s="61">
        <f t="shared" si="23"/>
        <v>0</v>
      </c>
      <c r="AN48" s="61">
        <f t="shared" si="23"/>
        <v>0</v>
      </c>
      <c r="AO48" s="61">
        <f t="shared" si="23"/>
        <v>0</v>
      </c>
      <c r="AP48" s="61">
        <f t="shared" si="23"/>
        <v>0</v>
      </c>
      <c r="AQ48" s="61">
        <f t="shared" si="23"/>
        <v>0</v>
      </c>
      <c r="AR48" s="61">
        <f t="shared" si="23"/>
        <v>0</v>
      </c>
      <c r="AS48" s="61">
        <f t="shared" si="23"/>
        <v>0</v>
      </c>
      <c r="AT48" s="61">
        <f t="shared" si="23"/>
        <v>0</v>
      </c>
      <c r="AU48" s="61">
        <f t="shared" si="23"/>
        <v>0</v>
      </c>
      <c r="AV48" s="61">
        <f t="shared" si="23"/>
        <v>0</v>
      </c>
      <c r="AW48" s="61">
        <f t="shared" si="22"/>
        <v>0</v>
      </c>
      <c r="AX48" s="61">
        <f t="shared" si="22"/>
        <v>0</v>
      </c>
      <c r="AY48" s="61">
        <f t="shared" si="22"/>
        <v>0</v>
      </c>
      <c r="AZ48" s="61">
        <f t="shared" si="22"/>
        <v>0</v>
      </c>
      <c r="BA48" s="61">
        <f t="shared" si="22"/>
        <v>0</v>
      </c>
      <c r="BB48" s="61">
        <f t="shared" si="22"/>
        <v>0</v>
      </c>
      <c r="BC48" s="61">
        <f t="shared" si="22"/>
        <v>0</v>
      </c>
      <c r="BD48" s="61">
        <f t="shared" si="22"/>
        <v>0</v>
      </c>
      <c r="BE48" s="61">
        <f t="shared" si="22"/>
        <v>0</v>
      </c>
      <c r="BF48" s="61">
        <f t="shared" si="22"/>
        <v>0</v>
      </c>
      <c r="BG48" s="61">
        <f t="shared" si="22"/>
        <v>0</v>
      </c>
      <c r="BI48" s="61">
        <f t="shared" si="11"/>
        <v>0</v>
      </c>
      <c r="BJ48" s="61">
        <f t="shared" si="12"/>
        <v>0</v>
      </c>
      <c r="BK48" s="61">
        <f t="shared" si="13"/>
        <v>0</v>
      </c>
      <c r="BL48" s="61">
        <f t="shared" si="14"/>
        <v>0</v>
      </c>
      <c r="BM48" s="61">
        <f t="shared" si="15"/>
        <v>0</v>
      </c>
      <c r="BN48" s="61">
        <f t="shared" si="16"/>
        <v>0</v>
      </c>
      <c r="BO48" s="61">
        <f t="shared" si="17"/>
        <v>0</v>
      </c>
      <c r="BP48" s="61">
        <f t="shared" si="18"/>
        <v>0</v>
      </c>
      <c r="BQ48" s="61">
        <f t="shared" si="19"/>
        <v>0</v>
      </c>
    </row>
    <row r="49" spans="1:69">
      <c r="A49" s="19" t="s">
        <v>6</v>
      </c>
      <c r="B49" s="53" t="s">
        <v>93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9577.5163940834755</v>
      </c>
      <c r="AB49" s="53">
        <v>9737.7843880376313</v>
      </c>
      <c r="AC49" s="53">
        <v>9724.4403715938261</v>
      </c>
      <c r="AE49" s="19" t="s">
        <v>6</v>
      </c>
      <c r="AF49" s="53" t="s">
        <v>118</v>
      </c>
      <c r="AG49" s="61">
        <f t="shared" si="23"/>
        <v>0</v>
      </c>
      <c r="AH49" s="61">
        <f t="shared" si="23"/>
        <v>0</v>
      </c>
      <c r="AI49" s="61">
        <f t="shared" si="23"/>
        <v>0</v>
      </c>
      <c r="AJ49" s="61">
        <f t="shared" si="23"/>
        <v>0</v>
      </c>
      <c r="AK49" s="61">
        <f t="shared" si="23"/>
        <v>0</v>
      </c>
      <c r="AL49" s="61">
        <f t="shared" si="23"/>
        <v>0</v>
      </c>
      <c r="AM49" s="61">
        <f t="shared" si="23"/>
        <v>0</v>
      </c>
      <c r="AN49" s="61">
        <f t="shared" si="23"/>
        <v>0</v>
      </c>
      <c r="AO49" s="61">
        <f t="shared" si="23"/>
        <v>0</v>
      </c>
      <c r="AP49" s="61">
        <f t="shared" si="23"/>
        <v>0</v>
      </c>
      <c r="AQ49" s="61">
        <f t="shared" si="23"/>
        <v>0</v>
      </c>
      <c r="AR49" s="61">
        <f t="shared" si="23"/>
        <v>0</v>
      </c>
      <c r="AS49" s="61">
        <f t="shared" si="23"/>
        <v>0</v>
      </c>
      <c r="AT49" s="61">
        <f t="shared" si="23"/>
        <v>0</v>
      </c>
      <c r="AU49" s="61">
        <f t="shared" si="23"/>
        <v>0</v>
      </c>
      <c r="AV49" s="61">
        <f t="shared" si="23"/>
        <v>0</v>
      </c>
      <c r="AW49" s="61">
        <f t="shared" si="22"/>
        <v>0</v>
      </c>
      <c r="AX49" s="61">
        <f t="shared" si="22"/>
        <v>0</v>
      </c>
      <c r="AY49" s="61">
        <f t="shared" si="22"/>
        <v>0</v>
      </c>
      <c r="AZ49" s="61">
        <f t="shared" si="22"/>
        <v>0</v>
      </c>
      <c r="BA49" s="61">
        <f t="shared" si="22"/>
        <v>0</v>
      </c>
      <c r="BB49" s="61">
        <f t="shared" si="22"/>
        <v>0</v>
      </c>
      <c r="BC49" s="61">
        <f t="shared" si="22"/>
        <v>0</v>
      </c>
      <c r="BD49" s="61">
        <f t="shared" si="22"/>
        <v>0</v>
      </c>
      <c r="BE49" s="61">
        <f t="shared" si="22"/>
        <v>9577.5163940834755</v>
      </c>
      <c r="BF49" s="61">
        <f t="shared" si="22"/>
        <v>9737.7843880376313</v>
      </c>
      <c r="BG49" s="61">
        <f t="shared" si="22"/>
        <v>9724.4403715938261</v>
      </c>
      <c r="BI49" s="61">
        <f t="shared" si="11"/>
        <v>0</v>
      </c>
      <c r="BJ49" s="61">
        <f t="shared" si="12"/>
        <v>0</v>
      </c>
      <c r="BK49" s="61">
        <f t="shared" si="13"/>
        <v>0</v>
      </c>
      <c r="BL49" s="61">
        <f t="shared" si="14"/>
        <v>0</v>
      </c>
      <c r="BM49" s="61">
        <f t="shared" si="15"/>
        <v>0</v>
      </c>
      <c r="BN49" s="61">
        <f t="shared" si="16"/>
        <v>0</v>
      </c>
      <c r="BO49" s="61">
        <f t="shared" si="17"/>
        <v>0</v>
      </c>
      <c r="BP49" s="61">
        <f t="shared" si="18"/>
        <v>0</v>
      </c>
      <c r="BQ49" s="61">
        <f t="shared" si="19"/>
        <v>9679.9137179049776</v>
      </c>
    </row>
    <row r="50" spans="1:69">
      <c r="A50" s="19" t="s">
        <v>6</v>
      </c>
      <c r="B50" s="53" t="s">
        <v>94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38.99302761605739</v>
      </c>
      <c r="AB50" s="53">
        <v>38.993027468047138</v>
      </c>
      <c r="AC50" s="53">
        <v>38.993027468047138</v>
      </c>
      <c r="AE50" s="19" t="s">
        <v>6</v>
      </c>
      <c r="AF50" s="53" t="s">
        <v>94</v>
      </c>
      <c r="AG50" s="61">
        <f t="shared" si="23"/>
        <v>0</v>
      </c>
      <c r="AH50" s="61">
        <f t="shared" si="23"/>
        <v>0</v>
      </c>
      <c r="AI50" s="61">
        <f t="shared" si="23"/>
        <v>0</v>
      </c>
      <c r="AJ50" s="61">
        <f t="shared" si="23"/>
        <v>0</v>
      </c>
      <c r="AK50" s="61">
        <f t="shared" si="23"/>
        <v>0</v>
      </c>
      <c r="AL50" s="61">
        <f t="shared" si="23"/>
        <v>0</v>
      </c>
      <c r="AM50" s="61">
        <f t="shared" si="23"/>
        <v>0</v>
      </c>
      <c r="AN50" s="61">
        <f t="shared" si="23"/>
        <v>0</v>
      </c>
      <c r="AO50" s="61">
        <f t="shared" si="23"/>
        <v>0</v>
      </c>
      <c r="AP50" s="61">
        <f t="shared" si="23"/>
        <v>0</v>
      </c>
      <c r="AQ50" s="61">
        <f t="shared" si="23"/>
        <v>0</v>
      </c>
      <c r="AR50" s="61">
        <f t="shared" si="23"/>
        <v>0</v>
      </c>
      <c r="AS50" s="61">
        <f t="shared" si="23"/>
        <v>0</v>
      </c>
      <c r="AT50" s="61">
        <f t="shared" si="23"/>
        <v>0</v>
      </c>
      <c r="AU50" s="61">
        <f t="shared" si="23"/>
        <v>0</v>
      </c>
      <c r="AV50" s="61">
        <f t="shared" ref="AV50:BG65" si="24">R50</f>
        <v>0</v>
      </c>
      <c r="AW50" s="61">
        <f t="shared" si="24"/>
        <v>0</v>
      </c>
      <c r="AX50" s="61">
        <f t="shared" si="24"/>
        <v>0</v>
      </c>
      <c r="AY50" s="61">
        <f t="shared" si="24"/>
        <v>0</v>
      </c>
      <c r="AZ50" s="61">
        <f t="shared" si="24"/>
        <v>0</v>
      </c>
      <c r="BA50" s="61">
        <f t="shared" si="24"/>
        <v>0</v>
      </c>
      <c r="BB50" s="61">
        <f t="shared" si="24"/>
        <v>0</v>
      </c>
      <c r="BC50" s="61">
        <f t="shared" si="24"/>
        <v>0</v>
      </c>
      <c r="BD50" s="61">
        <f t="shared" si="24"/>
        <v>0</v>
      </c>
      <c r="BE50" s="61">
        <f t="shared" si="24"/>
        <v>38.99302761605739</v>
      </c>
      <c r="BF50" s="61">
        <f t="shared" si="24"/>
        <v>38.993027468047138</v>
      </c>
      <c r="BG50" s="61">
        <f t="shared" si="24"/>
        <v>38.993027468047138</v>
      </c>
      <c r="BI50" s="61">
        <f t="shared" si="11"/>
        <v>0</v>
      </c>
      <c r="BJ50" s="61">
        <f t="shared" si="12"/>
        <v>0</v>
      </c>
      <c r="BK50" s="61">
        <f t="shared" si="13"/>
        <v>0</v>
      </c>
      <c r="BL50" s="61">
        <f t="shared" si="14"/>
        <v>0</v>
      </c>
      <c r="BM50" s="61">
        <f t="shared" si="15"/>
        <v>0</v>
      </c>
      <c r="BN50" s="61">
        <f t="shared" si="16"/>
        <v>0</v>
      </c>
      <c r="BO50" s="61">
        <f t="shared" si="17"/>
        <v>0</v>
      </c>
      <c r="BP50" s="61">
        <f t="shared" si="18"/>
        <v>0</v>
      </c>
      <c r="BQ50" s="61">
        <f t="shared" si="19"/>
        <v>38.993027517383887</v>
      </c>
    </row>
    <row r="51" spans="1:69">
      <c r="A51" s="19" t="s">
        <v>6</v>
      </c>
      <c r="B51" s="53" t="s">
        <v>95</v>
      </c>
      <c r="C51" s="54">
        <v>35806.644219752205</v>
      </c>
      <c r="D51" s="54">
        <v>35683.663850380231</v>
      </c>
      <c r="E51" s="54">
        <v>36008.302714489211</v>
      </c>
      <c r="F51" s="54">
        <v>37718.886232566845</v>
      </c>
      <c r="G51" s="54">
        <v>37012.026230009054</v>
      </c>
      <c r="H51" s="54">
        <v>37087.426623770341</v>
      </c>
      <c r="I51" s="54">
        <v>35941.957389943491</v>
      </c>
      <c r="J51" s="54">
        <v>35776.023137419761</v>
      </c>
      <c r="K51" s="54">
        <v>35836.408615493659</v>
      </c>
      <c r="L51" s="53">
        <v>36652.190842220822</v>
      </c>
      <c r="M51" s="53">
        <v>36621.828168951411</v>
      </c>
      <c r="N51" s="53">
        <v>36556.699537489163</v>
      </c>
      <c r="O51" s="53">
        <v>41456.400009213743</v>
      </c>
      <c r="P51" s="53">
        <v>39630.377072804848</v>
      </c>
      <c r="Q51" s="53">
        <v>39930.435053282214</v>
      </c>
      <c r="R51" s="53">
        <v>45862.481497954243</v>
      </c>
      <c r="S51" s="53">
        <v>45402.677808743349</v>
      </c>
      <c r="T51" s="53">
        <v>46422.073914071683</v>
      </c>
      <c r="U51" s="53">
        <v>38618.841130290988</v>
      </c>
      <c r="V51" s="53">
        <v>38032.839981964382</v>
      </c>
      <c r="W51" s="53">
        <v>38001.704118690657</v>
      </c>
      <c r="X51" s="53">
        <v>44206.755268691631</v>
      </c>
      <c r="Y51" s="53">
        <v>43345.446859115829</v>
      </c>
      <c r="Z51" s="53">
        <v>44144.601398860679</v>
      </c>
      <c r="AA51" s="53">
        <v>36746.099954492849</v>
      </c>
      <c r="AB51" s="53">
        <v>36615.004094787779</v>
      </c>
      <c r="AC51" s="53">
        <v>36667.042368344672</v>
      </c>
      <c r="AE51" s="19" t="s">
        <v>6</v>
      </c>
      <c r="AF51" s="53" t="s">
        <v>95</v>
      </c>
      <c r="AG51" s="61">
        <f t="shared" ref="AG51:AV66" si="25">C51</f>
        <v>35806.644219752205</v>
      </c>
      <c r="AH51" s="61">
        <f t="shared" si="25"/>
        <v>35683.663850380231</v>
      </c>
      <c r="AI51" s="61">
        <f t="shared" si="25"/>
        <v>36008.302714489211</v>
      </c>
      <c r="AJ51" s="61">
        <f t="shared" si="25"/>
        <v>37718.886232566845</v>
      </c>
      <c r="AK51" s="61">
        <f t="shared" si="25"/>
        <v>37012.026230009054</v>
      </c>
      <c r="AL51" s="61">
        <f t="shared" si="25"/>
        <v>37087.426623770341</v>
      </c>
      <c r="AM51" s="61">
        <f t="shared" si="25"/>
        <v>35941.957389943491</v>
      </c>
      <c r="AN51" s="61">
        <f t="shared" si="25"/>
        <v>35776.023137419761</v>
      </c>
      <c r="AO51" s="61">
        <f t="shared" si="25"/>
        <v>35836.408615493659</v>
      </c>
      <c r="AP51" s="61">
        <f t="shared" si="25"/>
        <v>36652.190842220822</v>
      </c>
      <c r="AQ51" s="61">
        <f t="shared" si="25"/>
        <v>36621.828168951411</v>
      </c>
      <c r="AR51" s="61">
        <f t="shared" si="25"/>
        <v>36556.699537489163</v>
      </c>
      <c r="AS51" s="61">
        <f t="shared" si="25"/>
        <v>41456.400009213743</v>
      </c>
      <c r="AT51" s="61">
        <f t="shared" si="25"/>
        <v>39630.377072804848</v>
      </c>
      <c r="AU51" s="61">
        <f t="shared" si="25"/>
        <v>39930.435053282214</v>
      </c>
      <c r="AV51" s="61">
        <f t="shared" si="25"/>
        <v>45862.481497954243</v>
      </c>
      <c r="AW51" s="61">
        <f t="shared" si="24"/>
        <v>45402.677808743349</v>
      </c>
      <c r="AX51" s="61">
        <f t="shared" si="24"/>
        <v>46422.073914071683</v>
      </c>
      <c r="AY51" s="61">
        <f t="shared" si="24"/>
        <v>38618.841130290988</v>
      </c>
      <c r="AZ51" s="61">
        <f t="shared" si="24"/>
        <v>38032.839981964382</v>
      </c>
      <c r="BA51" s="61">
        <f t="shared" si="24"/>
        <v>38001.704118690657</v>
      </c>
      <c r="BB51" s="61">
        <f t="shared" si="24"/>
        <v>44206.755268691631</v>
      </c>
      <c r="BC51" s="61">
        <f t="shared" si="24"/>
        <v>43345.446859115829</v>
      </c>
      <c r="BD51" s="61">
        <f t="shared" si="24"/>
        <v>44144.601398860679</v>
      </c>
      <c r="BE51" s="61">
        <f t="shared" si="24"/>
        <v>36746.099954492849</v>
      </c>
      <c r="BF51" s="61">
        <f t="shared" si="24"/>
        <v>36615.004094787779</v>
      </c>
      <c r="BG51" s="61">
        <f t="shared" si="24"/>
        <v>36667.042368344672</v>
      </c>
      <c r="BI51" s="61">
        <f t="shared" si="11"/>
        <v>35832.870261540549</v>
      </c>
      <c r="BJ51" s="61">
        <f t="shared" si="12"/>
        <v>37272.779695448749</v>
      </c>
      <c r="BK51" s="61">
        <f t="shared" si="13"/>
        <v>35851.46304761897</v>
      </c>
      <c r="BL51" s="61">
        <f t="shared" si="14"/>
        <v>36610.239516220463</v>
      </c>
      <c r="BM51" s="61">
        <f t="shared" si="15"/>
        <v>40339.07071176693</v>
      </c>
      <c r="BN51" s="61">
        <f t="shared" si="16"/>
        <v>45895.744406923091</v>
      </c>
      <c r="BO51" s="61">
        <f t="shared" si="17"/>
        <v>38217.795076982009</v>
      </c>
      <c r="BP51" s="61">
        <f t="shared" si="18"/>
        <v>43898.934508889382</v>
      </c>
      <c r="BQ51" s="61">
        <f t="shared" si="19"/>
        <v>36676.0488058751</v>
      </c>
    </row>
    <row r="52" spans="1:69">
      <c r="A52" s="19" t="s">
        <v>6</v>
      </c>
      <c r="B52" s="53" t="s">
        <v>96</v>
      </c>
      <c r="C52" s="54">
        <v>217.71235840336331</v>
      </c>
      <c r="D52" s="54">
        <v>229.11433330761335</v>
      </c>
      <c r="E52" s="54">
        <v>207.54772037989</v>
      </c>
      <c r="F52" s="54">
        <v>308.4589126088668</v>
      </c>
      <c r="G52" s="54">
        <v>324.59647996827539</v>
      </c>
      <c r="H52" s="54">
        <v>294.06081777323027</v>
      </c>
      <c r="I52" s="54">
        <v>308.4589126088668</v>
      </c>
      <c r="J52" s="54">
        <v>324.59647996827539</v>
      </c>
      <c r="K52" s="54">
        <v>294.06081777323027</v>
      </c>
      <c r="L52" s="53">
        <v>671.34438874860916</v>
      </c>
      <c r="M52" s="53">
        <v>706.49427979442623</v>
      </c>
      <c r="N52" s="53">
        <v>640.00663367117272</v>
      </c>
      <c r="O52" s="53">
        <v>1814.4506267576612</v>
      </c>
      <c r="P52" s="53">
        <v>1909.4499993597974</v>
      </c>
      <c r="Q52" s="53">
        <v>1729.7786730058942</v>
      </c>
      <c r="R52" s="53">
        <v>4699.427123302311</v>
      </c>
      <c r="S52" s="53">
        <v>4945.4754983418952</v>
      </c>
      <c r="T52" s="53">
        <v>4480.1267630852908</v>
      </c>
      <c r="U52" s="53">
        <v>671.34438874860916</v>
      </c>
      <c r="V52" s="53">
        <v>706.49427979442623</v>
      </c>
      <c r="W52" s="53">
        <v>640.00663367117272</v>
      </c>
      <c r="X52" s="53">
        <v>4699.427123302311</v>
      </c>
      <c r="Y52" s="53">
        <v>4945.4754983418952</v>
      </c>
      <c r="Z52" s="53">
        <v>4480.1267630852908</v>
      </c>
      <c r="AA52" s="53">
        <v>2360.5996221593682</v>
      </c>
      <c r="AB52" s="53">
        <v>2484.1879117878352</v>
      </c>
      <c r="AC52" s="53">
        <v>2250.4397793729108</v>
      </c>
      <c r="AE52" s="19" t="s">
        <v>6</v>
      </c>
      <c r="AF52" s="53" t="s">
        <v>96</v>
      </c>
      <c r="AG52" s="61">
        <f t="shared" si="25"/>
        <v>217.71235840336331</v>
      </c>
      <c r="AH52" s="61">
        <f t="shared" si="25"/>
        <v>229.11433330761335</v>
      </c>
      <c r="AI52" s="61">
        <f t="shared" si="25"/>
        <v>207.54772037989</v>
      </c>
      <c r="AJ52" s="61">
        <f t="shared" si="25"/>
        <v>308.4589126088668</v>
      </c>
      <c r="AK52" s="61">
        <f t="shared" si="25"/>
        <v>324.59647996827539</v>
      </c>
      <c r="AL52" s="61">
        <f t="shared" si="25"/>
        <v>294.06081777323027</v>
      </c>
      <c r="AM52" s="61">
        <f t="shared" si="25"/>
        <v>308.4589126088668</v>
      </c>
      <c r="AN52" s="61">
        <f t="shared" si="25"/>
        <v>324.59647996827539</v>
      </c>
      <c r="AO52" s="61">
        <f t="shared" si="25"/>
        <v>294.06081777323027</v>
      </c>
      <c r="AP52" s="61">
        <f t="shared" si="25"/>
        <v>671.34438874860916</v>
      </c>
      <c r="AQ52" s="61">
        <f t="shared" si="25"/>
        <v>706.49427979442623</v>
      </c>
      <c r="AR52" s="61">
        <f t="shared" si="25"/>
        <v>640.00663367117272</v>
      </c>
      <c r="AS52" s="61">
        <f t="shared" si="25"/>
        <v>1814.4506267576612</v>
      </c>
      <c r="AT52" s="61">
        <f t="shared" si="25"/>
        <v>1909.4499993597974</v>
      </c>
      <c r="AU52" s="61">
        <f t="shared" si="25"/>
        <v>1729.7786730058942</v>
      </c>
      <c r="AV52" s="61">
        <f t="shared" si="25"/>
        <v>4699.427123302311</v>
      </c>
      <c r="AW52" s="61">
        <f t="shared" si="24"/>
        <v>4945.4754983418952</v>
      </c>
      <c r="AX52" s="61">
        <f t="shared" si="24"/>
        <v>4480.1267630852908</v>
      </c>
      <c r="AY52" s="61">
        <f t="shared" si="24"/>
        <v>671.34438874860916</v>
      </c>
      <c r="AZ52" s="61">
        <f t="shared" si="24"/>
        <v>706.49427979442623</v>
      </c>
      <c r="BA52" s="61">
        <f t="shared" si="24"/>
        <v>640.00663367117272</v>
      </c>
      <c r="BB52" s="61">
        <f t="shared" si="24"/>
        <v>4699.427123302311</v>
      </c>
      <c r="BC52" s="61">
        <f t="shared" si="24"/>
        <v>4945.4754983418952</v>
      </c>
      <c r="BD52" s="61">
        <f t="shared" si="24"/>
        <v>4480.1267630852908</v>
      </c>
      <c r="BE52" s="61">
        <f t="shared" si="24"/>
        <v>2360.5996221593682</v>
      </c>
      <c r="BF52" s="61">
        <f t="shared" si="24"/>
        <v>2484.1879117878352</v>
      </c>
      <c r="BG52" s="61">
        <f t="shared" si="24"/>
        <v>2250.4397793729108</v>
      </c>
      <c r="BI52" s="61">
        <f t="shared" si="11"/>
        <v>218.12480403028886</v>
      </c>
      <c r="BJ52" s="61">
        <f t="shared" si="12"/>
        <v>309.03873678345747</v>
      </c>
      <c r="BK52" s="61">
        <f t="shared" si="13"/>
        <v>309.03873678345747</v>
      </c>
      <c r="BL52" s="61">
        <f t="shared" si="14"/>
        <v>672.61510073806937</v>
      </c>
      <c r="BM52" s="61">
        <f t="shared" si="15"/>
        <v>1817.8930997077841</v>
      </c>
      <c r="BN52" s="61">
        <f t="shared" si="16"/>
        <v>4708.3431282431657</v>
      </c>
      <c r="BO52" s="61">
        <f t="shared" si="17"/>
        <v>672.61510073806937</v>
      </c>
      <c r="BP52" s="61">
        <f t="shared" si="18"/>
        <v>4708.3431282431657</v>
      </c>
      <c r="BQ52" s="61">
        <f t="shared" si="19"/>
        <v>2365.0757711067049</v>
      </c>
    </row>
    <row r="53" spans="1:69">
      <c r="A53" s="19" t="s">
        <v>6</v>
      </c>
      <c r="B53" s="53" t="s">
        <v>97</v>
      </c>
      <c r="C53" s="54">
        <v>2595.8442791518464</v>
      </c>
      <c r="D53" s="54">
        <v>2557.1457751741896</v>
      </c>
      <c r="E53" s="54">
        <v>2528.8117243840452</v>
      </c>
      <c r="F53" s="54">
        <v>4093.4566965839135</v>
      </c>
      <c r="G53" s="54">
        <v>4032.4269551395128</v>
      </c>
      <c r="H53" s="54">
        <v>3987.7702570825941</v>
      </c>
      <c r="I53" s="54">
        <v>4093.4566965839135</v>
      </c>
      <c r="J53" s="54">
        <v>4032.4269551395128</v>
      </c>
      <c r="K53" s="54">
        <v>3987.7702570825941</v>
      </c>
      <c r="L53" s="53">
        <v>5591.0645765443069</v>
      </c>
      <c r="M53" s="53">
        <v>5507.6951608704549</v>
      </c>
      <c r="N53" s="53">
        <v>5446.7102862296279</v>
      </c>
      <c r="O53" s="53">
        <v>9914.8387844233239</v>
      </c>
      <c r="P53" s="53">
        <v>9766.9995771366175</v>
      </c>
      <c r="Q53" s="53">
        <v>9658.8473163422441</v>
      </c>
      <c r="R53" s="53">
        <v>12579.902212293411</v>
      </c>
      <c r="S53" s="53">
        <v>12392.324500618406</v>
      </c>
      <c r="T53" s="53">
        <v>12255.101405577305</v>
      </c>
      <c r="U53" s="53">
        <v>9356.0608088947447</v>
      </c>
      <c r="V53" s="53">
        <v>9216.5518486571673</v>
      </c>
      <c r="W53" s="53">
        <v>9114.4891540837943</v>
      </c>
      <c r="X53" s="53">
        <v>19289.183392183171</v>
      </c>
      <c r="Y53" s="53">
        <v>19001.564234281577</v>
      </c>
      <c r="Z53" s="53">
        <v>18791.155488551834</v>
      </c>
      <c r="AA53" s="53">
        <v>0</v>
      </c>
      <c r="AB53" s="53">
        <v>0</v>
      </c>
      <c r="AC53" s="53">
        <v>0</v>
      </c>
      <c r="AE53" s="19" t="s">
        <v>6</v>
      </c>
      <c r="AF53" s="53" t="s">
        <v>97</v>
      </c>
      <c r="AG53" s="61">
        <f t="shared" si="25"/>
        <v>2595.8442791518464</v>
      </c>
      <c r="AH53" s="61">
        <f t="shared" si="25"/>
        <v>2557.1457751741896</v>
      </c>
      <c r="AI53" s="61">
        <f t="shared" si="25"/>
        <v>2528.8117243840452</v>
      </c>
      <c r="AJ53" s="61">
        <f t="shared" si="25"/>
        <v>4093.4566965839135</v>
      </c>
      <c r="AK53" s="61">
        <f t="shared" si="25"/>
        <v>4032.4269551395128</v>
      </c>
      <c r="AL53" s="61">
        <f t="shared" si="25"/>
        <v>3987.7702570825941</v>
      </c>
      <c r="AM53" s="61">
        <f t="shared" si="25"/>
        <v>4093.4566965839135</v>
      </c>
      <c r="AN53" s="61">
        <f t="shared" si="25"/>
        <v>4032.4269551395128</v>
      </c>
      <c r="AO53" s="61">
        <f t="shared" si="25"/>
        <v>3987.7702570825941</v>
      </c>
      <c r="AP53" s="61">
        <f t="shared" si="25"/>
        <v>5591.0645765443069</v>
      </c>
      <c r="AQ53" s="61">
        <f t="shared" si="25"/>
        <v>5507.6951608704549</v>
      </c>
      <c r="AR53" s="61">
        <f t="shared" si="25"/>
        <v>5446.7102862296279</v>
      </c>
      <c r="AS53" s="61">
        <f t="shared" si="25"/>
        <v>9914.8387844233239</v>
      </c>
      <c r="AT53" s="61">
        <f t="shared" si="25"/>
        <v>9766.9995771366175</v>
      </c>
      <c r="AU53" s="61">
        <f t="shared" si="25"/>
        <v>9658.8473163422441</v>
      </c>
      <c r="AV53" s="61">
        <f t="shared" si="25"/>
        <v>12579.902212293411</v>
      </c>
      <c r="AW53" s="61">
        <f t="shared" si="24"/>
        <v>12392.324500618406</v>
      </c>
      <c r="AX53" s="61">
        <f t="shared" si="24"/>
        <v>12255.101405577305</v>
      </c>
      <c r="AY53" s="61">
        <f t="shared" si="24"/>
        <v>9356.0608088947447</v>
      </c>
      <c r="AZ53" s="61">
        <f t="shared" si="24"/>
        <v>9216.5518486571673</v>
      </c>
      <c r="BA53" s="61">
        <f t="shared" si="24"/>
        <v>9114.4891540837943</v>
      </c>
      <c r="BB53" s="61">
        <f t="shared" si="24"/>
        <v>19289.183392183171</v>
      </c>
      <c r="BC53" s="61">
        <f t="shared" si="24"/>
        <v>19001.564234281577</v>
      </c>
      <c r="BD53" s="61">
        <f t="shared" si="24"/>
        <v>18791.155488551834</v>
      </c>
      <c r="BE53" s="61">
        <f t="shared" si="24"/>
        <v>0</v>
      </c>
      <c r="BF53" s="61">
        <f t="shared" si="24"/>
        <v>0</v>
      </c>
      <c r="BG53" s="61">
        <f t="shared" si="24"/>
        <v>0</v>
      </c>
      <c r="BI53" s="61">
        <f t="shared" si="11"/>
        <v>2560.6005929033604</v>
      </c>
      <c r="BJ53" s="61">
        <f t="shared" si="12"/>
        <v>4037.8846362686731</v>
      </c>
      <c r="BK53" s="61">
        <f t="shared" si="13"/>
        <v>4037.8846362686731</v>
      </c>
      <c r="BL53" s="61">
        <f t="shared" si="14"/>
        <v>5515.1566745481296</v>
      </c>
      <c r="BM53" s="61">
        <f t="shared" si="15"/>
        <v>9780.2285593007273</v>
      </c>
      <c r="BN53" s="61">
        <f t="shared" si="16"/>
        <v>12409.109372829707</v>
      </c>
      <c r="BO53" s="61">
        <f t="shared" si="17"/>
        <v>9229.0339372119033</v>
      </c>
      <c r="BP53" s="61">
        <f t="shared" si="18"/>
        <v>19027.301038338861</v>
      </c>
      <c r="BQ53" s="61">
        <f t="shared" si="19"/>
        <v>0</v>
      </c>
    </row>
    <row r="54" spans="1:69">
      <c r="A54" s="19" t="s">
        <v>6</v>
      </c>
      <c r="B54" s="53" t="s">
        <v>98</v>
      </c>
      <c r="C54" s="54">
        <v>1406.4973333333367</v>
      </c>
      <c r="D54" s="54">
        <v>1406.4973333333367</v>
      </c>
      <c r="E54" s="54">
        <v>1406.4960000000051</v>
      </c>
      <c r="F54" s="54">
        <v>3677.8560000000007</v>
      </c>
      <c r="G54" s="54">
        <v>3677.8560000000007</v>
      </c>
      <c r="H54" s="54">
        <v>3677.8560000000007</v>
      </c>
      <c r="I54" s="54">
        <v>3677.8560000000007</v>
      </c>
      <c r="J54" s="54">
        <v>3677.8560000000007</v>
      </c>
      <c r="K54" s="54">
        <v>3677.8560000000007</v>
      </c>
      <c r="L54" s="53">
        <v>4857.2160000000003</v>
      </c>
      <c r="M54" s="53">
        <v>4857.2160000000003</v>
      </c>
      <c r="N54" s="53">
        <v>4857.2160000000003</v>
      </c>
      <c r="O54" s="53">
        <v>4857.2160000000003</v>
      </c>
      <c r="P54" s="53">
        <v>4857.2160000000003</v>
      </c>
      <c r="Q54" s="53">
        <v>4857.2160000000003</v>
      </c>
      <c r="R54" s="53">
        <v>4857.2160000000003</v>
      </c>
      <c r="S54" s="53">
        <v>4857.2160000000003</v>
      </c>
      <c r="T54" s="53">
        <v>4857.2160000000003</v>
      </c>
      <c r="U54" s="53">
        <v>4857.2160000000003</v>
      </c>
      <c r="V54" s="53">
        <v>4857.2160000000003</v>
      </c>
      <c r="W54" s="53">
        <v>4857.2160000000003</v>
      </c>
      <c r="X54" s="53">
        <v>4857.2160000000003</v>
      </c>
      <c r="Y54" s="53">
        <v>4857.2160000000003</v>
      </c>
      <c r="Z54" s="53">
        <v>4857.2160000000003</v>
      </c>
      <c r="AA54" s="53">
        <v>4412.4660793357834</v>
      </c>
      <c r="AB54" s="53">
        <v>4412.4660793357834</v>
      </c>
      <c r="AC54" s="53">
        <v>4412.4660793357834</v>
      </c>
      <c r="AE54" s="19" t="s">
        <v>6</v>
      </c>
      <c r="AF54" s="53" t="s">
        <v>98</v>
      </c>
      <c r="AG54" s="61">
        <f t="shared" si="25"/>
        <v>1406.4973333333367</v>
      </c>
      <c r="AH54" s="61">
        <f t="shared" si="25"/>
        <v>1406.4973333333367</v>
      </c>
      <c r="AI54" s="61">
        <f t="shared" si="25"/>
        <v>1406.4960000000051</v>
      </c>
      <c r="AJ54" s="61">
        <f t="shared" si="25"/>
        <v>3677.8560000000007</v>
      </c>
      <c r="AK54" s="61">
        <f t="shared" si="25"/>
        <v>3677.8560000000007</v>
      </c>
      <c r="AL54" s="61">
        <f t="shared" si="25"/>
        <v>3677.8560000000007</v>
      </c>
      <c r="AM54" s="61">
        <f t="shared" si="25"/>
        <v>3677.8560000000007</v>
      </c>
      <c r="AN54" s="61">
        <f t="shared" si="25"/>
        <v>3677.8560000000007</v>
      </c>
      <c r="AO54" s="61">
        <f t="shared" si="25"/>
        <v>3677.8560000000007</v>
      </c>
      <c r="AP54" s="61">
        <f t="shared" si="25"/>
        <v>4857.2160000000003</v>
      </c>
      <c r="AQ54" s="61">
        <f t="shared" si="25"/>
        <v>4857.2160000000003</v>
      </c>
      <c r="AR54" s="61">
        <f t="shared" si="25"/>
        <v>4857.2160000000003</v>
      </c>
      <c r="AS54" s="61">
        <f t="shared" si="25"/>
        <v>4857.2160000000003</v>
      </c>
      <c r="AT54" s="61">
        <f t="shared" si="25"/>
        <v>4857.2160000000003</v>
      </c>
      <c r="AU54" s="61">
        <f t="shared" si="25"/>
        <v>4857.2160000000003</v>
      </c>
      <c r="AV54" s="61">
        <f t="shared" si="25"/>
        <v>4857.2160000000003</v>
      </c>
      <c r="AW54" s="61">
        <f t="shared" si="24"/>
        <v>4857.2160000000003</v>
      </c>
      <c r="AX54" s="61">
        <f t="shared" si="24"/>
        <v>4857.2160000000003</v>
      </c>
      <c r="AY54" s="61">
        <f t="shared" si="24"/>
        <v>4857.2160000000003</v>
      </c>
      <c r="AZ54" s="61">
        <f t="shared" si="24"/>
        <v>4857.2160000000003</v>
      </c>
      <c r="BA54" s="61">
        <f t="shared" si="24"/>
        <v>4857.2160000000003</v>
      </c>
      <c r="BB54" s="61">
        <f t="shared" si="24"/>
        <v>4857.2160000000003</v>
      </c>
      <c r="BC54" s="61">
        <f t="shared" si="24"/>
        <v>4857.2160000000003</v>
      </c>
      <c r="BD54" s="61">
        <f t="shared" si="24"/>
        <v>4857.2160000000003</v>
      </c>
      <c r="BE54" s="61">
        <f t="shared" si="24"/>
        <v>4412.4660793357834</v>
      </c>
      <c r="BF54" s="61">
        <f t="shared" si="24"/>
        <v>4412.4660793357834</v>
      </c>
      <c r="BG54" s="61">
        <f t="shared" si="24"/>
        <v>4412.4660793357834</v>
      </c>
      <c r="BI54" s="61">
        <f t="shared" si="11"/>
        <v>1406.4968888888927</v>
      </c>
      <c r="BJ54" s="61">
        <f t="shared" si="12"/>
        <v>3677.8560000000011</v>
      </c>
      <c r="BK54" s="61">
        <f t="shared" si="13"/>
        <v>3677.8560000000011</v>
      </c>
      <c r="BL54" s="61">
        <f t="shared" si="14"/>
        <v>4857.2160000000003</v>
      </c>
      <c r="BM54" s="61">
        <f t="shared" si="15"/>
        <v>4857.2160000000003</v>
      </c>
      <c r="BN54" s="61">
        <f t="shared" si="16"/>
        <v>4857.2160000000003</v>
      </c>
      <c r="BO54" s="61">
        <f t="shared" si="17"/>
        <v>4857.2160000000003</v>
      </c>
      <c r="BP54" s="61">
        <f t="shared" si="18"/>
        <v>4857.2160000000003</v>
      </c>
      <c r="BQ54" s="61">
        <f t="shared" si="19"/>
        <v>4412.4660793357834</v>
      </c>
    </row>
    <row r="55" spans="1:69">
      <c r="A55" s="19" t="s">
        <v>6</v>
      </c>
      <c r="B55" s="53" t="s">
        <v>123</v>
      </c>
      <c r="C55" s="54">
        <v>1956.8626666666632</v>
      </c>
      <c r="D55" s="54">
        <v>1956.8626666666632</v>
      </c>
      <c r="E55" s="54">
        <v>1956.863999999995</v>
      </c>
      <c r="F55" s="54">
        <v>3363.3599999999997</v>
      </c>
      <c r="G55" s="54">
        <v>3363.3599999999997</v>
      </c>
      <c r="H55" s="54">
        <v>3363.3599999999997</v>
      </c>
      <c r="I55" s="54">
        <v>3363.3599999999997</v>
      </c>
      <c r="J55" s="54">
        <v>3363.3599999999997</v>
      </c>
      <c r="K55" s="54">
        <v>3363.3599999999997</v>
      </c>
      <c r="L55" s="53">
        <v>3607.9679999999998</v>
      </c>
      <c r="M55" s="53">
        <v>3607.9679999999998</v>
      </c>
      <c r="N55" s="53">
        <v>3607.9679999999998</v>
      </c>
      <c r="O55" s="53">
        <v>3607.9679999999998</v>
      </c>
      <c r="P55" s="53">
        <v>3607.9679999999998</v>
      </c>
      <c r="Q55" s="53">
        <v>3607.9679999999998</v>
      </c>
      <c r="R55" s="53">
        <v>3607.9679999999998</v>
      </c>
      <c r="S55" s="53">
        <v>3607.9679999999998</v>
      </c>
      <c r="T55" s="53">
        <v>3607.9679999999998</v>
      </c>
      <c r="U55" s="53">
        <v>3607.9679999999998</v>
      </c>
      <c r="V55" s="53">
        <v>3607.9679999999998</v>
      </c>
      <c r="W55" s="53">
        <v>3607.9679999999998</v>
      </c>
      <c r="X55" s="53">
        <v>3607.9679999999998</v>
      </c>
      <c r="Y55" s="53">
        <v>3607.9679999999998</v>
      </c>
      <c r="Z55" s="53">
        <v>3607.9679999999998</v>
      </c>
      <c r="AA55" s="53">
        <v>0</v>
      </c>
      <c r="AB55" s="53">
        <v>0</v>
      </c>
      <c r="AC55" s="53">
        <v>0</v>
      </c>
      <c r="AE55" s="19" t="s">
        <v>6</v>
      </c>
      <c r="AF55" s="53" t="s">
        <v>123</v>
      </c>
      <c r="AG55" s="61">
        <f t="shared" si="25"/>
        <v>1956.8626666666632</v>
      </c>
      <c r="AH55" s="61">
        <f t="shared" si="25"/>
        <v>1956.8626666666632</v>
      </c>
      <c r="AI55" s="61">
        <f t="shared" si="25"/>
        <v>1956.863999999995</v>
      </c>
      <c r="AJ55" s="61">
        <f t="shared" si="25"/>
        <v>3363.3599999999997</v>
      </c>
      <c r="AK55" s="61">
        <f t="shared" si="25"/>
        <v>3363.3599999999997</v>
      </c>
      <c r="AL55" s="61">
        <f t="shared" si="25"/>
        <v>3363.3599999999997</v>
      </c>
      <c r="AM55" s="61">
        <f t="shared" si="25"/>
        <v>3363.3599999999997</v>
      </c>
      <c r="AN55" s="61">
        <f t="shared" si="25"/>
        <v>3363.3599999999997</v>
      </c>
      <c r="AO55" s="61">
        <f t="shared" si="25"/>
        <v>3363.3599999999997</v>
      </c>
      <c r="AP55" s="61">
        <f t="shared" si="25"/>
        <v>3607.9679999999998</v>
      </c>
      <c r="AQ55" s="61">
        <f t="shared" si="25"/>
        <v>3607.9679999999998</v>
      </c>
      <c r="AR55" s="61">
        <f t="shared" si="25"/>
        <v>3607.9679999999998</v>
      </c>
      <c r="AS55" s="61">
        <f t="shared" si="25"/>
        <v>3607.9679999999998</v>
      </c>
      <c r="AT55" s="61">
        <f t="shared" si="25"/>
        <v>3607.9679999999998</v>
      </c>
      <c r="AU55" s="61">
        <f t="shared" si="25"/>
        <v>3607.9679999999998</v>
      </c>
      <c r="AV55" s="61">
        <f t="shared" si="25"/>
        <v>3607.9679999999998</v>
      </c>
      <c r="AW55" s="61">
        <f t="shared" si="24"/>
        <v>3607.9679999999998</v>
      </c>
      <c r="AX55" s="61">
        <f t="shared" si="24"/>
        <v>3607.9679999999998</v>
      </c>
      <c r="AY55" s="61">
        <f t="shared" si="24"/>
        <v>3607.9679999999998</v>
      </c>
      <c r="AZ55" s="61">
        <f t="shared" si="24"/>
        <v>3607.9679999999998</v>
      </c>
      <c r="BA55" s="61">
        <f t="shared" si="24"/>
        <v>3607.9679999999998</v>
      </c>
      <c r="BB55" s="61">
        <f t="shared" si="24"/>
        <v>3607.9679999999998</v>
      </c>
      <c r="BC55" s="61">
        <f t="shared" si="24"/>
        <v>3607.9679999999998</v>
      </c>
      <c r="BD55" s="61">
        <f t="shared" si="24"/>
        <v>3607.9679999999998</v>
      </c>
      <c r="BE55" s="61">
        <f t="shared" si="24"/>
        <v>0</v>
      </c>
      <c r="BF55" s="61">
        <f t="shared" si="24"/>
        <v>0</v>
      </c>
      <c r="BG55" s="61">
        <f t="shared" si="24"/>
        <v>0</v>
      </c>
      <c r="BI55" s="61">
        <f t="shared" si="11"/>
        <v>1956.8631111111072</v>
      </c>
      <c r="BJ55" s="61">
        <f t="shared" si="12"/>
        <v>3363.3599999999992</v>
      </c>
      <c r="BK55" s="61">
        <f t="shared" si="13"/>
        <v>3363.3599999999992</v>
      </c>
      <c r="BL55" s="61">
        <f t="shared" si="14"/>
        <v>3607.9679999999994</v>
      </c>
      <c r="BM55" s="61">
        <f t="shared" si="15"/>
        <v>3607.9679999999994</v>
      </c>
      <c r="BN55" s="61">
        <f t="shared" si="16"/>
        <v>3607.9679999999994</v>
      </c>
      <c r="BO55" s="61">
        <f t="shared" si="17"/>
        <v>3607.9679999999994</v>
      </c>
      <c r="BP55" s="61">
        <f t="shared" si="18"/>
        <v>3607.9679999999994</v>
      </c>
      <c r="BQ55" s="61">
        <f t="shared" si="19"/>
        <v>0</v>
      </c>
    </row>
    <row r="56" spans="1:69">
      <c r="A56" s="4" t="s">
        <v>7</v>
      </c>
      <c r="B56" s="50" t="s">
        <v>59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>
        <v>0</v>
      </c>
      <c r="AB56" s="50">
        <v>0</v>
      </c>
      <c r="AC56" s="50">
        <v>0</v>
      </c>
      <c r="AE56" s="4" t="s">
        <v>7</v>
      </c>
      <c r="AF56" s="50" t="s">
        <v>59</v>
      </c>
      <c r="AG56" s="51">
        <f t="shared" si="25"/>
        <v>0</v>
      </c>
      <c r="AH56" s="51">
        <f t="shared" si="25"/>
        <v>0</v>
      </c>
      <c r="AI56" s="51">
        <f t="shared" si="25"/>
        <v>0</v>
      </c>
      <c r="AJ56" s="51">
        <f t="shared" si="25"/>
        <v>0</v>
      </c>
      <c r="AK56" s="51">
        <f t="shared" si="25"/>
        <v>0</v>
      </c>
      <c r="AL56" s="51">
        <f t="shared" si="25"/>
        <v>0</v>
      </c>
      <c r="AM56" s="51">
        <f t="shared" si="25"/>
        <v>0</v>
      </c>
      <c r="AN56" s="51">
        <f t="shared" si="25"/>
        <v>0</v>
      </c>
      <c r="AO56" s="51">
        <f t="shared" si="25"/>
        <v>0</v>
      </c>
      <c r="AP56" s="51">
        <f t="shared" si="25"/>
        <v>0</v>
      </c>
      <c r="AQ56" s="51">
        <f t="shared" si="25"/>
        <v>0</v>
      </c>
      <c r="AR56" s="51">
        <f t="shared" si="25"/>
        <v>0</v>
      </c>
      <c r="AS56" s="51">
        <f t="shared" si="25"/>
        <v>0</v>
      </c>
      <c r="AT56" s="51">
        <f t="shared" si="25"/>
        <v>0</v>
      </c>
      <c r="AU56" s="51">
        <f t="shared" si="25"/>
        <v>0</v>
      </c>
      <c r="AV56" s="51">
        <f t="shared" si="25"/>
        <v>0</v>
      </c>
      <c r="AW56" s="51">
        <f t="shared" si="24"/>
        <v>0</v>
      </c>
      <c r="AX56" s="51">
        <f t="shared" si="24"/>
        <v>0</v>
      </c>
      <c r="AY56" s="51">
        <f t="shared" si="24"/>
        <v>0</v>
      </c>
      <c r="AZ56" s="51">
        <f t="shared" si="24"/>
        <v>0</v>
      </c>
      <c r="BA56" s="51">
        <f t="shared" si="24"/>
        <v>0</v>
      </c>
      <c r="BB56" s="51">
        <f t="shared" si="24"/>
        <v>0</v>
      </c>
      <c r="BC56" s="51">
        <f t="shared" si="24"/>
        <v>0</v>
      </c>
      <c r="BD56" s="51">
        <f t="shared" si="24"/>
        <v>0</v>
      </c>
      <c r="BE56" s="51">
        <f t="shared" si="24"/>
        <v>0</v>
      </c>
      <c r="BF56" s="51">
        <f t="shared" si="24"/>
        <v>0</v>
      </c>
      <c r="BG56" s="51">
        <f t="shared" si="24"/>
        <v>0</v>
      </c>
      <c r="BI56" s="51">
        <f t="shared" si="11"/>
        <v>0</v>
      </c>
      <c r="BJ56" s="51">
        <f t="shared" si="12"/>
        <v>0</v>
      </c>
      <c r="BK56" s="51">
        <f t="shared" si="13"/>
        <v>0</v>
      </c>
      <c r="BL56" s="51">
        <f t="shared" si="14"/>
        <v>0</v>
      </c>
      <c r="BM56" s="51">
        <f t="shared" si="15"/>
        <v>0</v>
      </c>
      <c r="BN56" s="51">
        <f t="shared" si="16"/>
        <v>0</v>
      </c>
      <c r="BO56" s="51">
        <f t="shared" si="17"/>
        <v>0</v>
      </c>
      <c r="BP56" s="51">
        <f t="shared" si="18"/>
        <v>0</v>
      </c>
      <c r="BQ56" s="51">
        <f t="shared" si="19"/>
        <v>0</v>
      </c>
    </row>
    <row r="57" spans="1:69">
      <c r="A57" s="4" t="s">
        <v>7</v>
      </c>
      <c r="B57" s="50" t="s">
        <v>149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>
        <v>0</v>
      </c>
      <c r="AB57" s="50">
        <v>0</v>
      </c>
      <c r="AC57" s="50">
        <v>0</v>
      </c>
      <c r="AE57" s="4" t="s">
        <v>7</v>
      </c>
      <c r="AF57" s="30" t="s">
        <v>148</v>
      </c>
      <c r="AG57" s="51">
        <f t="shared" si="25"/>
        <v>0</v>
      </c>
      <c r="AH57" s="51">
        <f t="shared" si="25"/>
        <v>0</v>
      </c>
      <c r="AI57" s="51">
        <f t="shared" si="25"/>
        <v>0</v>
      </c>
      <c r="AJ57" s="51">
        <f t="shared" si="25"/>
        <v>0</v>
      </c>
      <c r="AK57" s="51">
        <f t="shared" si="25"/>
        <v>0</v>
      </c>
      <c r="AL57" s="51">
        <f t="shared" si="25"/>
        <v>0</v>
      </c>
      <c r="AM57" s="51">
        <f t="shared" si="25"/>
        <v>0</v>
      </c>
      <c r="AN57" s="51">
        <f t="shared" si="25"/>
        <v>0</v>
      </c>
      <c r="AO57" s="51">
        <f t="shared" si="25"/>
        <v>0</v>
      </c>
      <c r="AP57" s="51">
        <f t="shared" si="25"/>
        <v>0</v>
      </c>
      <c r="AQ57" s="51">
        <f t="shared" si="25"/>
        <v>0</v>
      </c>
      <c r="AR57" s="51">
        <f t="shared" si="25"/>
        <v>0</v>
      </c>
      <c r="AS57" s="51">
        <f t="shared" si="25"/>
        <v>0</v>
      </c>
      <c r="AT57" s="51">
        <f t="shared" si="25"/>
        <v>0</v>
      </c>
      <c r="AU57" s="51">
        <f t="shared" si="25"/>
        <v>0</v>
      </c>
      <c r="AV57" s="51">
        <f t="shared" si="25"/>
        <v>0</v>
      </c>
      <c r="AW57" s="51">
        <f t="shared" si="24"/>
        <v>0</v>
      </c>
      <c r="AX57" s="51">
        <f t="shared" si="24"/>
        <v>0</v>
      </c>
      <c r="AY57" s="51">
        <f t="shared" si="24"/>
        <v>0</v>
      </c>
      <c r="AZ57" s="51">
        <f t="shared" si="24"/>
        <v>0</v>
      </c>
      <c r="BA57" s="51">
        <f t="shared" si="24"/>
        <v>0</v>
      </c>
      <c r="BB57" s="51">
        <f t="shared" si="24"/>
        <v>0</v>
      </c>
      <c r="BC57" s="51">
        <f t="shared" si="24"/>
        <v>0</v>
      </c>
      <c r="BD57" s="51">
        <f t="shared" si="24"/>
        <v>0</v>
      </c>
      <c r="BE57" s="51">
        <f t="shared" si="24"/>
        <v>0</v>
      </c>
      <c r="BF57" s="51">
        <f t="shared" si="24"/>
        <v>0</v>
      </c>
      <c r="BG57" s="51">
        <f t="shared" si="24"/>
        <v>0</v>
      </c>
      <c r="BI57" s="51">
        <f t="shared" si="11"/>
        <v>0</v>
      </c>
      <c r="BJ57" s="51">
        <f t="shared" si="12"/>
        <v>0</v>
      </c>
      <c r="BK57" s="51">
        <f t="shared" si="13"/>
        <v>0</v>
      </c>
      <c r="BL57" s="51">
        <f t="shared" si="14"/>
        <v>0</v>
      </c>
      <c r="BM57" s="51">
        <f t="shared" si="15"/>
        <v>0</v>
      </c>
      <c r="BN57" s="51">
        <f t="shared" si="16"/>
        <v>0</v>
      </c>
      <c r="BO57" s="51">
        <f t="shared" si="17"/>
        <v>0</v>
      </c>
      <c r="BP57" s="51">
        <f t="shared" si="18"/>
        <v>0</v>
      </c>
      <c r="BQ57" s="51">
        <f t="shared" si="19"/>
        <v>0</v>
      </c>
    </row>
    <row r="58" spans="1:69">
      <c r="A58" s="4" t="s">
        <v>7</v>
      </c>
      <c r="B58" s="50" t="s">
        <v>93</v>
      </c>
      <c r="C58" s="51">
        <v>2612.3508354841201</v>
      </c>
      <c r="D58" s="51">
        <v>2469.7325038400963</v>
      </c>
      <c r="E58" s="51">
        <v>2535.9937455941454</v>
      </c>
      <c r="F58" s="51">
        <v>3571.8832591035061</v>
      </c>
      <c r="G58" s="51">
        <v>3446.9640884543887</v>
      </c>
      <c r="H58" s="51">
        <v>3509.3679347117113</v>
      </c>
      <c r="I58" s="51">
        <v>4088.9988168570862</v>
      </c>
      <c r="J58" s="51">
        <v>3988.315046052649</v>
      </c>
      <c r="K58" s="51">
        <v>4054.268308968321</v>
      </c>
      <c r="L58" s="50">
        <v>3976.9271622611886</v>
      </c>
      <c r="M58" s="50">
        <v>3831.935282907772</v>
      </c>
      <c r="N58" s="50">
        <v>3920.7161956680602</v>
      </c>
      <c r="O58" s="50">
        <v>1414.7751165618806</v>
      </c>
      <c r="P58" s="50">
        <v>1463.3666563998934</v>
      </c>
      <c r="Q58" s="50">
        <v>1413.0902830366103</v>
      </c>
      <c r="R58" s="50">
        <v>1415.741715932942</v>
      </c>
      <c r="S58" s="50">
        <v>1521.6912994351421</v>
      </c>
      <c r="T58" s="50">
        <v>1469.8579433937527</v>
      </c>
      <c r="U58" s="50">
        <v>3871.9373473469614</v>
      </c>
      <c r="V58" s="50">
        <v>3723.1490780631748</v>
      </c>
      <c r="W58" s="50">
        <v>3819.1463269735486</v>
      </c>
      <c r="X58" s="50">
        <v>1131.3439560255465</v>
      </c>
      <c r="Y58" s="50">
        <v>1221.7930038909524</v>
      </c>
      <c r="Z58" s="50">
        <v>1186.6405041306743</v>
      </c>
      <c r="AA58" s="50">
        <v>2429.264479667323</v>
      </c>
      <c r="AB58" s="50">
        <v>2300.1336691911306</v>
      </c>
      <c r="AC58" s="50">
        <v>2298.7687523829154</v>
      </c>
      <c r="AE58" s="4" t="s">
        <v>7</v>
      </c>
      <c r="AF58" s="30" t="s">
        <v>118</v>
      </c>
      <c r="AG58" s="51">
        <f t="shared" si="25"/>
        <v>2612.3508354841201</v>
      </c>
      <c r="AH58" s="51">
        <f t="shared" si="25"/>
        <v>2469.7325038400963</v>
      </c>
      <c r="AI58" s="51">
        <f t="shared" si="25"/>
        <v>2535.9937455941454</v>
      </c>
      <c r="AJ58" s="51">
        <f t="shared" si="25"/>
        <v>3571.8832591035061</v>
      </c>
      <c r="AK58" s="51">
        <f t="shared" si="25"/>
        <v>3446.9640884543887</v>
      </c>
      <c r="AL58" s="51">
        <f t="shared" si="25"/>
        <v>3509.3679347117113</v>
      </c>
      <c r="AM58" s="51">
        <f t="shared" si="25"/>
        <v>4088.9988168570862</v>
      </c>
      <c r="AN58" s="51">
        <f t="shared" si="25"/>
        <v>3988.315046052649</v>
      </c>
      <c r="AO58" s="51">
        <f t="shared" si="25"/>
        <v>4054.268308968321</v>
      </c>
      <c r="AP58" s="51">
        <f t="shared" si="25"/>
        <v>3976.9271622611886</v>
      </c>
      <c r="AQ58" s="51">
        <f t="shared" si="25"/>
        <v>3831.935282907772</v>
      </c>
      <c r="AR58" s="51">
        <f t="shared" si="25"/>
        <v>3920.7161956680602</v>
      </c>
      <c r="AS58" s="51">
        <f t="shared" si="25"/>
        <v>1414.7751165618806</v>
      </c>
      <c r="AT58" s="51">
        <f t="shared" si="25"/>
        <v>1463.3666563998934</v>
      </c>
      <c r="AU58" s="51">
        <f t="shared" si="25"/>
        <v>1413.0902830366103</v>
      </c>
      <c r="AV58" s="51">
        <f t="shared" si="25"/>
        <v>1415.741715932942</v>
      </c>
      <c r="AW58" s="51">
        <f t="shared" si="24"/>
        <v>1521.6912994351421</v>
      </c>
      <c r="AX58" s="51">
        <f t="shared" si="24"/>
        <v>1469.8579433937527</v>
      </c>
      <c r="AY58" s="51">
        <f t="shared" si="24"/>
        <v>3871.9373473469614</v>
      </c>
      <c r="AZ58" s="51">
        <f t="shared" si="24"/>
        <v>3723.1490780631748</v>
      </c>
      <c r="BA58" s="51">
        <f t="shared" si="24"/>
        <v>3819.1463269735486</v>
      </c>
      <c r="BB58" s="51">
        <f t="shared" si="24"/>
        <v>1131.3439560255465</v>
      </c>
      <c r="BC58" s="51">
        <f t="shared" si="24"/>
        <v>1221.7930038909524</v>
      </c>
      <c r="BD58" s="51">
        <f t="shared" si="24"/>
        <v>1186.6405041306743</v>
      </c>
      <c r="BE58" s="51">
        <f t="shared" si="24"/>
        <v>2429.264479667323</v>
      </c>
      <c r="BF58" s="51">
        <f t="shared" si="24"/>
        <v>2300.1336691911306</v>
      </c>
      <c r="BG58" s="51">
        <f t="shared" si="24"/>
        <v>2298.7687523829154</v>
      </c>
      <c r="BI58" s="51">
        <f t="shared" si="11"/>
        <v>2539.3590283061208</v>
      </c>
      <c r="BJ58" s="51">
        <f t="shared" si="12"/>
        <v>3509.4050940898687</v>
      </c>
      <c r="BK58" s="51">
        <f t="shared" si="13"/>
        <v>4043.8607239593525</v>
      </c>
      <c r="BL58" s="51">
        <f t="shared" si="14"/>
        <v>3909.8595469456741</v>
      </c>
      <c r="BM58" s="51">
        <f t="shared" si="15"/>
        <v>1430.4106853327949</v>
      </c>
      <c r="BN58" s="51">
        <f t="shared" si="16"/>
        <v>1469.0969862539457</v>
      </c>
      <c r="BO58" s="51">
        <f t="shared" si="17"/>
        <v>3804.7442507945616</v>
      </c>
      <c r="BP58" s="51">
        <f t="shared" si="18"/>
        <v>1179.9258213490577</v>
      </c>
      <c r="BQ58" s="51">
        <f t="shared" si="19"/>
        <v>2342.72230041379</v>
      </c>
    </row>
    <row r="59" spans="1:69">
      <c r="A59" s="4" t="s">
        <v>7</v>
      </c>
      <c r="B59" s="50" t="s">
        <v>94</v>
      </c>
      <c r="C59" s="51">
        <v>1721.5780737327934</v>
      </c>
      <c r="D59" s="51">
        <v>1674.5325207592034</v>
      </c>
      <c r="E59" s="51">
        <v>1706.6026014221347</v>
      </c>
      <c r="F59" s="51">
        <v>1393.9327310001167</v>
      </c>
      <c r="G59" s="51">
        <v>1307.5424857996761</v>
      </c>
      <c r="H59" s="51">
        <v>1366.7390309443324</v>
      </c>
      <c r="I59" s="51">
        <v>875.18472337586616</v>
      </c>
      <c r="J59" s="51">
        <v>764.91644168975336</v>
      </c>
      <c r="K59" s="51">
        <v>820.99805353750867</v>
      </c>
      <c r="L59" s="50">
        <v>1841.9274923739549</v>
      </c>
      <c r="M59" s="50">
        <v>1740.7127434803226</v>
      </c>
      <c r="N59" s="50">
        <v>1795.03969770873</v>
      </c>
      <c r="O59" s="50">
        <v>1111.0670999998213</v>
      </c>
      <c r="P59" s="50">
        <v>1117.6595999998192</v>
      </c>
      <c r="Q59" s="50">
        <v>1117.8116997799286</v>
      </c>
      <c r="R59" s="50">
        <v>1126.0436525052501</v>
      </c>
      <c r="S59" s="50">
        <v>1125.9408228071297</v>
      </c>
      <c r="T59" s="50">
        <v>1122.7149000286486</v>
      </c>
      <c r="U59" s="50">
        <v>1910.9745176245801</v>
      </c>
      <c r="V59" s="50">
        <v>1801.3522705582047</v>
      </c>
      <c r="W59" s="50">
        <v>1862.2444065239224</v>
      </c>
      <c r="X59" s="50">
        <v>1113.2828999998221</v>
      </c>
      <c r="Y59" s="50">
        <v>1109.2161999998225</v>
      </c>
      <c r="Z59" s="50">
        <v>1119.8186999998181</v>
      </c>
      <c r="AA59" s="50">
        <v>81.161826990685128</v>
      </c>
      <c r="AB59" s="50">
        <v>75.903369222348601</v>
      </c>
      <c r="AC59" s="50">
        <v>77.849018367660904</v>
      </c>
      <c r="AE59" s="4" t="s">
        <v>7</v>
      </c>
      <c r="AF59" s="50" t="s">
        <v>94</v>
      </c>
      <c r="AG59" s="51">
        <f t="shared" si="25"/>
        <v>1721.5780737327934</v>
      </c>
      <c r="AH59" s="51">
        <f t="shared" si="25"/>
        <v>1674.5325207592034</v>
      </c>
      <c r="AI59" s="51">
        <f t="shared" si="25"/>
        <v>1706.6026014221347</v>
      </c>
      <c r="AJ59" s="51">
        <f t="shared" si="25"/>
        <v>1393.9327310001167</v>
      </c>
      <c r="AK59" s="51">
        <f t="shared" si="25"/>
        <v>1307.5424857996761</v>
      </c>
      <c r="AL59" s="51">
        <f t="shared" si="25"/>
        <v>1366.7390309443324</v>
      </c>
      <c r="AM59" s="51">
        <f t="shared" si="25"/>
        <v>875.18472337586616</v>
      </c>
      <c r="AN59" s="51">
        <f t="shared" si="25"/>
        <v>764.91644168975336</v>
      </c>
      <c r="AO59" s="51">
        <f t="shared" si="25"/>
        <v>820.99805353750867</v>
      </c>
      <c r="AP59" s="51">
        <f t="shared" si="25"/>
        <v>1841.9274923739549</v>
      </c>
      <c r="AQ59" s="51">
        <f t="shared" si="25"/>
        <v>1740.7127434803226</v>
      </c>
      <c r="AR59" s="51">
        <f t="shared" si="25"/>
        <v>1795.03969770873</v>
      </c>
      <c r="AS59" s="51">
        <f t="shared" si="25"/>
        <v>1111.0670999998213</v>
      </c>
      <c r="AT59" s="51">
        <f t="shared" si="25"/>
        <v>1117.6595999998192</v>
      </c>
      <c r="AU59" s="51">
        <f t="shared" si="25"/>
        <v>1117.8116997799286</v>
      </c>
      <c r="AV59" s="51">
        <f t="shared" si="25"/>
        <v>1126.0436525052501</v>
      </c>
      <c r="AW59" s="51">
        <f t="shared" si="24"/>
        <v>1125.9408228071297</v>
      </c>
      <c r="AX59" s="51">
        <f t="shared" si="24"/>
        <v>1122.7149000286486</v>
      </c>
      <c r="AY59" s="51">
        <f t="shared" si="24"/>
        <v>1910.9745176245801</v>
      </c>
      <c r="AZ59" s="51">
        <f t="shared" si="24"/>
        <v>1801.3522705582047</v>
      </c>
      <c r="BA59" s="51">
        <f t="shared" si="24"/>
        <v>1862.2444065239224</v>
      </c>
      <c r="BB59" s="51">
        <f t="shared" si="24"/>
        <v>1113.2828999998221</v>
      </c>
      <c r="BC59" s="51">
        <f t="shared" si="24"/>
        <v>1109.2161999998225</v>
      </c>
      <c r="BD59" s="51">
        <f t="shared" si="24"/>
        <v>1119.8186999998181</v>
      </c>
      <c r="BE59" s="51">
        <f t="shared" si="24"/>
        <v>81.161826990685128</v>
      </c>
      <c r="BF59" s="51">
        <f t="shared" si="24"/>
        <v>75.903369222348601</v>
      </c>
      <c r="BG59" s="51">
        <f t="shared" si="24"/>
        <v>77.849018367660904</v>
      </c>
      <c r="BI59" s="51">
        <f t="shared" si="11"/>
        <v>1700.9043986380439</v>
      </c>
      <c r="BJ59" s="51">
        <f t="shared" si="12"/>
        <v>1356.0714159147085</v>
      </c>
      <c r="BK59" s="51">
        <f t="shared" si="13"/>
        <v>820.36640620104265</v>
      </c>
      <c r="BL59" s="51">
        <f t="shared" si="14"/>
        <v>1792.5599778543358</v>
      </c>
      <c r="BM59" s="51">
        <f t="shared" si="15"/>
        <v>1115.512799926523</v>
      </c>
      <c r="BN59" s="51">
        <f t="shared" si="16"/>
        <v>1124.8997917803429</v>
      </c>
      <c r="BO59" s="51">
        <f t="shared" si="17"/>
        <v>1858.1903982355691</v>
      </c>
      <c r="BP59" s="51">
        <f t="shared" si="18"/>
        <v>1114.1059333331541</v>
      </c>
      <c r="BQ59" s="51">
        <f t="shared" si="19"/>
        <v>78.304738193564887</v>
      </c>
    </row>
    <row r="60" spans="1:69">
      <c r="A60" s="4" t="s">
        <v>7</v>
      </c>
      <c r="B60" s="50" t="s">
        <v>95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50">
        <v>0</v>
      </c>
      <c r="W60" s="50">
        <v>0</v>
      </c>
      <c r="X60" s="50">
        <v>0</v>
      </c>
      <c r="Y60" s="50">
        <v>0</v>
      </c>
      <c r="Z60" s="50">
        <v>0</v>
      </c>
      <c r="AA60" s="50">
        <v>0</v>
      </c>
      <c r="AB60" s="50">
        <v>0</v>
      </c>
      <c r="AC60" s="50">
        <v>0</v>
      </c>
      <c r="AE60" s="4" t="s">
        <v>7</v>
      </c>
      <c r="AF60" s="50" t="s">
        <v>95</v>
      </c>
      <c r="AG60" s="51">
        <f t="shared" si="25"/>
        <v>0</v>
      </c>
      <c r="AH60" s="51">
        <f t="shared" si="25"/>
        <v>0</v>
      </c>
      <c r="AI60" s="51">
        <f t="shared" si="25"/>
        <v>0</v>
      </c>
      <c r="AJ60" s="51">
        <f t="shared" si="25"/>
        <v>0</v>
      </c>
      <c r="AK60" s="51">
        <f t="shared" si="25"/>
        <v>0</v>
      </c>
      <c r="AL60" s="51">
        <f t="shared" si="25"/>
        <v>0</v>
      </c>
      <c r="AM60" s="51">
        <f t="shared" si="25"/>
        <v>0</v>
      </c>
      <c r="AN60" s="51">
        <f t="shared" si="25"/>
        <v>0</v>
      </c>
      <c r="AO60" s="51">
        <f t="shared" si="25"/>
        <v>0</v>
      </c>
      <c r="AP60" s="51">
        <f t="shared" si="25"/>
        <v>0</v>
      </c>
      <c r="AQ60" s="51">
        <f t="shared" si="25"/>
        <v>0</v>
      </c>
      <c r="AR60" s="51">
        <f t="shared" si="25"/>
        <v>0</v>
      </c>
      <c r="AS60" s="51">
        <f t="shared" si="25"/>
        <v>0</v>
      </c>
      <c r="AT60" s="51">
        <f t="shared" si="25"/>
        <v>0</v>
      </c>
      <c r="AU60" s="51">
        <f t="shared" si="25"/>
        <v>0</v>
      </c>
      <c r="AV60" s="51">
        <f t="shared" si="25"/>
        <v>0</v>
      </c>
      <c r="AW60" s="51">
        <f t="shared" si="24"/>
        <v>0</v>
      </c>
      <c r="AX60" s="51">
        <f t="shared" si="24"/>
        <v>0</v>
      </c>
      <c r="AY60" s="51">
        <f t="shared" si="24"/>
        <v>0</v>
      </c>
      <c r="AZ60" s="51">
        <f t="shared" si="24"/>
        <v>0</v>
      </c>
      <c r="BA60" s="51">
        <f t="shared" si="24"/>
        <v>0</v>
      </c>
      <c r="BB60" s="51">
        <f t="shared" si="24"/>
        <v>0</v>
      </c>
      <c r="BC60" s="51">
        <f t="shared" si="24"/>
        <v>0</v>
      </c>
      <c r="BD60" s="51">
        <f t="shared" si="24"/>
        <v>0</v>
      </c>
      <c r="BE60" s="51">
        <f t="shared" si="24"/>
        <v>0</v>
      </c>
      <c r="BF60" s="51">
        <f t="shared" si="24"/>
        <v>0</v>
      </c>
      <c r="BG60" s="51">
        <f t="shared" si="24"/>
        <v>0</v>
      </c>
      <c r="BI60" s="51">
        <f t="shared" si="11"/>
        <v>0</v>
      </c>
      <c r="BJ60" s="51">
        <f t="shared" si="12"/>
        <v>0</v>
      </c>
      <c r="BK60" s="51">
        <f t="shared" si="13"/>
        <v>0</v>
      </c>
      <c r="BL60" s="51">
        <f t="shared" si="14"/>
        <v>0</v>
      </c>
      <c r="BM60" s="51">
        <f t="shared" si="15"/>
        <v>0</v>
      </c>
      <c r="BN60" s="51">
        <f t="shared" si="16"/>
        <v>0</v>
      </c>
      <c r="BO60" s="51">
        <f t="shared" si="17"/>
        <v>0</v>
      </c>
      <c r="BP60" s="51">
        <f t="shared" si="18"/>
        <v>0</v>
      </c>
      <c r="BQ60" s="51">
        <f t="shared" si="19"/>
        <v>0</v>
      </c>
    </row>
    <row r="61" spans="1:69">
      <c r="A61" s="4" t="s">
        <v>7</v>
      </c>
      <c r="B61" s="50" t="s">
        <v>96</v>
      </c>
      <c r="C61" s="51">
        <v>303.89032398927674</v>
      </c>
      <c r="D61" s="51">
        <v>341.91365361043671</v>
      </c>
      <c r="E61" s="51">
        <v>349.39822410894999</v>
      </c>
      <c r="F61" s="51">
        <v>303.90119477390192</v>
      </c>
      <c r="G61" s="51">
        <v>341.91501629460129</v>
      </c>
      <c r="H61" s="51">
        <v>349.43026522760175</v>
      </c>
      <c r="I61" s="51">
        <v>303.90119477390192</v>
      </c>
      <c r="J61" s="51">
        <v>341.91501629460129</v>
      </c>
      <c r="K61" s="51">
        <v>349.43026522760175</v>
      </c>
      <c r="L61" s="50">
        <v>392.38651929594414</v>
      </c>
      <c r="M61" s="50">
        <v>441.440960555299</v>
      </c>
      <c r="N61" s="50">
        <v>451.16412208512509</v>
      </c>
      <c r="O61" s="50">
        <v>589.52158982937124</v>
      </c>
      <c r="P61" s="50">
        <v>663.23165608175225</v>
      </c>
      <c r="Q61" s="50">
        <v>677.84465652876099</v>
      </c>
      <c r="R61" s="50">
        <v>2140.267408232171</v>
      </c>
      <c r="S61" s="50">
        <v>2407.8729636174085</v>
      </c>
      <c r="T61" s="50">
        <v>2460.9256916812492</v>
      </c>
      <c r="U61" s="50">
        <v>392.38651929594414</v>
      </c>
      <c r="V61" s="50">
        <v>441.440960555299</v>
      </c>
      <c r="W61" s="50">
        <v>451.16412208512509</v>
      </c>
      <c r="X61" s="50">
        <v>2250.0781709276625</v>
      </c>
      <c r="Y61" s="50">
        <v>2531.4137723924523</v>
      </c>
      <c r="Z61" s="50">
        <v>2587.1884783309888</v>
      </c>
      <c r="AA61" s="50">
        <v>326.54082689243359</v>
      </c>
      <c r="AB61" s="50">
        <v>367.3809096788334</v>
      </c>
      <c r="AC61" s="50">
        <v>375.46668748437025</v>
      </c>
      <c r="AE61" s="4" t="s">
        <v>7</v>
      </c>
      <c r="AF61" s="50" t="s">
        <v>96</v>
      </c>
      <c r="AG61" s="51">
        <f t="shared" si="25"/>
        <v>303.89032398927674</v>
      </c>
      <c r="AH61" s="51">
        <f t="shared" si="25"/>
        <v>341.91365361043671</v>
      </c>
      <c r="AI61" s="51">
        <f t="shared" si="25"/>
        <v>349.39822410894999</v>
      </c>
      <c r="AJ61" s="51">
        <f t="shared" si="25"/>
        <v>303.90119477390192</v>
      </c>
      <c r="AK61" s="51">
        <f t="shared" si="25"/>
        <v>341.91501629460129</v>
      </c>
      <c r="AL61" s="51">
        <f t="shared" si="25"/>
        <v>349.43026522760175</v>
      </c>
      <c r="AM61" s="51">
        <f t="shared" si="25"/>
        <v>303.90119477390192</v>
      </c>
      <c r="AN61" s="51">
        <f t="shared" si="25"/>
        <v>341.91501629460129</v>
      </c>
      <c r="AO61" s="51">
        <f t="shared" si="25"/>
        <v>349.43026522760175</v>
      </c>
      <c r="AP61" s="51">
        <f t="shared" si="25"/>
        <v>392.38651929594414</v>
      </c>
      <c r="AQ61" s="51">
        <f t="shared" si="25"/>
        <v>441.440960555299</v>
      </c>
      <c r="AR61" s="51">
        <f t="shared" si="25"/>
        <v>451.16412208512509</v>
      </c>
      <c r="AS61" s="51">
        <f t="shared" si="25"/>
        <v>589.52158982937124</v>
      </c>
      <c r="AT61" s="51">
        <f t="shared" si="25"/>
        <v>663.23165608175225</v>
      </c>
      <c r="AU61" s="51">
        <f t="shared" si="25"/>
        <v>677.84465652876099</v>
      </c>
      <c r="AV61" s="51">
        <f t="shared" si="25"/>
        <v>2140.267408232171</v>
      </c>
      <c r="AW61" s="51">
        <f t="shared" si="24"/>
        <v>2407.8729636174085</v>
      </c>
      <c r="AX61" s="51">
        <f t="shared" si="24"/>
        <v>2460.9256916812492</v>
      </c>
      <c r="AY61" s="51">
        <f t="shared" si="24"/>
        <v>392.38651929594414</v>
      </c>
      <c r="AZ61" s="51">
        <f t="shared" si="24"/>
        <v>441.440960555299</v>
      </c>
      <c r="BA61" s="51">
        <f t="shared" si="24"/>
        <v>451.16412208512509</v>
      </c>
      <c r="BB61" s="51">
        <f t="shared" si="24"/>
        <v>2250.0781709276625</v>
      </c>
      <c r="BC61" s="51">
        <f t="shared" si="24"/>
        <v>2531.4137723924523</v>
      </c>
      <c r="BD61" s="51">
        <f t="shared" si="24"/>
        <v>2587.1884783309888</v>
      </c>
      <c r="BE61" s="51">
        <f t="shared" si="24"/>
        <v>326.54082689243359</v>
      </c>
      <c r="BF61" s="51">
        <f t="shared" si="24"/>
        <v>367.3809096788334</v>
      </c>
      <c r="BG61" s="51">
        <f t="shared" si="24"/>
        <v>375.46668748437025</v>
      </c>
      <c r="BI61" s="51">
        <f t="shared" si="11"/>
        <v>331.73406723622116</v>
      </c>
      <c r="BJ61" s="51">
        <f t="shared" si="12"/>
        <v>331.74882543203495</v>
      </c>
      <c r="BK61" s="51">
        <f t="shared" si="13"/>
        <v>331.74882543203495</v>
      </c>
      <c r="BL61" s="51">
        <f t="shared" si="14"/>
        <v>428.33053397878939</v>
      </c>
      <c r="BM61" s="51">
        <f t="shared" si="15"/>
        <v>643.53263414662808</v>
      </c>
      <c r="BN61" s="51">
        <f t="shared" si="16"/>
        <v>2336.3553545102764</v>
      </c>
      <c r="BO61" s="51">
        <f t="shared" si="17"/>
        <v>428.33053397878939</v>
      </c>
      <c r="BP61" s="51">
        <f t="shared" si="18"/>
        <v>2456.2268072170345</v>
      </c>
      <c r="BQ61" s="51">
        <f t="shared" si="19"/>
        <v>356.46280801854573</v>
      </c>
    </row>
    <row r="62" spans="1:69">
      <c r="A62" s="4" t="s">
        <v>7</v>
      </c>
      <c r="B62" s="50" t="s">
        <v>97</v>
      </c>
      <c r="C62" s="51">
        <v>466.31892012714331</v>
      </c>
      <c r="D62" s="51">
        <v>467.09770845691332</v>
      </c>
      <c r="E62" s="51">
        <v>458.53615887476997</v>
      </c>
      <c r="F62" s="51">
        <v>891.28888485623361</v>
      </c>
      <c r="G62" s="51">
        <v>892.93231381561668</v>
      </c>
      <c r="H62" s="51">
        <v>873.99716776614559</v>
      </c>
      <c r="I62" s="51">
        <v>891.28888485623361</v>
      </c>
      <c r="J62" s="51">
        <v>892.93231381561668</v>
      </c>
      <c r="K62" s="51">
        <v>873.99716776614559</v>
      </c>
      <c r="L62" s="50">
        <v>1330.9357506502577</v>
      </c>
      <c r="M62" s="50">
        <v>1333.4365819293562</v>
      </c>
      <c r="N62" s="50">
        <v>1304.0755590909114</v>
      </c>
      <c r="O62" s="50">
        <v>3808.1367656611128</v>
      </c>
      <c r="P62" s="50">
        <v>3815.5595724728141</v>
      </c>
      <c r="Q62" s="50">
        <v>3727.1402524922869</v>
      </c>
      <c r="R62" s="50">
        <v>6194.0791807098321</v>
      </c>
      <c r="S62" s="50">
        <v>6206.3026819469615</v>
      </c>
      <c r="T62" s="50">
        <v>6059.6248723819444</v>
      </c>
      <c r="U62" s="50">
        <v>1728.4832838315358</v>
      </c>
      <c r="V62" s="50">
        <v>1731.7889057682412</v>
      </c>
      <c r="W62" s="50">
        <v>1692.7283172173859</v>
      </c>
      <c r="X62" s="50">
        <v>3304.9842889651673</v>
      </c>
      <c r="Y62" s="50">
        <v>3311.4704068378292</v>
      </c>
      <c r="Z62" s="50">
        <v>3233.8935891843321</v>
      </c>
      <c r="AA62" s="50">
        <v>932.54800993372942</v>
      </c>
      <c r="AB62" s="50">
        <v>934.42458700551595</v>
      </c>
      <c r="AC62" s="50">
        <v>911.65987697368314</v>
      </c>
      <c r="AE62" s="4" t="s">
        <v>7</v>
      </c>
      <c r="AF62" s="50" t="s">
        <v>97</v>
      </c>
      <c r="AG62" s="51">
        <f t="shared" si="25"/>
        <v>466.31892012714331</v>
      </c>
      <c r="AH62" s="51">
        <f t="shared" si="25"/>
        <v>467.09770845691332</v>
      </c>
      <c r="AI62" s="51">
        <f t="shared" si="25"/>
        <v>458.53615887476997</v>
      </c>
      <c r="AJ62" s="51">
        <f t="shared" si="25"/>
        <v>891.28888485623361</v>
      </c>
      <c r="AK62" s="51">
        <f t="shared" si="25"/>
        <v>892.93231381561668</v>
      </c>
      <c r="AL62" s="51">
        <f t="shared" si="25"/>
        <v>873.99716776614559</v>
      </c>
      <c r="AM62" s="51">
        <f t="shared" si="25"/>
        <v>891.28888485623361</v>
      </c>
      <c r="AN62" s="51">
        <f t="shared" si="25"/>
        <v>892.93231381561668</v>
      </c>
      <c r="AO62" s="51">
        <f t="shared" si="25"/>
        <v>873.99716776614559</v>
      </c>
      <c r="AP62" s="51">
        <f t="shared" si="25"/>
        <v>1330.9357506502577</v>
      </c>
      <c r="AQ62" s="51">
        <f t="shared" si="25"/>
        <v>1333.4365819293562</v>
      </c>
      <c r="AR62" s="51">
        <f t="shared" si="25"/>
        <v>1304.0755590909114</v>
      </c>
      <c r="AS62" s="51">
        <f t="shared" si="25"/>
        <v>3808.1367656611128</v>
      </c>
      <c r="AT62" s="51">
        <f t="shared" si="25"/>
        <v>3815.5595724728141</v>
      </c>
      <c r="AU62" s="51">
        <f t="shared" si="25"/>
        <v>3727.1402524922869</v>
      </c>
      <c r="AV62" s="51">
        <f t="shared" si="25"/>
        <v>6194.0791807098321</v>
      </c>
      <c r="AW62" s="51">
        <f t="shared" si="24"/>
        <v>6206.3026819469615</v>
      </c>
      <c r="AX62" s="51">
        <f t="shared" si="24"/>
        <v>6059.6248723819444</v>
      </c>
      <c r="AY62" s="51">
        <f t="shared" si="24"/>
        <v>1728.4832838315358</v>
      </c>
      <c r="AZ62" s="51">
        <f t="shared" si="24"/>
        <v>1731.7889057682412</v>
      </c>
      <c r="BA62" s="51">
        <f t="shared" si="24"/>
        <v>1692.7283172173859</v>
      </c>
      <c r="BB62" s="51">
        <f t="shared" si="24"/>
        <v>3304.9842889651673</v>
      </c>
      <c r="BC62" s="51">
        <f t="shared" si="24"/>
        <v>3311.4704068378292</v>
      </c>
      <c r="BD62" s="51">
        <f t="shared" si="24"/>
        <v>3233.8935891843321</v>
      </c>
      <c r="BE62" s="51">
        <f t="shared" si="24"/>
        <v>932.54800993372942</v>
      </c>
      <c r="BF62" s="51">
        <f t="shared" si="24"/>
        <v>934.42458700551595</v>
      </c>
      <c r="BG62" s="51">
        <f t="shared" si="24"/>
        <v>911.65987697368314</v>
      </c>
      <c r="BI62" s="51">
        <f t="shared" si="11"/>
        <v>463.98426248627555</v>
      </c>
      <c r="BJ62" s="51">
        <f t="shared" si="12"/>
        <v>886.07278881266529</v>
      </c>
      <c r="BK62" s="51">
        <f t="shared" si="13"/>
        <v>886.07278881266529</v>
      </c>
      <c r="BL62" s="51">
        <f t="shared" si="14"/>
        <v>1322.815963890175</v>
      </c>
      <c r="BM62" s="51">
        <f t="shared" si="15"/>
        <v>3783.6121968754046</v>
      </c>
      <c r="BN62" s="51">
        <f t="shared" si="16"/>
        <v>6153.3355783462466</v>
      </c>
      <c r="BO62" s="51">
        <f t="shared" si="17"/>
        <v>1717.666835605721</v>
      </c>
      <c r="BP62" s="51">
        <f t="shared" si="18"/>
        <v>3283.4494283291097</v>
      </c>
      <c r="BQ62" s="51">
        <f t="shared" si="19"/>
        <v>926.21082463764287</v>
      </c>
    </row>
    <row r="63" spans="1:69">
      <c r="A63" s="4" t="s">
        <v>7</v>
      </c>
      <c r="B63" s="50" t="s">
        <v>98</v>
      </c>
      <c r="C63" s="51">
        <v>68.181146666666507</v>
      </c>
      <c r="D63" s="51">
        <v>68.181146666666507</v>
      </c>
      <c r="E63" s="51">
        <v>68.606719999999754</v>
      </c>
      <c r="F63" s="51">
        <v>111.89892789986678</v>
      </c>
      <c r="G63" s="51">
        <v>111.89892789986678</v>
      </c>
      <c r="H63" s="51">
        <v>111.89892789986678</v>
      </c>
      <c r="I63" s="51">
        <v>111.89892789986678</v>
      </c>
      <c r="J63" s="51">
        <v>111.89892789986678</v>
      </c>
      <c r="K63" s="51">
        <v>111.89892789986678</v>
      </c>
      <c r="L63" s="50">
        <v>157.94102243868485</v>
      </c>
      <c r="M63" s="50">
        <v>157.94102243868485</v>
      </c>
      <c r="N63" s="50">
        <v>157.94102243868485</v>
      </c>
      <c r="O63" s="50">
        <v>158.41263330424451</v>
      </c>
      <c r="P63" s="50">
        <v>158.41263330424451</v>
      </c>
      <c r="Q63" s="50">
        <v>158.41263330424451</v>
      </c>
      <c r="R63" s="50">
        <v>158.41263330424451</v>
      </c>
      <c r="S63" s="50">
        <v>158.41263330424451</v>
      </c>
      <c r="T63" s="50">
        <v>158.41263330424451</v>
      </c>
      <c r="U63" s="50">
        <v>157.94102243868485</v>
      </c>
      <c r="V63" s="50">
        <v>157.94102243868485</v>
      </c>
      <c r="W63" s="50">
        <v>157.94102243868485</v>
      </c>
      <c r="X63" s="50">
        <v>158.41263330424451</v>
      </c>
      <c r="Y63" s="50">
        <v>158.41263330424451</v>
      </c>
      <c r="Z63" s="50">
        <v>158.41263330424451</v>
      </c>
      <c r="AA63" s="50">
        <v>11.078830117686362</v>
      </c>
      <c r="AB63" s="50">
        <v>10.415622035020089</v>
      </c>
      <c r="AC63" s="50">
        <v>9.9221853449606741</v>
      </c>
      <c r="AE63" s="4" t="s">
        <v>7</v>
      </c>
      <c r="AF63" s="50" t="s">
        <v>98</v>
      </c>
      <c r="AG63" s="51">
        <f t="shared" si="25"/>
        <v>68.181146666666507</v>
      </c>
      <c r="AH63" s="51">
        <f t="shared" si="25"/>
        <v>68.181146666666507</v>
      </c>
      <c r="AI63" s="51">
        <f t="shared" si="25"/>
        <v>68.606719999999754</v>
      </c>
      <c r="AJ63" s="51">
        <f t="shared" si="25"/>
        <v>111.89892789986678</v>
      </c>
      <c r="AK63" s="51">
        <f t="shared" si="25"/>
        <v>111.89892789986678</v>
      </c>
      <c r="AL63" s="51">
        <f t="shared" si="25"/>
        <v>111.89892789986678</v>
      </c>
      <c r="AM63" s="51">
        <f t="shared" si="25"/>
        <v>111.89892789986678</v>
      </c>
      <c r="AN63" s="51">
        <f t="shared" si="25"/>
        <v>111.89892789986678</v>
      </c>
      <c r="AO63" s="51">
        <f t="shared" si="25"/>
        <v>111.89892789986678</v>
      </c>
      <c r="AP63" s="51">
        <f t="shared" si="25"/>
        <v>157.94102243868485</v>
      </c>
      <c r="AQ63" s="51">
        <f t="shared" si="25"/>
        <v>157.94102243868485</v>
      </c>
      <c r="AR63" s="51">
        <f t="shared" si="25"/>
        <v>157.94102243868485</v>
      </c>
      <c r="AS63" s="51">
        <f t="shared" si="25"/>
        <v>158.41263330424451</v>
      </c>
      <c r="AT63" s="51">
        <f t="shared" si="25"/>
        <v>158.41263330424451</v>
      </c>
      <c r="AU63" s="51">
        <f t="shared" si="25"/>
        <v>158.41263330424451</v>
      </c>
      <c r="AV63" s="51">
        <f t="shared" si="25"/>
        <v>158.41263330424451</v>
      </c>
      <c r="AW63" s="51">
        <f t="shared" si="24"/>
        <v>158.41263330424451</v>
      </c>
      <c r="AX63" s="51">
        <f t="shared" si="24"/>
        <v>158.41263330424451</v>
      </c>
      <c r="AY63" s="51">
        <f t="shared" si="24"/>
        <v>157.94102243868485</v>
      </c>
      <c r="AZ63" s="51">
        <f t="shared" si="24"/>
        <v>157.94102243868485</v>
      </c>
      <c r="BA63" s="51">
        <f t="shared" si="24"/>
        <v>157.94102243868485</v>
      </c>
      <c r="BB63" s="51">
        <f t="shared" si="24"/>
        <v>158.41263330424451</v>
      </c>
      <c r="BC63" s="51">
        <f t="shared" si="24"/>
        <v>158.41263330424451</v>
      </c>
      <c r="BD63" s="51">
        <f t="shared" si="24"/>
        <v>158.41263330424451</v>
      </c>
      <c r="BE63" s="51">
        <f t="shared" si="24"/>
        <v>11.078830117686362</v>
      </c>
      <c r="BF63" s="51">
        <f t="shared" si="24"/>
        <v>10.415622035020089</v>
      </c>
      <c r="BG63" s="51">
        <f t="shared" si="24"/>
        <v>9.9221853449606741</v>
      </c>
      <c r="BI63" s="51">
        <f t="shared" si="11"/>
        <v>68.323004444444265</v>
      </c>
      <c r="BJ63" s="51">
        <f t="shared" si="12"/>
        <v>111.89892789986679</v>
      </c>
      <c r="BK63" s="51">
        <f t="shared" si="13"/>
        <v>111.89892789986679</v>
      </c>
      <c r="BL63" s="51">
        <f t="shared" si="14"/>
        <v>157.94102243868485</v>
      </c>
      <c r="BM63" s="51">
        <f t="shared" si="15"/>
        <v>158.41263330424451</v>
      </c>
      <c r="BN63" s="51">
        <f t="shared" si="16"/>
        <v>158.41263330424451</v>
      </c>
      <c r="BO63" s="51">
        <f t="shared" si="17"/>
        <v>157.94102243868485</v>
      </c>
      <c r="BP63" s="51">
        <f t="shared" si="18"/>
        <v>158.41263330424451</v>
      </c>
      <c r="BQ63" s="51">
        <f t="shared" si="19"/>
        <v>10.472212499222374</v>
      </c>
    </row>
    <row r="64" spans="1:69">
      <c r="A64" s="4" t="s">
        <v>7</v>
      </c>
      <c r="B64" s="50" t="s">
        <v>123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50">
        <v>0</v>
      </c>
      <c r="W64" s="50">
        <v>0</v>
      </c>
      <c r="X64" s="50">
        <v>0</v>
      </c>
      <c r="Y64" s="50">
        <v>0</v>
      </c>
      <c r="Z64" s="50">
        <v>0</v>
      </c>
      <c r="AA64" s="50">
        <v>0</v>
      </c>
      <c r="AB64" s="50">
        <v>0</v>
      </c>
      <c r="AC64" s="50">
        <v>0</v>
      </c>
      <c r="AE64" s="4" t="s">
        <v>7</v>
      </c>
      <c r="AF64" s="50" t="s">
        <v>123</v>
      </c>
      <c r="AG64" s="51">
        <f t="shared" si="25"/>
        <v>0</v>
      </c>
      <c r="AH64" s="51">
        <f t="shared" si="25"/>
        <v>0</v>
      </c>
      <c r="AI64" s="51">
        <f t="shared" si="25"/>
        <v>0</v>
      </c>
      <c r="AJ64" s="51">
        <f t="shared" si="25"/>
        <v>0</v>
      </c>
      <c r="AK64" s="51">
        <f t="shared" si="25"/>
        <v>0</v>
      </c>
      <c r="AL64" s="51">
        <f t="shared" si="25"/>
        <v>0</v>
      </c>
      <c r="AM64" s="51">
        <f t="shared" si="25"/>
        <v>0</v>
      </c>
      <c r="AN64" s="51">
        <f t="shared" si="25"/>
        <v>0</v>
      </c>
      <c r="AO64" s="51">
        <f t="shared" si="25"/>
        <v>0</v>
      </c>
      <c r="AP64" s="51">
        <f t="shared" si="25"/>
        <v>0</v>
      </c>
      <c r="AQ64" s="51">
        <f t="shared" si="25"/>
        <v>0</v>
      </c>
      <c r="AR64" s="51">
        <f t="shared" si="25"/>
        <v>0</v>
      </c>
      <c r="AS64" s="51">
        <f t="shared" si="25"/>
        <v>0</v>
      </c>
      <c r="AT64" s="51">
        <f t="shared" si="25"/>
        <v>0</v>
      </c>
      <c r="AU64" s="51">
        <f t="shared" si="25"/>
        <v>0</v>
      </c>
      <c r="AV64" s="51">
        <f t="shared" si="25"/>
        <v>0</v>
      </c>
      <c r="AW64" s="51">
        <f t="shared" si="24"/>
        <v>0</v>
      </c>
      <c r="AX64" s="51">
        <f t="shared" si="24"/>
        <v>0</v>
      </c>
      <c r="AY64" s="51">
        <f t="shared" si="24"/>
        <v>0</v>
      </c>
      <c r="AZ64" s="51">
        <f t="shared" si="24"/>
        <v>0</v>
      </c>
      <c r="BA64" s="51">
        <f t="shared" si="24"/>
        <v>0</v>
      </c>
      <c r="BB64" s="51">
        <f t="shared" si="24"/>
        <v>0</v>
      </c>
      <c r="BC64" s="51">
        <f t="shared" si="24"/>
        <v>0</v>
      </c>
      <c r="BD64" s="51">
        <f t="shared" si="24"/>
        <v>0</v>
      </c>
      <c r="BE64" s="51">
        <f t="shared" si="24"/>
        <v>0</v>
      </c>
      <c r="BF64" s="51">
        <f t="shared" si="24"/>
        <v>0</v>
      </c>
      <c r="BG64" s="51">
        <f t="shared" si="24"/>
        <v>0</v>
      </c>
      <c r="BI64" s="51">
        <f t="shared" si="11"/>
        <v>0</v>
      </c>
      <c r="BJ64" s="51">
        <f t="shared" si="12"/>
        <v>0</v>
      </c>
      <c r="BK64" s="51">
        <f t="shared" si="13"/>
        <v>0</v>
      </c>
      <c r="BL64" s="51">
        <f t="shared" si="14"/>
        <v>0</v>
      </c>
      <c r="BM64" s="51">
        <f t="shared" si="15"/>
        <v>0</v>
      </c>
      <c r="BN64" s="51">
        <f t="shared" si="16"/>
        <v>0</v>
      </c>
      <c r="BO64" s="51">
        <f t="shared" si="17"/>
        <v>0</v>
      </c>
      <c r="BP64" s="51">
        <f t="shared" si="18"/>
        <v>0</v>
      </c>
      <c r="BQ64" s="51">
        <f t="shared" si="19"/>
        <v>0</v>
      </c>
    </row>
    <row r="65" spans="1:69">
      <c r="A65" s="19" t="s">
        <v>8</v>
      </c>
      <c r="B65" s="53" t="s">
        <v>59</v>
      </c>
      <c r="C65" s="54">
        <v>29927.295517119735</v>
      </c>
      <c r="D65" s="54">
        <v>29946.800980249467</v>
      </c>
      <c r="E65" s="54">
        <v>29960.488826236098</v>
      </c>
      <c r="F65" s="54">
        <v>28898.945229921934</v>
      </c>
      <c r="G65" s="54">
        <v>28898.953048103584</v>
      </c>
      <c r="H65" s="54">
        <v>28898.961010162173</v>
      </c>
      <c r="I65" s="54">
        <v>28898.944821498106</v>
      </c>
      <c r="J65" s="54">
        <v>28898.953302470771</v>
      </c>
      <c r="K65" s="54">
        <v>28898.961814689515</v>
      </c>
      <c r="L65" s="53">
        <v>28898.937627095747</v>
      </c>
      <c r="M65" s="53">
        <v>28898.950508959038</v>
      </c>
      <c r="N65" s="53">
        <v>28898.956960318414</v>
      </c>
      <c r="O65" s="53">
        <v>14719.656000000001</v>
      </c>
      <c r="P65" s="53">
        <v>14719.656000000001</v>
      </c>
      <c r="Q65" s="53">
        <v>14719.656000000001</v>
      </c>
      <c r="R65" s="53">
        <v>22388.463993169538</v>
      </c>
      <c r="S65" s="53">
        <v>22388.463993169422</v>
      </c>
      <c r="T65" s="53">
        <v>22388.463993169516</v>
      </c>
      <c r="U65" s="53">
        <v>28898.932530367096</v>
      </c>
      <c r="V65" s="53">
        <v>28898.94386683781</v>
      </c>
      <c r="W65" s="53">
        <v>28898.942634982337</v>
      </c>
      <c r="X65" s="53">
        <v>14719.656000000001</v>
      </c>
      <c r="Y65" s="53">
        <v>14719.656000000001</v>
      </c>
      <c r="Z65" s="53">
        <v>14719.656000000001</v>
      </c>
      <c r="AA65" s="53">
        <v>28237.53745774179</v>
      </c>
      <c r="AB65" s="53">
        <v>28237.536645458567</v>
      </c>
      <c r="AC65" s="53">
        <v>28237.538229902915</v>
      </c>
      <c r="AE65" s="19" t="s">
        <v>8</v>
      </c>
      <c r="AF65" s="53" t="s">
        <v>59</v>
      </c>
      <c r="AG65" s="61">
        <f t="shared" si="25"/>
        <v>29927.295517119735</v>
      </c>
      <c r="AH65" s="61">
        <f t="shared" si="25"/>
        <v>29946.800980249467</v>
      </c>
      <c r="AI65" s="61">
        <f t="shared" si="25"/>
        <v>29960.488826236098</v>
      </c>
      <c r="AJ65" s="61">
        <f t="shared" si="25"/>
        <v>28898.945229921934</v>
      </c>
      <c r="AK65" s="61">
        <f t="shared" si="25"/>
        <v>28898.953048103584</v>
      </c>
      <c r="AL65" s="61">
        <f t="shared" si="25"/>
        <v>28898.961010162173</v>
      </c>
      <c r="AM65" s="61">
        <f t="shared" si="25"/>
        <v>28898.944821498106</v>
      </c>
      <c r="AN65" s="61">
        <f t="shared" si="25"/>
        <v>28898.953302470771</v>
      </c>
      <c r="AO65" s="61">
        <f t="shared" si="25"/>
        <v>28898.961814689515</v>
      </c>
      <c r="AP65" s="61">
        <f t="shared" si="25"/>
        <v>28898.937627095747</v>
      </c>
      <c r="AQ65" s="61">
        <f t="shared" si="25"/>
        <v>28898.950508959038</v>
      </c>
      <c r="AR65" s="61">
        <f t="shared" si="25"/>
        <v>28898.956960318414</v>
      </c>
      <c r="AS65" s="61">
        <f t="shared" si="25"/>
        <v>14719.656000000001</v>
      </c>
      <c r="AT65" s="61">
        <f t="shared" si="25"/>
        <v>14719.656000000001</v>
      </c>
      <c r="AU65" s="61">
        <f t="shared" si="25"/>
        <v>14719.656000000001</v>
      </c>
      <c r="AV65" s="61">
        <f t="shared" si="25"/>
        <v>22388.463993169538</v>
      </c>
      <c r="AW65" s="61">
        <f t="shared" si="24"/>
        <v>22388.463993169422</v>
      </c>
      <c r="AX65" s="61">
        <f t="shared" si="24"/>
        <v>22388.463993169516</v>
      </c>
      <c r="AY65" s="61">
        <f t="shared" si="24"/>
        <v>28898.932530367096</v>
      </c>
      <c r="AZ65" s="61">
        <f t="shared" si="24"/>
        <v>28898.94386683781</v>
      </c>
      <c r="BA65" s="61">
        <f t="shared" si="24"/>
        <v>28898.942634982337</v>
      </c>
      <c r="BB65" s="61">
        <f t="shared" si="24"/>
        <v>14719.656000000001</v>
      </c>
      <c r="BC65" s="61">
        <f t="shared" si="24"/>
        <v>14719.656000000001</v>
      </c>
      <c r="BD65" s="61">
        <f t="shared" si="24"/>
        <v>14719.656000000001</v>
      </c>
      <c r="BE65" s="61">
        <f t="shared" si="24"/>
        <v>28237.53745774179</v>
      </c>
      <c r="BF65" s="61">
        <f t="shared" si="24"/>
        <v>28237.536645458567</v>
      </c>
      <c r="BG65" s="61">
        <f t="shared" si="24"/>
        <v>28237.538229902915</v>
      </c>
      <c r="BI65" s="61">
        <f t="shared" si="11"/>
        <v>29944.861774535104</v>
      </c>
      <c r="BJ65" s="61">
        <f t="shared" si="12"/>
        <v>28898.953096062567</v>
      </c>
      <c r="BK65" s="61">
        <f t="shared" si="13"/>
        <v>28898.953312886133</v>
      </c>
      <c r="BL65" s="61">
        <f t="shared" si="14"/>
        <v>28898.948365457734</v>
      </c>
      <c r="BM65" s="61">
        <f t="shared" si="15"/>
        <v>14719.656000000001</v>
      </c>
      <c r="BN65" s="61">
        <f t="shared" si="16"/>
        <v>22388.463993169495</v>
      </c>
      <c r="BO65" s="61">
        <f t="shared" si="17"/>
        <v>28898.939677395745</v>
      </c>
      <c r="BP65" s="61">
        <f t="shared" si="18"/>
        <v>14719.656000000001</v>
      </c>
      <c r="BQ65" s="61">
        <f t="shared" si="19"/>
        <v>28237.537444367757</v>
      </c>
    </row>
    <row r="66" spans="1:69">
      <c r="A66" s="19" t="s">
        <v>8</v>
      </c>
      <c r="B66" s="53" t="s">
        <v>149</v>
      </c>
      <c r="C66" s="54">
        <v>40348.773169798369</v>
      </c>
      <c r="D66" s="54">
        <v>46052.874308364371</v>
      </c>
      <c r="E66" s="54">
        <v>47355.242377438335</v>
      </c>
      <c r="F66" s="54">
        <v>37311.910293915782</v>
      </c>
      <c r="G66" s="54">
        <v>41058.790554152205</v>
      </c>
      <c r="H66" s="54">
        <v>41135.11827003651</v>
      </c>
      <c r="I66" s="54">
        <v>18153.951838622525</v>
      </c>
      <c r="J66" s="54">
        <v>18920.551603586944</v>
      </c>
      <c r="K66" s="54">
        <v>18955.707531707536</v>
      </c>
      <c r="L66" s="53">
        <v>16265.08299316495</v>
      </c>
      <c r="M66" s="53">
        <v>17197.896622324457</v>
      </c>
      <c r="N66" s="53">
        <v>17268.59090756817</v>
      </c>
      <c r="O66" s="53">
        <v>10465.282988016483</v>
      </c>
      <c r="P66" s="53">
        <v>11163.572872604784</v>
      </c>
      <c r="Q66" s="53">
        <v>11347.75672059637</v>
      </c>
      <c r="R66" s="53">
        <v>2857.9914496050915</v>
      </c>
      <c r="S66" s="53">
        <v>3484.2626168449597</v>
      </c>
      <c r="T66" s="53">
        <v>3617.1504455531308</v>
      </c>
      <c r="U66" s="53">
        <v>25855.51401083366</v>
      </c>
      <c r="V66" s="53">
        <v>29210.19201444248</v>
      </c>
      <c r="W66" s="53">
        <v>29691.472977209851</v>
      </c>
      <c r="X66" s="53">
        <v>14063.238832931471</v>
      </c>
      <c r="Y66" s="53">
        <v>15696.580548289843</v>
      </c>
      <c r="Z66" s="53">
        <v>15951.400698546233</v>
      </c>
      <c r="AA66" s="53">
        <v>44408.379557493943</v>
      </c>
      <c r="AB66" s="53">
        <v>47545.314869839298</v>
      </c>
      <c r="AC66" s="53">
        <v>47532.708605412641</v>
      </c>
      <c r="AE66" s="19" t="s">
        <v>8</v>
      </c>
      <c r="AF66" s="53" t="s">
        <v>148</v>
      </c>
      <c r="AG66" s="61">
        <f t="shared" si="25"/>
        <v>40348.773169798369</v>
      </c>
      <c r="AH66" s="61">
        <f t="shared" si="25"/>
        <v>46052.874308364371</v>
      </c>
      <c r="AI66" s="61">
        <f t="shared" si="25"/>
        <v>47355.242377438335</v>
      </c>
      <c r="AJ66" s="61">
        <f t="shared" si="25"/>
        <v>37311.910293915782</v>
      </c>
      <c r="AK66" s="61">
        <f t="shared" si="25"/>
        <v>41058.790554152205</v>
      </c>
      <c r="AL66" s="61">
        <f t="shared" si="25"/>
        <v>41135.11827003651</v>
      </c>
      <c r="AM66" s="61">
        <f t="shared" si="25"/>
        <v>18153.951838622525</v>
      </c>
      <c r="AN66" s="61">
        <f t="shared" si="25"/>
        <v>18920.551603586944</v>
      </c>
      <c r="AO66" s="61">
        <f t="shared" si="25"/>
        <v>18955.707531707536</v>
      </c>
      <c r="AP66" s="61">
        <f t="shared" si="25"/>
        <v>16265.08299316495</v>
      </c>
      <c r="AQ66" s="61">
        <f t="shared" si="25"/>
        <v>17197.896622324457</v>
      </c>
      <c r="AR66" s="61">
        <f t="shared" si="25"/>
        <v>17268.59090756817</v>
      </c>
      <c r="AS66" s="61">
        <f t="shared" si="25"/>
        <v>10465.282988016483</v>
      </c>
      <c r="AT66" s="61">
        <f t="shared" si="25"/>
        <v>11163.572872604784</v>
      </c>
      <c r="AU66" s="61">
        <f t="shared" si="25"/>
        <v>11347.75672059637</v>
      </c>
      <c r="AV66" s="61">
        <f t="shared" ref="AV66:BG73" si="26">R66</f>
        <v>2857.9914496050915</v>
      </c>
      <c r="AW66" s="61">
        <f t="shared" si="26"/>
        <v>3484.2626168449597</v>
      </c>
      <c r="AX66" s="61">
        <f t="shared" si="26"/>
        <v>3617.1504455531308</v>
      </c>
      <c r="AY66" s="61">
        <f t="shared" si="26"/>
        <v>25855.51401083366</v>
      </c>
      <c r="AZ66" s="61">
        <f t="shared" si="26"/>
        <v>29210.19201444248</v>
      </c>
      <c r="BA66" s="61">
        <f t="shared" si="26"/>
        <v>29691.472977209851</v>
      </c>
      <c r="BB66" s="61">
        <f t="shared" si="26"/>
        <v>14063.238832931471</v>
      </c>
      <c r="BC66" s="61">
        <f t="shared" si="26"/>
        <v>15696.580548289843</v>
      </c>
      <c r="BD66" s="61">
        <f t="shared" si="26"/>
        <v>15951.400698546233</v>
      </c>
      <c r="BE66" s="61">
        <f t="shared" si="26"/>
        <v>44408.379557493943</v>
      </c>
      <c r="BF66" s="61">
        <f t="shared" si="26"/>
        <v>47545.314869839298</v>
      </c>
      <c r="BG66" s="61">
        <f t="shared" si="26"/>
        <v>47532.708605412641</v>
      </c>
      <c r="BI66" s="61">
        <f t="shared" si="11"/>
        <v>44585.62995186702</v>
      </c>
      <c r="BJ66" s="61">
        <f t="shared" si="12"/>
        <v>39835.273039368163</v>
      </c>
      <c r="BK66" s="61">
        <f t="shared" si="13"/>
        <v>18676.736991305668</v>
      </c>
      <c r="BL66" s="61">
        <f t="shared" si="14"/>
        <v>16910.523507685859</v>
      </c>
      <c r="BM66" s="61">
        <f t="shared" si="15"/>
        <v>10992.204193739213</v>
      </c>
      <c r="BN66" s="61">
        <f t="shared" si="16"/>
        <v>3319.8015040010609</v>
      </c>
      <c r="BO66" s="61">
        <f t="shared" si="17"/>
        <v>28252.393000828666</v>
      </c>
      <c r="BP66" s="61">
        <f t="shared" si="18"/>
        <v>15237.073359922515</v>
      </c>
      <c r="BQ66" s="61">
        <f t="shared" si="19"/>
        <v>46495.467677581961</v>
      </c>
    </row>
    <row r="67" spans="1:69">
      <c r="A67" s="19" t="s">
        <v>8</v>
      </c>
      <c r="B67" s="53" t="s">
        <v>93</v>
      </c>
      <c r="C67" s="54">
        <v>1065.4984479130298</v>
      </c>
      <c r="D67" s="54">
        <v>1094.3620000000001</v>
      </c>
      <c r="E67" s="54">
        <v>862.99900000000002</v>
      </c>
      <c r="F67" s="54">
        <v>1828.0860172153766</v>
      </c>
      <c r="G67" s="54">
        <v>1930.3666086090307</v>
      </c>
      <c r="H67" s="54">
        <v>1990.9580737756505</v>
      </c>
      <c r="I67" s="54">
        <v>3417.0517686690191</v>
      </c>
      <c r="J67" s="54">
        <v>4057.2678488395863</v>
      </c>
      <c r="K67" s="54">
        <v>4249.2776323364742</v>
      </c>
      <c r="L67" s="53">
        <v>4264.0014974513279</v>
      </c>
      <c r="M67" s="53">
        <v>5105.5823016985369</v>
      </c>
      <c r="N67" s="53">
        <v>5223.2475329077779</v>
      </c>
      <c r="O67" s="53">
        <v>5317.3839920152068</v>
      </c>
      <c r="P67" s="53">
        <v>5933.0420707801741</v>
      </c>
      <c r="Q67" s="53">
        <v>6088.5555980248882</v>
      </c>
      <c r="R67" s="53">
        <v>4033.665966704375</v>
      </c>
      <c r="S67" s="53">
        <v>4587.3855083562921</v>
      </c>
      <c r="T67" s="53">
        <v>4713.4239445872036</v>
      </c>
      <c r="U67" s="53">
        <v>2425.3617559593768</v>
      </c>
      <c r="V67" s="53">
        <v>2807.4973932105136</v>
      </c>
      <c r="W67" s="53">
        <v>2956.9948209292779</v>
      </c>
      <c r="X67" s="53">
        <v>3917.7272032590231</v>
      </c>
      <c r="Y67" s="53">
        <v>4474.5954094121635</v>
      </c>
      <c r="Z67" s="53">
        <v>4646.542512980991</v>
      </c>
      <c r="AA67" s="53">
        <v>74.067218937196316</v>
      </c>
      <c r="AB67" s="53">
        <v>102.25671729297741</v>
      </c>
      <c r="AC67" s="53">
        <v>103.63940564489504</v>
      </c>
      <c r="AE67" s="19" t="s">
        <v>8</v>
      </c>
      <c r="AF67" s="53" t="s">
        <v>118</v>
      </c>
      <c r="AG67" s="61">
        <f t="shared" ref="AG67:AV73" si="27">C67</f>
        <v>1065.4984479130298</v>
      </c>
      <c r="AH67" s="61">
        <f t="shared" si="27"/>
        <v>1094.3620000000001</v>
      </c>
      <c r="AI67" s="61">
        <f t="shared" si="27"/>
        <v>862.99900000000002</v>
      </c>
      <c r="AJ67" s="61">
        <f t="shared" si="27"/>
        <v>1828.0860172153766</v>
      </c>
      <c r="AK67" s="61">
        <f t="shared" si="27"/>
        <v>1930.3666086090307</v>
      </c>
      <c r="AL67" s="61">
        <f t="shared" si="27"/>
        <v>1990.9580737756505</v>
      </c>
      <c r="AM67" s="61">
        <f t="shared" si="27"/>
        <v>3417.0517686690191</v>
      </c>
      <c r="AN67" s="61">
        <f t="shared" si="27"/>
        <v>4057.2678488395863</v>
      </c>
      <c r="AO67" s="61">
        <f t="shared" si="27"/>
        <v>4249.2776323364742</v>
      </c>
      <c r="AP67" s="61">
        <f t="shared" si="27"/>
        <v>4264.0014974513279</v>
      </c>
      <c r="AQ67" s="61">
        <f t="shared" si="27"/>
        <v>5105.5823016985369</v>
      </c>
      <c r="AR67" s="61">
        <f t="shared" si="27"/>
        <v>5223.2475329077779</v>
      </c>
      <c r="AS67" s="61">
        <f t="shared" si="27"/>
        <v>5317.3839920152068</v>
      </c>
      <c r="AT67" s="61">
        <f t="shared" si="27"/>
        <v>5933.0420707801741</v>
      </c>
      <c r="AU67" s="61">
        <f t="shared" si="27"/>
        <v>6088.5555980248882</v>
      </c>
      <c r="AV67" s="61">
        <f t="shared" si="27"/>
        <v>4033.665966704375</v>
      </c>
      <c r="AW67" s="61">
        <f t="shared" si="26"/>
        <v>4587.3855083562921</v>
      </c>
      <c r="AX67" s="61">
        <f t="shared" si="26"/>
        <v>4713.4239445872036</v>
      </c>
      <c r="AY67" s="61">
        <f t="shared" si="26"/>
        <v>2425.3617559593768</v>
      </c>
      <c r="AZ67" s="61">
        <f t="shared" si="26"/>
        <v>2807.4973932105136</v>
      </c>
      <c r="BA67" s="61">
        <f t="shared" si="26"/>
        <v>2956.9948209292779</v>
      </c>
      <c r="BB67" s="61">
        <f t="shared" si="26"/>
        <v>3917.7272032590231</v>
      </c>
      <c r="BC67" s="61">
        <f t="shared" si="26"/>
        <v>4474.5954094121635</v>
      </c>
      <c r="BD67" s="61">
        <f t="shared" si="26"/>
        <v>4646.542512980991</v>
      </c>
      <c r="BE67" s="61">
        <f t="shared" si="26"/>
        <v>74.067218937196316</v>
      </c>
      <c r="BF67" s="61">
        <f t="shared" si="26"/>
        <v>102.25671729297741</v>
      </c>
      <c r="BG67" s="61">
        <f t="shared" si="26"/>
        <v>103.63940564489504</v>
      </c>
      <c r="BI67" s="61">
        <f t="shared" si="11"/>
        <v>1007.6198159710099</v>
      </c>
      <c r="BJ67" s="61">
        <f t="shared" si="12"/>
        <v>1916.470233200019</v>
      </c>
      <c r="BK67" s="61">
        <f t="shared" si="13"/>
        <v>3907.8657499483597</v>
      </c>
      <c r="BL67" s="61">
        <f t="shared" si="14"/>
        <v>4864.2771106858809</v>
      </c>
      <c r="BM67" s="61">
        <f t="shared" si="15"/>
        <v>5779.6605536067555</v>
      </c>
      <c r="BN67" s="61">
        <f t="shared" si="16"/>
        <v>4444.8251398826242</v>
      </c>
      <c r="BO67" s="61">
        <f t="shared" si="17"/>
        <v>2729.9513233663893</v>
      </c>
      <c r="BP67" s="61">
        <f t="shared" si="18"/>
        <v>4346.2883752173921</v>
      </c>
      <c r="BQ67" s="61">
        <f t="shared" si="19"/>
        <v>93.32111395835625</v>
      </c>
    </row>
    <row r="68" spans="1:69">
      <c r="A68" s="19" t="s">
        <v>8</v>
      </c>
      <c r="B68" s="53" t="s">
        <v>94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3">
        <v>0</v>
      </c>
      <c r="M68" s="53">
        <v>0</v>
      </c>
      <c r="N68" s="53">
        <v>0</v>
      </c>
      <c r="O68" s="53">
        <v>22.601271641920004</v>
      </c>
      <c r="P68" s="53">
        <v>69.265581442000013</v>
      </c>
      <c r="Q68" s="53">
        <v>106.30123047762001</v>
      </c>
      <c r="R68" s="53">
        <v>1.62</v>
      </c>
      <c r="S68" s="53">
        <v>13.119761563960001</v>
      </c>
      <c r="T68" s="53">
        <v>1.40857100563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0</v>
      </c>
      <c r="AE68" s="19" t="s">
        <v>8</v>
      </c>
      <c r="AF68" s="53" t="s">
        <v>94</v>
      </c>
      <c r="AG68" s="61">
        <f t="shared" si="27"/>
        <v>0</v>
      </c>
      <c r="AH68" s="61">
        <f t="shared" si="27"/>
        <v>0</v>
      </c>
      <c r="AI68" s="61">
        <f t="shared" si="27"/>
        <v>0</v>
      </c>
      <c r="AJ68" s="61">
        <f t="shared" si="27"/>
        <v>0</v>
      </c>
      <c r="AK68" s="61">
        <f t="shared" si="27"/>
        <v>0</v>
      </c>
      <c r="AL68" s="61">
        <f t="shared" si="27"/>
        <v>0</v>
      </c>
      <c r="AM68" s="61">
        <f t="shared" si="27"/>
        <v>0</v>
      </c>
      <c r="AN68" s="61">
        <f t="shared" si="27"/>
        <v>0</v>
      </c>
      <c r="AO68" s="61">
        <f t="shared" si="27"/>
        <v>0</v>
      </c>
      <c r="AP68" s="61">
        <f t="shared" si="27"/>
        <v>0</v>
      </c>
      <c r="AQ68" s="61">
        <f t="shared" si="27"/>
        <v>0</v>
      </c>
      <c r="AR68" s="61">
        <f t="shared" si="27"/>
        <v>0</v>
      </c>
      <c r="AS68" s="61">
        <f t="shared" si="27"/>
        <v>22.601271641920004</v>
      </c>
      <c r="AT68" s="61">
        <f t="shared" si="27"/>
        <v>69.265581442000013</v>
      </c>
      <c r="AU68" s="61">
        <f t="shared" si="27"/>
        <v>106.30123047762001</v>
      </c>
      <c r="AV68" s="61">
        <f t="shared" si="27"/>
        <v>1.62</v>
      </c>
      <c r="AW68" s="61">
        <f t="shared" si="26"/>
        <v>13.119761563960001</v>
      </c>
      <c r="AX68" s="61">
        <f t="shared" si="26"/>
        <v>1.40857100563</v>
      </c>
      <c r="AY68" s="61">
        <f t="shared" si="26"/>
        <v>0</v>
      </c>
      <c r="AZ68" s="61">
        <f t="shared" si="26"/>
        <v>0</v>
      </c>
      <c r="BA68" s="61">
        <f t="shared" si="26"/>
        <v>0</v>
      </c>
      <c r="BB68" s="61">
        <f t="shared" si="26"/>
        <v>0</v>
      </c>
      <c r="BC68" s="61">
        <f t="shared" si="26"/>
        <v>0</v>
      </c>
      <c r="BD68" s="61">
        <f t="shared" si="26"/>
        <v>0</v>
      </c>
      <c r="BE68" s="61">
        <f t="shared" si="26"/>
        <v>0</v>
      </c>
      <c r="BF68" s="61">
        <f t="shared" si="26"/>
        <v>0</v>
      </c>
      <c r="BG68" s="61">
        <f t="shared" si="26"/>
        <v>0</v>
      </c>
      <c r="BI68" s="61">
        <f t="shared" si="11"/>
        <v>0</v>
      </c>
      <c r="BJ68" s="61">
        <f t="shared" si="12"/>
        <v>0</v>
      </c>
      <c r="BK68" s="61">
        <f t="shared" si="13"/>
        <v>0</v>
      </c>
      <c r="BL68" s="61">
        <f t="shared" si="14"/>
        <v>0</v>
      </c>
      <c r="BM68" s="61">
        <f t="shared" si="15"/>
        <v>66.056027853846672</v>
      </c>
      <c r="BN68" s="61">
        <f t="shared" si="16"/>
        <v>5.3827775231966681</v>
      </c>
      <c r="BO68" s="61">
        <f t="shared" si="17"/>
        <v>0</v>
      </c>
      <c r="BP68" s="61">
        <f t="shared" si="18"/>
        <v>0</v>
      </c>
      <c r="BQ68" s="61">
        <f t="shared" si="19"/>
        <v>0</v>
      </c>
    </row>
    <row r="69" spans="1:69">
      <c r="A69" s="19" t="s">
        <v>8</v>
      </c>
      <c r="B69" s="53" t="s">
        <v>95</v>
      </c>
      <c r="C69" s="54">
        <v>2054.3623222684969</v>
      </c>
      <c r="D69" s="54">
        <v>1524.6287057081545</v>
      </c>
      <c r="E69" s="54">
        <v>1111.9988967711549</v>
      </c>
      <c r="F69" s="54">
        <v>2573.9514625837437</v>
      </c>
      <c r="G69" s="54">
        <v>1986.3383697654149</v>
      </c>
      <c r="H69" s="54">
        <v>1588.6524362028413</v>
      </c>
      <c r="I69" s="54">
        <v>2301.2925475631046</v>
      </c>
      <c r="J69" s="54">
        <v>1729.0425887334316</v>
      </c>
      <c r="K69" s="54">
        <v>1321.3321578632999</v>
      </c>
      <c r="L69" s="53">
        <v>2408.2029612582087</v>
      </c>
      <c r="M69" s="53">
        <v>1822.0677721623945</v>
      </c>
      <c r="N69" s="53">
        <v>1432.568875325439</v>
      </c>
      <c r="O69" s="53">
        <v>2715.5059872976271</v>
      </c>
      <c r="P69" s="53">
        <v>2147.9884571205175</v>
      </c>
      <c r="Q69" s="53">
        <v>1712.7627251790593</v>
      </c>
      <c r="R69" s="53">
        <v>3290.4894948438377</v>
      </c>
      <c r="S69" s="53">
        <v>2726.5002445311497</v>
      </c>
      <c r="T69" s="53">
        <v>2296.7243004060074</v>
      </c>
      <c r="U69" s="53">
        <v>2823.3001966933234</v>
      </c>
      <c r="V69" s="53">
        <v>2179.2243979523359</v>
      </c>
      <c r="W69" s="53">
        <v>1788.7294556849233</v>
      </c>
      <c r="X69" s="53">
        <v>3019.7989412304705</v>
      </c>
      <c r="Y69" s="53">
        <v>2429.0749173821987</v>
      </c>
      <c r="Z69" s="53">
        <v>2065.0128714255779</v>
      </c>
      <c r="AA69" s="53">
        <v>2368.2971835476083</v>
      </c>
      <c r="AB69" s="53">
        <v>1825.1612972044361</v>
      </c>
      <c r="AC69" s="53">
        <v>1395.8000734252469</v>
      </c>
      <c r="AE69" s="19" t="s">
        <v>8</v>
      </c>
      <c r="AF69" s="53" t="s">
        <v>95</v>
      </c>
      <c r="AG69" s="61">
        <f t="shared" si="27"/>
        <v>2054.3623222684969</v>
      </c>
      <c r="AH69" s="61">
        <f t="shared" si="27"/>
        <v>1524.6287057081545</v>
      </c>
      <c r="AI69" s="61">
        <f t="shared" si="27"/>
        <v>1111.9988967711549</v>
      </c>
      <c r="AJ69" s="61">
        <f t="shared" si="27"/>
        <v>2573.9514625837437</v>
      </c>
      <c r="AK69" s="61">
        <f t="shared" si="27"/>
        <v>1986.3383697654149</v>
      </c>
      <c r="AL69" s="61">
        <f t="shared" si="27"/>
        <v>1588.6524362028413</v>
      </c>
      <c r="AM69" s="61">
        <f t="shared" si="27"/>
        <v>2301.2925475631046</v>
      </c>
      <c r="AN69" s="61">
        <f t="shared" si="27"/>
        <v>1729.0425887334316</v>
      </c>
      <c r="AO69" s="61">
        <f t="shared" si="27"/>
        <v>1321.3321578632999</v>
      </c>
      <c r="AP69" s="61">
        <f t="shared" si="27"/>
        <v>2408.2029612582087</v>
      </c>
      <c r="AQ69" s="61">
        <f t="shared" si="27"/>
        <v>1822.0677721623945</v>
      </c>
      <c r="AR69" s="61">
        <f t="shared" si="27"/>
        <v>1432.568875325439</v>
      </c>
      <c r="AS69" s="61">
        <f t="shared" si="27"/>
        <v>2715.5059872976271</v>
      </c>
      <c r="AT69" s="61">
        <f t="shared" si="27"/>
        <v>2147.9884571205175</v>
      </c>
      <c r="AU69" s="61">
        <f t="shared" si="27"/>
        <v>1712.7627251790593</v>
      </c>
      <c r="AV69" s="61">
        <f t="shared" si="27"/>
        <v>3290.4894948438377</v>
      </c>
      <c r="AW69" s="61">
        <f t="shared" si="26"/>
        <v>2726.5002445311497</v>
      </c>
      <c r="AX69" s="61">
        <f t="shared" si="26"/>
        <v>2296.7243004060074</v>
      </c>
      <c r="AY69" s="61">
        <f t="shared" si="26"/>
        <v>2823.3001966933234</v>
      </c>
      <c r="AZ69" s="61">
        <f t="shared" si="26"/>
        <v>2179.2243979523359</v>
      </c>
      <c r="BA69" s="61">
        <f t="shared" si="26"/>
        <v>1788.7294556849233</v>
      </c>
      <c r="BB69" s="61">
        <f t="shared" si="26"/>
        <v>3019.7989412304705</v>
      </c>
      <c r="BC69" s="61">
        <f t="shared" si="26"/>
        <v>2429.0749173821987</v>
      </c>
      <c r="BD69" s="61">
        <f t="shared" si="26"/>
        <v>2065.0128714255779</v>
      </c>
      <c r="BE69" s="61">
        <f t="shared" si="26"/>
        <v>2368.2971835476083</v>
      </c>
      <c r="BF69" s="61">
        <f t="shared" si="26"/>
        <v>1825.1612972044361</v>
      </c>
      <c r="BG69" s="61">
        <f t="shared" si="26"/>
        <v>1395.8000734252469</v>
      </c>
      <c r="BI69" s="61">
        <f t="shared" si="11"/>
        <v>1563.6633082492688</v>
      </c>
      <c r="BJ69" s="61">
        <f t="shared" si="12"/>
        <v>2049.6474228506668</v>
      </c>
      <c r="BK69" s="61">
        <f t="shared" si="13"/>
        <v>1783.8890980532785</v>
      </c>
      <c r="BL69" s="61">
        <f t="shared" si="14"/>
        <v>1887.6132029153475</v>
      </c>
      <c r="BM69" s="61">
        <f t="shared" si="15"/>
        <v>2192.0857231990681</v>
      </c>
      <c r="BN69" s="61">
        <f t="shared" si="16"/>
        <v>2771.2380132603316</v>
      </c>
      <c r="BO69" s="61">
        <f t="shared" si="17"/>
        <v>2263.7513501101944</v>
      </c>
      <c r="BP69" s="61">
        <f t="shared" si="18"/>
        <v>2504.6289100127492</v>
      </c>
      <c r="BQ69" s="61">
        <f t="shared" si="19"/>
        <v>1863.0861847257638</v>
      </c>
    </row>
    <row r="70" spans="1:69">
      <c r="A70" s="19" t="s">
        <v>8</v>
      </c>
      <c r="B70" s="53" t="s">
        <v>96</v>
      </c>
      <c r="C70" s="54">
        <v>1387.7978716180567</v>
      </c>
      <c r="D70" s="54">
        <v>1216.8686377153933</v>
      </c>
      <c r="E70" s="54">
        <v>1144.7248758235751</v>
      </c>
      <c r="F70" s="54">
        <v>1827.2826640776107</v>
      </c>
      <c r="G70" s="54">
        <v>1602.2237948767838</v>
      </c>
      <c r="H70" s="54">
        <v>1507.2254532563134</v>
      </c>
      <c r="I70" s="54">
        <v>1827.2826640776107</v>
      </c>
      <c r="J70" s="54">
        <v>1602.2237948767838</v>
      </c>
      <c r="K70" s="54">
        <v>1507.2254532563134</v>
      </c>
      <c r="L70" s="53">
        <v>2197.3691297287014</v>
      </c>
      <c r="M70" s="53">
        <v>1926.7141383667156</v>
      </c>
      <c r="N70" s="53">
        <v>1812.4953026441021</v>
      </c>
      <c r="O70" s="53">
        <v>3076.3113129299877</v>
      </c>
      <c r="P70" s="53">
        <v>2697.4082741388388</v>
      </c>
      <c r="Q70" s="53">
        <v>2537.479849491986</v>
      </c>
      <c r="R70" s="53">
        <v>3076.3113129299877</v>
      </c>
      <c r="S70" s="53">
        <v>2697.4082741388388</v>
      </c>
      <c r="T70" s="53">
        <v>2537.479849491986</v>
      </c>
      <c r="U70" s="53">
        <v>2197.3691297287014</v>
      </c>
      <c r="V70" s="53">
        <v>1926.7141383667156</v>
      </c>
      <c r="W70" s="53">
        <v>1812.4953026441021</v>
      </c>
      <c r="X70" s="53">
        <v>3076.3113129299877</v>
      </c>
      <c r="Y70" s="53">
        <v>2697.4082741388388</v>
      </c>
      <c r="Z70" s="53">
        <v>2537.479849491986</v>
      </c>
      <c r="AA70" s="53">
        <v>6222.8520508921156</v>
      </c>
      <c r="AB70" s="53">
        <v>5456.3888149337808</v>
      </c>
      <c r="AC70" s="53">
        <v>5132.8817823948648</v>
      </c>
      <c r="AE70" s="19" t="s">
        <v>8</v>
      </c>
      <c r="AF70" s="53" t="s">
        <v>96</v>
      </c>
      <c r="AG70" s="61">
        <f t="shared" si="27"/>
        <v>1387.7978716180567</v>
      </c>
      <c r="AH70" s="61">
        <f t="shared" si="27"/>
        <v>1216.8686377153933</v>
      </c>
      <c r="AI70" s="61">
        <f t="shared" si="27"/>
        <v>1144.7248758235751</v>
      </c>
      <c r="AJ70" s="61">
        <f t="shared" si="27"/>
        <v>1827.2826640776107</v>
      </c>
      <c r="AK70" s="61">
        <f t="shared" si="27"/>
        <v>1602.2237948767838</v>
      </c>
      <c r="AL70" s="61">
        <f t="shared" si="27"/>
        <v>1507.2254532563134</v>
      </c>
      <c r="AM70" s="61">
        <f t="shared" si="27"/>
        <v>1827.2826640776107</v>
      </c>
      <c r="AN70" s="61">
        <f t="shared" si="27"/>
        <v>1602.2237948767838</v>
      </c>
      <c r="AO70" s="61">
        <f t="shared" si="27"/>
        <v>1507.2254532563134</v>
      </c>
      <c r="AP70" s="61">
        <f t="shared" si="27"/>
        <v>2197.3691297287014</v>
      </c>
      <c r="AQ70" s="61">
        <f t="shared" si="27"/>
        <v>1926.7141383667156</v>
      </c>
      <c r="AR70" s="61">
        <f t="shared" si="27"/>
        <v>1812.4953026441021</v>
      </c>
      <c r="AS70" s="61">
        <f t="shared" si="27"/>
        <v>3076.3113129299877</v>
      </c>
      <c r="AT70" s="61">
        <f t="shared" si="27"/>
        <v>2697.4082741388388</v>
      </c>
      <c r="AU70" s="61">
        <f t="shared" si="27"/>
        <v>2537.479849491986</v>
      </c>
      <c r="AV70" s="61">
        <f t="shared" si="27"/>
        <v>3076.3113129299877</v>
      </c>
      <c r="AW70" s="61">
        <f t="shared" si="26"/>
        <v>2697.4082741388388</v>
      </c>
      <c r="AX70" s="61">
        <f t="shared" si="26"/>
        <v>2537.479849491986</v>
      </c>
      <c r="AY70" s="61">
        <f t="shared" si="26"/>
        <v>2197.3691297287014</v>
      </c>
      <c r="AZ70" s="61">
        <f t="shared" si="26"/>
        <v>1926.7141383667156</v>
      </c>
      <c r="BA70" s="61">
        <f t="shared" si="26"/>
        <v>1812.4953026441021</v>
      </c>
      <c r="BB70" s="61">
        <f t="shared" si="26"/>
        <v>3076.3113129299877</v>
      </c>
      <c r="BC70" s="61">
        <f t="shared" si="26"/>
        <v>2697.4082741388388</v>
      </c>
      <c r="BD70" s="61">
        <f t="shared" si="26"/>
        <v>2537.479849491986</v>
      </c>
      <c r="BE70" s="61">
        <f t="shared" si="26"/>
        <v>6222.8520508921156</v>
      </c>
      <c r="BF70" s="61">
        <f t="shared" si="26"/>
        <v>5456.3888149337808</v>
      </c>
      <c r="BG70" s="61">
        <f t="shared" si="26"/>
        <v>5132.8817823948648</v>
      </c>
      <c r="BI70" s="61">
        <f t="shared" si="11"/>
        <v>1249.797128385675</v>
      </c>
      <c r="BJ70" s="61">
        <f t="shared" si="12"/>
        <v>1645.5773040702359</v>
      </c>
      <c r="BK70" s="61">
        <f t="shared" si="13"/>
        <v>1645.5773040702359</v>
      </c>
      <c r="BL70" s="61">
        <f t="shared" si="14"/>
        <v>1978.8595235798396</v>
      </c>
      <c r="BM70" s="61">
        <f t="shared" si="15"/>
        <v>2770.3998121869372</v>
      </c>
      <c r="BN70" s="61">
        <f t="shared" si="16"/>
        <v>2770.3998121869372</v>
      </c>
      <c r="BO70" s="61">
        <f t="shared" si="17"/>
        <v>1978.8595235798396</v>
      </c>
      <c r="BP70" s="61">
        <f t="shared" si="18"/>
        <v>2770.3998121869372</v>
      </c>
      <c r="BQ70" s="61">
        <f t="shared" si="19"/>
        <v>5604.0408827402543</v>
      </c>
    </row>
    <row r="71" spans="1:69">
      <c r="A71" s="19" t="s">
        <v>8</v>
      </c>
      <c r="B71" s="53" t="s">
        <v>97</v>
      </c>
      <c r="C71" s="54">
        <v>2539.6216819906635</v>
      </c>
      <c r="D71" s="54">
        <v>2494.1121070192467</v>
      </c>
      <c r="E71" s="54">
        <v>2597.2282538611998</v>
      </c>
      <c r="F71" s="54">
        <v>3777.4397442672393</v>
      </c>
      <c r="G71" s="54">
        <v>3709.7498120800615</v>
      </c>
      <c r="H71" s="54">
        <v>3863.1247205314748</v>
      </c>
      <c r="I71" s="54">
        <v>3777.4397442672393</v>
      </c>
      <c r="J71" s="54">
        <v>3709.7498120800615</v>
      </c>
      <c r="K71" s="54">
        <v>3863.1247205314748</v>
      </c>
      <c r="L71" s="53">
        <v>3777.4397442672393</v>
      </c>
      <c r="M71" s="53">
        <v>3709.7498120800615</v>
      </c>
      <c r="N71" s="53">
        <v>3863.1247205314748</v>
      </c>
      <c r="O71" s="53">
        <v>5580.7990548041307</v>
      </c>
      <c r="P71" s="53">
        <v>5480.7967853496721</v>
      </c>
      <c r="Q71" s="53">
        <v>5707.3946367176741</v>
      </c>
      <c r="R71" s="53">
        <v>5580.7990548041307</v>
      </c>
      <c r="S71" s="53">
        <v>5480.7967853496721</v>
      </c>
      <c r="T71" s="53">
        <v>5707.3946367176741</v>
      </c>
      <c r="U71" s="53">
        <v>7462.0436487660827</v>
      </c>
      <c r="V71" s="53">
        <v>7328.3333464356301</v>
      </c>
      <c r="W71" s="53">
        <v>7631.3198025018719</v>
      </c>
      <c r="X71" s="53">
        <v>17001.949553743641</v>
      </c>
      <c r="Y71" s="53">
        <v>16697.291829316215</v>
      </c>
      <c r="Z71" s="53">
        <v>17387.624020121413</v>
      </c>
      <c r="AA71" s="53">
        <v>2792.1286642446457</v>
      </c>
      <c r="AB71" s="53">
        <v>2742.0995516688081</v>
      </c>
      <c r="AC71" s="53">
        <v>2855.4658136806779</v>
      </c>
      <c r="AE71" s="19" t="s">
        <v>8</v>
      </c>
      <c r="AF71" s="53" t="s">
        <v>97</v>
      </c>
      <c r="AG71" s="61">
        <f t="shared" si="27"/>
        <v>2539.6216819906635</v>
      </c>
      <c r="AH71" s="61">
        <f t="shared" si="27"/>
        <v>2494.1121070192467</v>
      </c>
      <c r="AI71" s="61">
        <f t="shared" si="27"/>
        <v>2597.2282538611998</v>
      </c>
      <c r="AJ71" s="61">
        <f t="shared" si="27"/>
        <v>3777.4397442672393</v>
      </c>
      <c r="AK71" s="61">
        <f t="shared" si="27"/>
        <v>3709.7498120800615</v>
      </c>
      <c r="AL71" s="61">
        <f t="shared" si="27"/>
        <v>3863.1247205314748</v>
      </c>
      <c r="AM71" s="61">
        <f t="shared" si="27"/>
        <v>3777.4397442672393</v>
      </c>
      <c r="AN71" s="61">
        <f t="shared" si="27"/>
        <v>3709.7498120800615</v>
      </c>
      <c r="AO71" s="61">
        <f t="shared" si="27"/>
        <v>3863.1247205314748</v>
      </c>
      <c r="AP71" s="61">
        <f t="shared" si="27"/>
        <v>3777.4397442672393</v>
      </c>
      <c r="AQ71" s="61">
        <f t="shared" si="27"/>
        <v>3709.7498120800615</v>
      </c>
      <c r="AR71" s="61">
        <f t="shared" si="27"/>
        <v>3863.1247205314748</v>
      </c>
      <c r="AS71" s="61">
        <f t="shared" si="27"/>
        <v>5580.7990548041307</v>
      </c>
      <c r="AT71" s="61">
        <f t="shared" si="27"/>
        <v>5480.7967853496721</v>
      </c>
      <c r="AU71" s="61">
        <f t="shared" si="27"/>
        <v>5707.3946367176741</v>
      </c>
      <c r="AV71" s="61">
        <f t="shared" si="27"/>
        <v>5580.7990548041307</v>
      </c>
      <c r="AW71" s="61">
        <f t="shared" si="26"/>
        <v>5480.7967853496721</v>
      </c>
      <c r="AX71" s="61">
        <f t="shared" si="26"/>
        <v>5707.3946367176741</v>
      </c>
      <c r="AY71" s="61">
        <f t="shared" si="26"/>
        <v>7462.0436487660827</v>
      </c>
      <c r="AZ71" s="61">
        <f t="shared" si="26"/>
        <v>7328.3333464356301</v>
      </c>
      <c r="BA71" s="61">
        <f t="shared" si="26"/>
        <v>7631.3198025018719</v>
      </c>
      <c r="BB71" s="61">
        <f t="shared" si="26"/>
        <v>17001.949553743641</v>
      </c>
      <c r="BC71" s="61">
        <f t="shared" si="26"/>
        <v>16697.291829316215</v>
      </c>
      <c r="BD71" s="61">
        <f t="shared" si="26"/>
        <v>17387.624020121413</v>
      </c>
      <c r="BE71" s="61">
        <f t="shared" si="26"/>
        <v>2792.1286642446457</v>
      </c>
      <c r="BF71" s="61">
        <f t="shared" si="26"/>
        <v>2742.0995516688081</v>
      </c>
      <c r="BG71" s="61">
        <f t="shared" si="26"/>
        <v>2855.4658136806779</v>
      </c>
      <c r="BI71" s="61">
        <f t="shared" si="11"/>
        <v>2543.65401429037</v>
      </c>
      <c r="BJ71" s="61">
        <f t="shared" si="12"/>
        <v>3783.4380922929254</v>
      </c>
      <c r="BK71" s="61">
        <f t="shared" si="13"/>
        <v>3783.4380922929254</v>
      </c>
      <c r="BL71" s="61">
        <f t="shared" si="14"/>
        <v>3783.4380922929254</v>
      </c>
      <c r="BM71" s="61">
        <f t="shared" si="15"/>
        <v>5589.6634922904923</v>
      </c>
      <c r="BN71" s="61">
        <f t="shared" si="16"/>
        <v>5589.6634922904923</v>
      </c>
      <c r="BO71" s="61">
        <f t="shared" si="17"/>
        <v>7473.8989325678622</v>
      </c>
      <c r="BP71" s="61">
        <f t="shared" si="18"/>
        <v>17028.955134393753</v>
      </c>
      <c r="BQ71" s="61">
        <f t="shared" si="19"/>
        <v>2796.5646765313772</v>
      </c>
    </row>
    <row r="72" spans="1:69">
      <c r="A72" s="19" t="s">
        <v>8</v>
      </c>
      <c r="B72" s="53" t="s">
        <v>98</v>
      </c>
      <c r="C72" s="54">
        <v>3632.4973333333364</v>
      </c>
      <c r="D72" s="54">
        <v>3632.4973333333364</v>
      </c>
      <c r="E72" s="54">
        <v>3632.4960000000051</v>
      </c>
      <c r="F72" s="54">
        <v>4134.9538475877507</v>
      </c>
      <c r="G72" s="54">
        <v>4134.9538475877507</v>
      </c>
      <c r="H72" s="54">
        <v>4134.9538475877507</v>
      </c>
      <c r="I72" s="54">
        <v>4134.9538475877507</v>
      </c>
      <c r="J72" s="54">
        <v>4134.9538475877507</v>
      </c>
      <c r="K72" s="54">
        <v>4134.9538475877507</v>
      </c>
      <c r="L72" s="53">
        <v>4508.4077827732126</v>
      </c>
      <c r="M72" s="53">
        <v>4508.4077827732126</v>
      </c>
      <c r="N72" s="53">
        <v>4508.4077827732126</v>
      </c>
      <c r="O72" s="53">
        <v>4507.7093999994358</v>
      </c>
      <c r="P72" s="53">
        <v>4507.7093999994358</v>
      </c>
      <c r="Q72" s="53">
        <v>4507.7093999994358</v>
      </c>
      <c r="R72" s="53">
        <v>4507.7093999994358</v>
      </c>
      <c r="S72" s="53">
        <v>4507.7093999994358</v>
      </c>
      <c r="T72" s="53">
        <v>4507.7093999994358</v>
      </c>
      <c r="U72" s="53">
        <v>4508.1725827732116</v>
      </c>
      <c r="V72" s="53">
        <v>4508.1725827732116</v>
      </c>
      <c r="W72" s="53">
        <v>4508.1725827732116</v>
      </c>
      <c r="X72" s="53">
        <v>4507.7093999994358</v>
      </c>
      <c r="Y72" s="53">
        <v>4507.7093999994358</v>
      </c>
      <c r="Z72" s="53">
        <v>4507.7093999994358</v>
      </c>
      <c r="AA72" s="53">
        <v>4789.1265595254008</v>
      </c>
      <c r="AB72" s="53">
        <v>4894.0040893394053</v>
      </c>
      <c r="AC72" s="53">
        <v>4885.1651522476768</v>
      </c>
      <c r="AE72" s="19" t="s">
        <v>8</v>
      </c>
      <c r="AF72" s="53" t="s">
        <v>98</v>
      </c>
      <c r="AG72" s="61">
        <f t="shared" si="27"/>
        <v>3632.4973333333364</v>
      </c>
      <c r="AH72" s="61">
        <f t="shared" si="27"/>
        <v>3632.4973333333364</v>
      </c>
      <c r="AI72" s="61">
        <f t="shared" si="27"/>
        <v>3632.4960000000051</v>
      </c>
      <c r="AJ72" s="61">
        <f t="shared" si="27"/>
        <v>4134.9538475877507</v>
      </c>
      <c r="AK72" s="61">
        <f t="shared" si="27"/>
        <v>4134.9538475877507</v>
      </c>
      <c r="AL72" s="61">
        <f t="shared" si="27"/>
        <v>4134.9538475877507</v>
      </c>
      <c r="AM72" s="61">
        <f t="shared" si="27"/>
        <v>4134.9538475877507</v>
      </c>
      <c r="AN72" s="61">
        <f t="shared" si="27"/>
        <v>4134.9538475877507</v>
      </c>
      <c r="AO72" s="61">
        <f t="shared" si="27"/>
        <v>4134.9538475877507</v>
      </c>
      <c r="AP72" s="61">
        <f t="shared" si="27"/>
        <v>4508.4077827732126</v>
      </c>
      <c r="AQ72" s="61">
        <f t="shared" si="27"/>
        <v>4508.4077827732126</v>
      </c>
      <c r="AR72" s="61">
        <f t="shared" si="27"/>
        <v>4508.4077827732126</v>
      </c>
      <c r="AS72" s="61">
        <f t="shared" si="27"/>
        <v>4507.7093999994358</v>
      </c>
      <c r="AT72" s="61">
        <f t="shared" si="27"/>
        <v>4507.7093999994358</v>
      </c>
      <c r="AU72" s="61">
        <f t="shared" si="27"/>
        <v>4507.7093999994358</v>
      </c>
      <c r="AV72" s="61">
        <f t="shared" si="27"/>
        <v>4507.7093999994358</v>
      </c>
      <c r="AW72" s="61">
        <f t="shared" si="26"/>
        <v>4507.7093999994358</v>
      </c>
      <c r="AX72" s="61">
        <f t="shared" si="26"/>
        <v>4507.7093999994358</v>
      </c>
      <c r="AY72" s="61">
        <f t="shared" si="26"/>
        <v>4508.1725827732116</v>
      </c>
      <c r="AZ72" s="61">
        <f t="shared" si="26"/>
        <v>4508.1725827732116</v>
      </c>
      <c r="BA72" s="61">
        <f t="shared" si="26"/>
        <v>4508.1725827732116</v>
      </c>
      <c r="BB72" s="61">
        <f t="shared" si="26"/>
        <v>4507.7093999994358</v>
      </c>
      <c r="BC72" s="61">
        <f t="shared" si="26"/>
        <v>4507.7093999994358</v>
      </c>
      <c r="BD72" s="61">
        <f t="shared" si="26"/>
        <v>4507.7093999994358</v>
      </c>
      <c r="BE72" s="61">
        <f t="shared" si="26"/>
        <v>4789.1265595254008</v>
      </c>
      <c r="BF72" s="61">
        <f t="shared" si="26"/>
        <v>4894.0040893394053</v>
      </c>
      <c r="BG72" s="61">
        <f t="shared" si="26"/>
        <v>4885.1651522476768</v>
      </c>
      <c r="BI72" s="61">
        <f t="shared" si="11"/>
        <v>3632.4968888888925</v>
      </c>
      <c r="BJ72" s="61">
        <f t="shared" si="12"/>
        <v>4134.9538475877507</v>
      </c>
      <c r="BK72" s="61">
        <f t="shared" si="13"/>
        <v>4134.9538475877507</v>
      </c>
      <c r="BL72" s="61">
        <f t="shared" si="14"/>
        <v>4508.4077827732126</v>
      </c>
      <c r="BM72" s="61">
        <f t="shared" si="15"/>
        <v>4507.7093999994358</v>
      </c>
      <c r="BN72" s="61">
        <f t="shared" si="16"/>
        <v>4507.7093999994358</v>
      </c>
      <c r="BO72" s="61">
        <f t="shared" si="17"/>
        <v>4508.1725827732116</v>
      </c>
      <c r="BP72" s="61">
        <f t="shared" si="18"/>
        <v>4507.7093999994358</v>
      </c>
      <c r="BQ72" s="61">
        <f t="shared" si="19"/>
        <v>4856.0986003708276</v>
      </c>
    </row>
    <row r="73" spans="1:69">
      <c r="A73" s="19" t="s">
        <v>8</v>
      </c>
      <c r="B73" s="53" t="s">
        <v>123</v>
      </c>
      <c r="C73" s="54">
        <v>10185.281999999999</v>
      </c>
      <c r="D73" s="54">
        <v>10185.281999999999</v>
      </c>
      <c r="E73" s="54">
        <v>10185.282999999999</v>
      </c>
      <c r="F73" s="54">
        <v>8034.2668000000003</v>
      </c>
      <c r="G73" s="54">
        <v>8034.2668000000003</v>
      </c>
      <c r="H73" s="54">
        <v>8034.2668000000003</v>
      </c>
      <c r="I73" s="54">
        <v>8034.2668000000003</v>
      </c>
      <c r="J73" s="54">
        <v>8034.2668000000003</v>
      </c>
      <c r="K73" s="54">
        <v>8034.2668000000003</v>
      </c>
      <c r="L73" s="53">
        <v>8034.2668000000003</v>
      </c>
      <c r="M73" s="53">
        <v>8034.2668000000003</v>
      </c>
      <c r="N73" s="53">
        <v>8034.2668000000003</v>
      </c>
      <c r="O73" s="53">
        <v>8034.2659999999996</v>
      </c>
      <c r="P73" s="53">
        <v>8034.2659999999996</v>
      </c>
      <c r="Q73" s="53">
        <v>8034.2659999999996</v>
      </c>
      <c r="R73" s="53">
        <v>8034.2659999999996</v>
      </c>
      <c r="S73" s="53">
        <v>8034.2659999999996</v>
      </c>
      <c r="T73" s="53">
        <v>8034.2659999999996</v>
      </c>
      <c r="U73" s="53">
        <v>8034.2668000000003</v>
      </c>
      <c r="V73" s="53">
        <v>8034.2668000000003</v>
      </c>
      <c r="W73" s="53">
        <v>8034.2668000000003</v>
      </c>
      <c r="X73" s="53">
        <v>8034.2659999999996</v>
      </c>
      <c r="Y73" s="53">
        <v>8034.2659999999996</v>
      </c>
      <c r="Z73" s="53">
        <v>8034.2659999999996</v>
      </c>
      <c r="AA73" s="53">
        <v>1406.4960000000001</v>
      </c>
      <c r="AB73" s="53">
        <v>1406.4960000000001</v>
      </c>
      <c r="AC73" s="53">
        <v>1406.4960000000001</v>
      </c>
      <c r="AE73" s="19" t="s">
        <v>8</v>
      </c>
      <c r="AF73" s="53" t="s">
        <v>123</v>
      </c>
      <c r="AG73" s="61">
        <f t="shared" si="27"/>
        <v>10185.281999999999</v>
      </c>
      <c r="AH73" s="61">
        <f t="shared" si="27"/>
        <v>10185.281999999999</v>
      </c>
      <c r="AI73" s="61">
        <f t="shared" si="27"/>
        <v>10185.282999999999</v>
      </c>
      <c r="AJ73" s="61">
        <f t="shared" si="27"/>
        <v>8034.2668000000003</v>
      </c>
      <c r="AK73" s="61">
        <f t="shared" si="27"/>
        <v>8034.2668000000003</v>
      </c>
      <c r="AL73" s="61">
        <f t="shared" si="27"/>
        <v>8034.2668000000003</v>
      </c>
      <c r="AM73" s="61">
        <f t="shared" si="27"/>
        <v>8034.2668000000003</v>
      </c>
      <c r="AN73" s="61">
        <f t="shared" si="27"/>
        <v>8034.2668000000003</v>
      </c>
      <c r="AO73" s="61">
        <f t="shared" si="27"/>
        <v>8034.2668000000003</v>
      </c>
      <c r="AP73" s="61">
        <f t="shared" si="27"/>
        <v>8034.2668000000003</v>
      </c>
      <c r="AQ73" s="61">
        <f t="shared" si="27"/>
        <v>8034.2668000000003</v>
      </c>
      <c r="AR73" s="61">
        <f t="shared" si="27"/>
        <v>8034.2668000000003</v>
      </c>
      <c r="AS73" s="61">
        <f t="shared" si="27"/>
        <v>8034.2659999999996</v>
      </c>
      <c r="AT73" s="61">
        <f t="shared" si="27"/>
        <v>8034.2659999999996</v>
      </c>
      <c r="AU73" s="61">
        <f t="shared" si="27"/>
        <v>8034.2659999999996</v>
      </c>
      <c r="AV73" s="61">
        <f t="shared" si="27"/>
        <v>8034.2659999999996</v>
      </c>
      <c r="AW73" s="61">
        <f t="shared" si="26"/>
        <v>8034.2659999999996</v>
      </c>
      <c r="AX73" s="61">
        <f t="shared" si="26"/>
        <v>8034.2659999999996</v>
      </c>
      <c r="AY73" s="61">
        <f t="shared" si="26"/>
        <v>8034.2668000000003</v>
      </c>
      <c r="AZ73" s="61">
        <f t="shared" si="26"/>
        <v>8034.2668000000003</v>
      </c>
      <c r="BA73" s="61">
        <f t="shared" si="26"/>
        <v>8034.2668000000003</v>
      </c>
      <c r="BB73" s="61">
        <f t="shared" si="26"/>
        <v>8034.2659999999996</v>
      </c>
      <c r="BC73" s="61">
        <f t="shared" si="26"/>
        <v>8034.2659999999996</v>
      </c>
      <c r="BD73" s="61">
        <f t="shared" si="26"/>
        <v>8034.2659999999996</v>
      </c>
      <c r="BE73" s="61">
        <f t="shared" si="26"/>
        <v>1406.4960000000001</v>
      </c>
      <c r="BF73" s="61">
        <f t="shared" si="26"/>
        <v>1406.4960000000001</v>
      </c>
      <c r="BG73" s="61">
        <f t="shared" si="26"/>
        <v>1406.4960000000001</v>
      </c>
      <c r="BI73" s="61">
        <f t="shared" si="11"/>
        <v>10185.282333333333</v>
      </c>
      <c r="BJ73" s="61">
        <f t="shared" si="12"/>
        <v>8034.2668000000003</v>
      </c>
      <c r="BK73" s="61">
        <f t="shared" si="13"/>
        <v>8034.2668000000003</v>
      </c>
      <c r="BL73" s="61">
        <f t="shared" si="14"/>
        <v>8034.2668000000003</v>
      </c>
      <c r="BM73" s="61">
        <f t="shared" si="15"/>
        <v>8034.2659999999996</v>
      </c>
      <c r="BN73" s="61">
        <f t="shared" si="16"/>
        <v>8034.2659999999996</v>
      </c>
      <c r="BO73" s="61">
        <f t="shared" si="17"/>
        <v>8034.2668000000003</v>
      </c>
      <c r="BP73" s="61">
        <f t="shared" si="18"/>
        <v>8034.2659999999996</v>
      </c>
      <c r="BQ73" s="61">
        <f t="shared" si="19"/>
        <v>1406.4960000000001</v>
      </c>
    </row>
    <row r="74" spans="1:69">
      <c r="A74" s="4" t="s">
        <v>9</v>
      </c>
      <c r="B74" s="50" t="s">
        <v>59</v>
      </c>
      <c r="C74" s="51">
        <v>56884.392517058703</v>
      </c>
      <c r="D74" s="51">
        <v>58469.953096995734</v>
      </c>
      <c r="E74" s="51">
        <v>58786.923569483755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50">
        <v>0</v>
      </c>
      <c r="W74" s="50">
        <v>0</v>
      </c>
      <c r="X74" s="50">
        <v>0</v>
      </c>
      <c r="Y74" s="50">
        <v>0</v>
      </c>
      <c r="Z74" s="50">
        <v>0</v>
      </c>
      <c r="AA74" s="50">
        <v>0</v>
      </c>
      <c r="AB74" s="50">
        <v>0</v>
      </c>
      <c r="AC74" s="50">
        <v>0</v>
      </c>
      <c r="AE74" s="4" t="s">
        <v>9</v>
      </c>
      <c r="AF74" s="50" t="s">
        <v>59</v>
      </c>
      <c r="AG74" s="51">
        <f>C74+C83</f>
        <v>56884.392517058703</v>
      </c>
      <c r="AH74" s="51">
        <f t="shared" ref="AH74:BG82" si="28">D74+D83</f>
        <v>58469.953096995734</v>
      </c>
      <c r="AI74" s="51">
        <f t="shared" si="28"/>
        <v>58786.923569483755</v>
      </c>
      <c r="AJ74" s="51">
        <f t="shared" si="28"/>
        <v>0</v>
      </c>
      <c r="AK74" s="51">
        <f t="shared" si="28"/>
        <v>0</v>
      </c>
      <c r="AL74" s="51">
        <f t="shared" si="28"/>
        <v>0</v>
      </c>
      <c r="AM74" s="51">
        <f t="shared" si="28"/>
        <v>0</v>
      </c>
      <c r="AN74" s="51">
        <f t="shared" si="28"/>
        <v>0</v>
      </c>
      <c r="AO74" s="51">
        <f t="shared" si="28"/>
        <v>0</v>
      </c>
      <c r="AP74" s="51">
        <f t="shared" si="28"/>
        <v>0</v>
      </c>
      <c r="AQ74" s="51">
        <f t="shared" si="28"/>
        <v>0</v>
      </c>
      <c r="AR74" s="51">
        <f t="shared" si="28"/>
        <v>0</v>
      </c>
      <c r="AS74" s="51">
        <f t="shared" si="28"/>
        <v>0</v>
      </c>
      <c r="AT74" s="51">
        <f t="shared" si="28"/>
        <v>0</v>
      </c>
      <c r="AU74" s="51">
        <f t="shared" si="28"/>
        <v>0</v>
      </c>
      <c r="AV74" s="51">
        <f t="shared" si="28"/>
        <v>0</v>
      </c>
      <c r="AW74" s="51">
        <f t="shared" si="28"/>
        <v>0</v>
      </c>
      <c r="AX74" s="51">
        <f t="shared" si="28"/>
        <v>0</v>
      </c>
      <c r="AY74" s="51">
        <f t="shared" si="28"/>
        <v>0</v>
      </c>
      <c r="AZ74" s="51">
        <f t="shared" si="28"/>
        <v>0</v>
      </c>
      <c r="BA74" s="51">
        <f t="shared" si="28"/>
        <v>0</v>
      </c>
      <c r="BB74" s="51">
        <f t="shared" si="28"/>
        <v>0</v>
      </c>
      <c r="BC74" s="51">
        <f t="shared" si="28"/>
        <v>0</v>
      </c>
      <c r="BD74" s="51">
        <f t="shared" si="28"/>
        <v>0</v>
      </c>
      <c r="BE74" s="51">
        <f t="shared" si="28"/>
        <v>0</v>
      </c>
      <c r="BF74" s="51">
        <f t="shared" si="28"/>
        <v>0</v>
      </c>
      <c r="BG74" s="51">
        <f t="shared" si="28"/>
        <v>0</v>
      </c>
      <c r="BI74" s="51">
        <f t="shared" si="11"/>
        <v>58047.089727846069</v>
      </c>
      <c r="BJ74" s="51">
        <f t="shared" si="12"/>
        <v>0</v>
      </c>
      <c r="BK74" s="51">
        <f t="shared" si="13"/>
        <v>0</v>
      </c>
      <c r="BL74" s="51">
        <f t="shared" si="14"/>
        <v>0</v>
      </c>
      <c r="BM74" s="51">
        <f t="shared" si="15"/>
        <v>0</v>
      </c>
      <c r="BN74" s="51">
        <f t="shared" si="16"/>
        <v>0</v>
      </c>
      <c r="BO74" s="51">
        <f t="shared" si="17"/>
        <v>0</v>
      </c>
      <c r="BP74" s="51">
        <f t="shared" si="18"/>
        <v>0</v>
      </c>
      <c r="BQ74" s="51">
        <f t="shared" si="19"/>
        <v>0</v>
      </c>
    </row>
    <row r="75" spans="1:69">
      <c r="A75" s="4" t="s">
        <v>9</v>
      </c>
      <c r="B75" s="50" t="s">
        <v>149</v>
      </c>
      <c r="C75" s="51">
        <v>184021.92076339913</v>
      </c>
      <c r="D75" s="51">
        <v>215652.63011332083</v>
      </c>
      <c r="E75" s="51">
        <v>222856.0415525116</v>
      </c>
      <c r="F75" s="51">
        <v>172523.39675096815</v>
      </c>
      <c r="G75" s="51">
        <v>198316.69582460873</v>
      </c>
      <c r="H75" s="51">
        <v>200086.52678562311</v>
      </c>
      <c r="I75" s="51">
        <v>118711.72749604062</v>
      </c>
      <c r="J75" s="51">
        <v>130365.81612800749</v>
      </c>
      <c r="K75" s="51">
        <v>129630.75352069977</v>
      </c>
      <c r="L75" s="50">
        <v>65483.856735106412</v>
      </c>
      <c r="M75" s="50">
        <v>73288.485794245615</v>
      </c>
      <c r="N75" s="50">
        <v>75923.173139671126</v>
      </c>
      <c r="O75" s="50">
        <v>29677.937656963579</v>
      </c>
      <c r="P75" s="50">
        <v>36058.365718744943</v>
      </c>
      <c r="Q75" s="50">
        <v>38107.856007287592</v>
      </c>
      <c r="R75" s="50">
        <v>8758.3635921034384</v>
      </c>
      <c r="S75" s="50">
        <v>10774.204257677768</v>
      </c>
      <c r="T75" s="50">
        <v>12193.694373356286</v>
      </c>
      <c r="U75" s="50">
        <v>125827.32545613188</v>
      </c>
      <c r="V75" s="50">
        <v>144947.44840745971</v>
      </c>
      <c r="W75" s="50">
        <v>146875.09930432553</v>
      </c>
      <c r="X75" s="50">
        <v>57935.831478579152</v>
      </c>
      <c r="Y75" s="50">
        <v>73993.181706001138</v>
      </c>
      <c r="Z75" s="50">
        <v>73152.060136196727</v>
      </c>
      <c r="AA75" s="50">
        <v>107720.452017402</v>
      </c>
      <c r="AB75" s="50">
        <v>121433.04524772544</v>
      </c>
      <c r="AC75" s="50">
        <v>122486.60068467232</v>
      </c>
      <c r="AE75" s="4" t="s">
        <v>9</v>
      </c>
      <c r="AF75" s="30" t="s">
        <v>148</v>
      </c>
      <c r="AG75" s="51">
        <f>C75+C84</f>
        <v>184021.92076339913</v>
      </c>
      <c r="AH75" s="51">
        <f t="shared" si="28"/>
        <v>215652.63011332083</v>
      </c>
      <c r="AI75" s="51">
        <f t="shared" si="28"/>
        <v>222856.0415525116</v>
      </c>
      <c r="AJ75" s="51">
        <f t="shared" si="28"/>
        <v>172523.39675096815</v>
      </c>
      <c r="AK75" s="51">
        <f t="shared" si="28"/>
        <v>198316.69582460873</v>
      </c>
      <c r="AL75" s="51">
        <f t="shared" si="28"/>
        <v>200086.52678562311</v>
      </c>
      <c r="AM75" s="51">
        <f t="shared" si="28"/>
        <v>118711.72749604062</v>
      </c>
      <c r="AN75" s="51">
        <f t="shared" si="28"/>
        <v>130365.81612800749</v>
      </c>
      <c r="AO75" s="51">
        <f t="shared" si="28"/>
        <v>129630.75352069977</v>
      </c>
      <c r="AP75" s="51">
        <f t="shared" si="28"/>
        <v>65483.856735106412</v>
      </c>
      <c r="AQ75" s="51">
        <f t="shared" si="28"/>
        <v>73288.485794245615</v>
      </c>
      <c r="AR75" s="51">
        <f t="shared" si="28"/>
        <v>75923.173139671126</v>
      </c>
      <c r="AS75" s="51">
        <f t="shared" si="28"/>
        <v>29677.937656963579</v>
      </c>
      <c r="AT75" s="51">
        <f t="shared" si="28"/>
        <v>36058.365718744943</v>
      </c>
      <c r="AU75" s="51">
        <f t="shared" si="28"/>
        <v>38107.856007287592</v>
      </c>
      <c r="AV75" s="51">
        <f t="shared" si="28"/>
        <v>8758.3635921034384</v>
      </c>
      <c r="AW75" s="51">
        <f t="shared" si="28"/>
        <v>10774.204257677768</v>
      </c>
      <c r="AX75" s="51">
        <f t="shared" si="28"/>
        <v>12193.694373356286</v>
      </c>
      <c r="AY75" s="51">
        <f t="shared" si="28"/>
        <v>125827.32545613188</v>
      </c>
      <c r="AZ75" s="51">
        <f t="shared" si="28"/>
        <v>144947.44840745971</v>
      </c>
      <c r="BA75" s="51">
        <f t="shared" si="28"/>
        <v>146875.09930432553</v>
      </c>
      <c r="BB75" s="51">
        <f t="shared" si="28"/>
        <v>57935.831478579152</v>
      </c>
      <c r="BC75" s="51">
        <f t="shared" si="28"/>
        <v>73993.181706001138</v>
      </c>
      <c r="BD75" s="51">
        <f t="shared" si="28"/>
        <v>73152.060136196727</v>
      </c>
      <c r="BE75" s="51">
        <f t="shared" si="28"/>
        <v>107720.452017402</v>
      </c>
      <c r="BF75" s="51">
        <f t="shared" si="28"/>
        <v>121433.04524772544</v>
      </c>
      <c r="BG75" s="51">
        <f t="shared" si="28"/>
        <v>122486.60068467232</v>
      </c>
      <c r="BI75" s="51">
        <f t="shared" si="11"/>
        <v>207510.19747641054</v>
      </c>
      <c r="BJ75" s="51">
        <f t="shared" si="12"/>
        <v>190308.87312039998</v>
      </c>
      <c r="BK75" s="51">
        <f t="shared" si="13"/>
        <v>126236.09904824931</v>
      </c>
      <c r="BL75" s="51">
        <f t="shared" si="14"/>
        <v>71565.171889674384</v>
      </c>
      <c r="BM75" s="51">
        <f t="shared" si="15"/>
        <v>34614.719794332043</v>
      </c>
      <c r="BN75" s="51">
        <f t="shared" si="16"/>
        <v>10575.420741045831</v>
      </c>
      <c r="BO75" s="51">
        <f t="shared" si="17"/>
        <v>139216.62438930571</v>
      </c>
      <c r="BP75" s="51">
        <f t="shared" si="18"/>
        <v>68360.357773592332</v>
      </c>
      <c r="BQ75" s="51">
        <f t="shared" si="19"/>
        <v>117213.36598326657</v>
      </c>
    </row>
    <row r="76" spans="1:69">
      <c r="A76" s="4" t="s">
        <v>9</v>
      </c>
      <c r="B76" s="50" t="s">
        <v>93</v>
      </c>
      <c r="C76" s="51">
        <v>35322.078062200919</v>
      </c>
      <c r="D76" s="51">
        <v>36924.657895117438</v>
      </c>
      <c r="E76" s="51">
        <v>31858.052372628972</v>
      </c>
      <c r="F76" s="51">
        <v>47417.3280397044</v>
      </c>
      <c r="G76" s="51">
        <v>52174.340147024239</v>
      </c>
      <c r="H76" s="51">
        <v>58749.038105500404</v>
      </c>
      <c r="I76" s="51">
        <v>79876.629926917449</v>
      </c>
      <c r="J76" s="51">
        <v>95916.166590196182</v>
      </c>
      <c r="K76" s="51">
        <v>104813.62284992737</v>
      </c>
      <c r="L76" s="50">
        <v>110303.46942123449</v>
      </c>
      <c r="M76" s="50">
        <v>130618.9889277706</v>
      </c>
      <c r="N76" s="50">
        <v>136741.07826363726</v>
      </c>
      <c r="O76" s="50">
        <v>94303.673620947331</v>
      </c>
      <c r="P76" s="50">
        <v>115185.01363841041</v>
      </c>
      <c r="Q76" s="50">
        <v>123008.27527791909</v>
      </c>
      <c r="R76" s="50">
        <v>71052.50782906948</v>
      </c>
      <c r="S76" s="50">
        <v>81672.376333053602</v>
      </c>
      <c r="T76" s="50">
        <v>84257.697931196701</v>
      </c>
      <c r="U76" s="50">
        <v>60403.219476572071</v>
      </c>
      <c r="V76" s="50">
        <v>71857.376919260001</v>
      </c>
      <c r="W76" s="50">
        <v>77967.796173125069</v>
      </c>
      <c r="X76" s="50">
        <v>66573.782352628681</v>
      </c>
      <c r="Y76" s="50">
        <v>78279.67449239608</v>
      </c>
      <c r="Z76" s="50">
        <v>83639.934164069797</v>
      </c>
      <c r="AA76" s="50">
        <v>64042.600193888415</v>
      </c>
      <c r="AB76" s="50">
        <v>71554.25422796559</v>
      </c>
      <c r="AC76" s="50">
        <v>73073.348876534437</v>
      </c>
      <c r="AE76" s="4" t="s">
        <v>9</v>
      </c>
      <c r="AF76" s="30" t="s">
        <v>118</v>
      </c>
      <c r="AG76" s="51">
        <f t="shared" ref="AG76:AG80" si="29">C76+C85</f>
        <v>35322.078062200919</v>
      </c>
      <c r="AH76" s="51">
        <f t="shared" si="28"/>
        <v>36924.657895117438</v>
      </c>
      <c r="AI76" s="51">
        <f t="shared" si="28"/>
        <v>31858.052372628972</v>
      </c>
      <c r="AJ76" s="51">
        <f t="shared" si="28"/>
        <v>47417.3280397044</v>
      </c>
      <c r="AK76" s="51">
        <f t="shared" si="28"/>
        <v>52174.340147024239</v>
      </c>
      <c r="AL76" s="51">
        <f t="shared" si="28"/>
        <v>58749.038105500404</v>
      </c>
      <c r="AM76" s="51">
        <f t="shared" si="28"/>
        <v>79876.629926917449</v>
      </c>
      <c r="AN76" s="51">
        <f t="shared" si="28"/>
        <v>95916.166590196182</v>
      </c>
      <c r="AO76" s="51">
        <f t="shared" si="28"/>
        <v>104813.62284992737</v>
      </c>
      <c r="AP76" s="51">
        <f t="shared" si="28"/>
        <v>110303.46942123449</v>
      </c>
      <c r="AQ76" s="51">
        <f t="shared" si="28"/>
        <v>130618.9889277706</v>
      </c>
      <c r="AR76" s="51">
        <f t="shared" si="28"/>
        <v>136741.07826363726</v>
      </c>
      <c r="AS76" s="51">
        <f t="shared" si="28"/>
        <v>94303.673620947331</v>
      </c>
      <c r="AT76" s="51">
        <f t="shared" si="28"/>
        <v>115185.01363841041</v>
      </c>
      <c r="AU76" s="51">
        <f t="shared" si="28"/>
        <v>123008.27527791909</v>
      </c>
      <c r="AV76" s="51">
        <f t="shared" si="28"/>
        <v>71052.50782906948</v>
      </c>
      <c r="AW76" s="51">
        <f t="shared" si="28"/>
        <v>81672.376333053602</v>
      </c>
      <c r="AX76" s="51">
        <f t="shared" si="28"/>
        <v>84257.697931196701</v>
      </c>
      <c r="AY76" s="51">
        <f t="shared" si="28"/>
        <v>60403.219476572071</v>
      </c>
      <c r="AZ76" s="51">
        <f t="shared" si="28"/>
        <v>71857.376919260001</v>
      </c>
      <c r="BA76" s="51">
        <f t="shared" si="28"/>
        <v>77967.796173125069</v>
      </c>
      <c r="BB76" s="51">
        <f t="shared" si="28"/>
        <v>66573.782352628681</v>
      </c>
      <c r="BC76" s="51">
        <f t="shared" si="28"/>
        <v>78279.67449239608</v>
      </c>
      <c r="BD76" s="51">
        <f t="shared" si="28"/>
        <v>83639.934164069797</v>
      </c>
      <c r="BE76" s="51">
        <f t="shared" si="28"/>
        <v>64042.600193888415</v>
      </c>
      <c r="BF76" s="51">
        <f t="shared" si="28"/>
        <v>71554.25422796559</v>
      </c>
      <c r="BG76" s="51">
        <f t="shared" si="28"/>
        <v>73073.348876534437</v>
      </c>
      <c r="BI76" s="51">
        <f t="shared" ref="BI76:BI139" si="30">AVERAGE(AG76,AH76,AI76)</f>
        <v>34701.596109982442</v>
      </c>
      <c r="BJ76" s="51">
        <f t="shared" ref="BJ76:BJ139" si="31">AVERAGE(AJ76,AK76,AL76)</f>
        <v>52780.235430743014</v>
      </c>
      <c r="BK76" s="51">
        <f t="shared" ref="BK76:BK139" si="32">AVERAGE(AM76,AN76,AO76)</f>
        <v>93535.473122346986</v>
      </c>
      <c r="BL76" s="51">
        <f t="shared" ref="BL76:BL139" si="33">AVERAGE(AP76,AQ76,AR76)</f>
        <v>125887.84553754744</v>
      </c>
      <c r="BM76" s="51">
        <f t="shared" ref="BM76:BM139" si="34">AVERAGE(AS76,AT76,AU76)</f>
        <v>110832.32084575895</v>
      </c>
      <c r="BN76" s="51">
        <f t="shared" ref="BN76:BN139" si="35">AVERAGE(AV76,AW76,AX76)</f>
        <v>78994.194031106599</v>
      </c>
      <c r="BO76" s="51">
        <f t="shared" ref="BO76:BO139" si="36">AVERAGE(AY76,AZ76,BA76)</f>
        <v>70076.130856319054</v>
      </c>
      <c r="BP76" s="51">
        <f t="shared" ref="BP76:BP139" si="37">AVERAGE(BB76,BC76,BD76)</f>
        <v>76164.463669698191</v>
      </c>
      <c r="BQ76" s="51">
        <f t="shared" ref="BQ76:BQ139" si="38">AVERAGE(BE76,BF76,BG76)</f>
        <v>69556.734432796147</v>
      </c>
    </row>
    <row r="77" spans="1:69">
      <c r="A77" s="4" t="s">
        <v>9</v>
      </c>
      <c r="B77" s="50" t="s">
        <v>94</v>
      </c>
      <c r="C77" s="51">
        <v>793.31333333333339</v>
      </c>
      <c r="D77" s="51">
        <v>793.31333333333339</v>
      </c>
      <c r="E77" s="51">
        <v>603.78</v>
      </c>
      <c r="F77" s="51">
        <v>734.22516093282422</v>
      </c>
      <c r="G77" s="51">
        <v>734.21405492696488</v>
      </c>
      <c r="H77" s="51">
        <v>734.21405492696488</v>
      </c>
      <c r="I77" s="51">
        <v>734.21405492696488</v>
      </c>
      <c r="J77" s="51">
        <v>734.22210292696479</v>
      </c>
      <c r="K77" s="51">
        <v>734.21405492696488</v>
      </c>
      <c r="L77" s="50">
        <v>559.39971147998995</v>
      </c>
      <c r="M77" s="50">
        <v>560.42082147998997</v>
      </c>
      <c r="N77" s="50">
        <v>559.25772947999008</v>
      </c>
      <c r="O77" s="50">
        <v>5219.7660220820771</v>
      </c>
      <c r="P77" s="50">
        <v>5257.295439455258</v>
      </c>
      <c r="Q77" s="50">
        <v>5222.9015062484013</v>
      </c>
      <c r="R77" s="50">
        <v>196.14990571452475</v>
      </c>
      <c r="S77" s="50">
        <v>198.47854000001792</v>
      </c>
      <c r="T77" s="50">
        <v>191.31215999999384</v>
      </c>
      <c r="U77" s="50">
        <v>702.79426026250644</v>
      </c>
      <c r="V77" s="50">
        <v>703.07865810192311</v>
      </c>
      <c r="W77" s="50">
        <v>702.76066026250646</v>
      </c>
      <c r="X77" s="50">
        <v>195.37050000011445</v>
      </c>
      <c r="Y77" s="50">
        <v>191.31215999999384</v>
      </c>
      <c r="Z77" s="50">
        <v>191.31215999999384</v>
      </c>
      <c r="AA77" s="50">
        <v>5007.8002671680424</v>
      </c>
      <c r="AB77" s="50">
        <v>5007.0732975405026</v>
      </c>
      <c r="AC77" s="50">
        <v>5006.9960416080958</v>
      </c>
      <c r="AE77" s="4" t="s">
        <v>9</v>
      </c>
      <c r="AF77" s="50" t="s">
        <v>94</v>
      </c>
      <c r="AG77" s="51">
        <f t="shared" si="29"/>
        <v>793.31333333333339</v>
      </c>
      <c r="AH77" s="51">
        <f t="shared" si="28"/>
        <v>793.31333333333339</v>
      </c>
      <c r="AI77" s="51">
        <f t="shared" si="28"/>
        <v>603.78</v>
      </c>
      <c r="AJ77" s="51">
        <f t="shared" si="28"/>
        <v>734.22516093282422</v>
      </c>
      <c r="AK77" s="51">
        <f t="shared" si="28"/>
        <v>734.21405492696488</v>
      </c>
      <c r="AL77" s="51">
        <f t="shared" si="28"/>
        <v>734.21405492696488</v>
      </c>
      <c r="AM77" s="51">
        <f t="shared" si="28"/>
        <v>734.21405492696488</v>
      </c>
      <c r="AN77" s="51">
        <f t="shared" si="28"/>
        <v>734.22210292696479</v>
      </c>
      <c r="AO77" s="51">
        <f t="shared" si="28"/>
        <v>734.21405492696488</v>
      </c>
      <c r="AP77" s="51">
        <f t="shared" si="28"/>
        <v>559.39971147998995</v>
      </c>
      <c r="AQ77" s="51">
        <f t="shared" si="28"/>
        <v>560.42082147998997</v>
      </c>
      <c r="AR77" s="51">
        <f t="shared" si="28"/>
        <v>559.25772947999008</v>
      </c>
      <c r="AS77" s="51">
        <f t="shared" si="28"/>
        <v>5219.7660220820771</v>
      </c>
      <c r="AT77" s="51">
        <f t="shared" si="28"/>
        <v>5257.295439455258</v>
      </c>
      <c r="AU77" s="51">
        <f t="shared" si="28"/>
        <v>5222.9015062484013</v>
      </c>
      <c r="AV77" s="51">
        <f t="shared" si="28"/>
        <v>196.14990571452475</v>
      </c>
      <c r="AW77" s="51">
        <f t="shared" si="28"/>
        <v>198.47854000001792</v>
      </c>
      <c r="AX77" s="51">
        <f t="shared" si="28"/>
        <v>191.31215999999384</v>
      </c>
      <c r="AY77" s="51">
        <f t="shared" si="28"/>
        <v>702.79426026250644</v>
      </c>
      <c r="AZ77" s="51">
        <f t="shared" si="28"/>
        <v>703.07865810192311</v>
      </c>
      <c r="BA77" s="51">
        <f t="shared" si="28"/>
        <v>702.76066026250646</v>
      </c>
      <c r="BB77" s="51">
        <f t="shared" si="28"/>
        <v>195.37050000011445</v>
      </c>
      <c r="BC77" s="51">
        <f t="shared" si="28"/>
        <v>191.31215999999384</v>
      </c>
      <c r="BD77" s="51">
        <f t="shared" si="28"/>
        <v>191.31215999999384</v>
      </c>
      <c r="BE77" s="51">
        <f t="shared" si="28"/>
        <v>5007.8002671680424</v>
      </c>
      <c r="BF77" s="51">
        <f t="shared" si="28"/>
        <v>5007.0732975405026</v>
      </c>
      <c r="BG77" s="51">
        <f t="shared" si="28"/>
        <v>5006.9960416080958</v>
      </c>
      <c r="BI77" s="51">
        <f t="shared" si="30"/>
        <v>730.13555555555558</v>
      </c>
      <c r="BJ77" s="51">
        <f t="shared" si="31"/>
        <v>734.21775692891799</v>
      </c>
      <c r="BK77" s="51">
        <f t="shared" si="32"/>
        <v>734.21673759363148</v>
      </c>
      <c r="BL77" s="51">
        <f t="shared" si="33"/>
        <v>559.69275414665674</v>
      </c>
      <c r="BM77" s="51">
        <f t="shared" si="34"/>
        <v>5233.3209892619116</v>
      </c>
      <c r="BN77" s="51">
        <f t="shared" si="35"/>
        <v>195.31353523817882</v>
      </c>
      <c r="BO77" s="51">
        <f t="shared" si="36"/>
        <v>702.87785954231197</v>
      </c>
      <c r="BP77" s="51">
        <f t="shared" si="37"/>
        <v>192.66494000003402</v>
      </c>
      <c r="BQ77" s="51">
        <f t="shared" si="38"/>
        <v>5007.2898687722136</v>
      </c>
    </row>
    <row r="78" spans="1:69">
      <c r="A78" s="4" t="s">
        <v>9</v>
      </c>
      <c r="B78" s="50" t="s">
        <v>95</v>
      </c>
      <c r="C78" s="51">
        <v>16794.46662202735</v>
      </c>
      <c r="D78" s="51">
        <v>16761.244084820395</v>
      </c>
      <c r="E78" s="51">
        <v>16855.814337533531</v>
      </c>
      <c r="F78" s="51">
        <v>26481.691976968817</v>
      </c>
      <c r="G78" s="51">
        <v>24824.34433844536</v>
      </c>
      <c r="H78" s="51">
        <v>25125.935647032307</v>
      </c>
      <c r="I78" s="51">
        <v>23802.691772425522</v>
      </c>
      <c r="J78" s="51">
        <v>22762.371112327746</v>
      </c>
      <c r="K78" s="51">
        <v>23197.297569409737</v>
      </c>
      <c r="L78" s="50">
        <v>25779.745231225726</v>
      </c>
      <c r="M78" s="50">
        <v>24221.922562384483</v>
      </c>
      <c r="N78" s="50">
        <v>24873.939994468841</v>
      </c>
      <c r="O78" s="50">
        <v>33195.749148111317</v>
      </c>
      <c r="P78" s="50">
        <v>30727.19068352013</v>
      </c>
      <c r="Q78" s="50">
        <v>30095.903381308304</v>
      </c>
      <c r="R78" s="50">
        <v>37737.698897888979</v>
      </c>
      <c r="S78" s="50">
        <v>36268.228355874417</v>
      </c>
      <c r="T78" s="50">
        <v>36310.115754416795</v>
      </c>
      <c r="U78" s="50">
        <v>29480.77877920707</v>
      </c>
      <c r="V78" s="50">
        <v>27618.80963671979</v>
      </c>
      <c r="W78" s="50">
        <v>27809.200793019631</v>
      </c>
      <c r="X78" s="50">
        <v>34152.080514737841</v>
      </c>
      <c r="Y78" s="50">
        <v>32246.013758985351</v>
      </c>
      <c r="Z78" s="50">
        <v>32203.206808987736</v>
      </c>
      <c r="AA78" s="50">
        <v>24725.827283974308</v>
      </c>
      <c r="AB78" s="50">
        <v>23577.292121337836</v>
      </c>
      <c r="AC78" s="50">
        <v>23619.109043894263</v>
      </c>
      <c r="AE78" s="4" t="s">
        <v>9</v>
      </c>
      <c r="AF78" s="50" t="s">
        <v>95</v>
      </c>
      <c r="AG78" s="51">
        <f t="shared" si="29"/>
        <v>16794.46662202735</v>
      </c>
      <c r="AH78" s="51">
        <f t="shared" si="28"/>
        <v>16761.244084820395</v>
      </c>
      <c r="AI78" s="51">
        <f t="shared" si="28"/>
        <v>16855.814337533531</v>
      </c>
      <c r="AJ78" s="51">
        <f t="shared" si="28"/>
        <v>26481.691976968817</v>
      </c>
      <c r="AK78" s="51">
        <f t="shared" si="28"/>
        <v>24824.34433844536</v>
      </c>
      <c r="AL78" s="51">
        <f t="shared" si="28"/>
        <v>25125.935647032307</v>
      </c>
      <c r="AM78" s="51">
        <f t="shared" si="28"/>
        <v>23802.691772425522</v>
      </c>
      <c r="AN78" s="51">
        <f t="shared" si="28"/>
        <v>22762.371112327746</v>
      </c>
      <c r="AO78" s="51">
        <f t="shared" si="28"/>
        <v>23197.297569409737</v>
      </c>
      <c r="AP78" s="51">
        <f t="shared" si="28"/>
        <v>25779.745231225726</v>
      </c>
      <c r="AQ78" s="51">
        <f t="shared" si="28"/>
        <v>24221.922562384483</v>
      </c>
      <c r="AR78" s="51">
        <f t="shared" si="28"/>
        <v>24873.939994468841</v>
      </c>
      <c r="AS78" s="51">
        <f t="shared" si="28"/>
        <v>33195.749148111317</v>
      </c>
      <c r="AT78" s="51">
        <f t="shared" si="28"/>
        <v>30727.19068352013</v>
      </c>
      <c r="AU78" s="51">
        <f t="shared" si="28"/>
        <v>30095.903381308304</v>
      </c>
      <c r="AV78" s="51">
        <f t="shared" si="28"/>
        <v>37737.698897888979</v>
      </c>
      <c r="AW78" s="51">
        <f t="shared" si="28"/>
        <v>36268.228355874417</v>
      </c>
      <c r="AX78" s="51">
        <f t="shared" si="28"/>
        <v>36310.115754416795</v>
      </c>
      <c r="AY78" s="51">
        <f t="shared" si="28"/>
        <v>29480.77877920707</v>
      </c>
      <c r="AZ78" s="51">
        <f t="shared" si="28"/>
        <v>27618.80963671979</v>
      </c>
      <c r="BA78" s="51">
        <f t="shared" si="28"/>
        <v>27809.200793019631</v>
      </c>
      <c r="BB78" s="51">
        <f t="shared" si="28"/>
        <v>34152.080514737841</v>
      </c>
      <c r="BC78" s="51">
        <f t="shared" si="28"/>
        <v>32246.013758985351</v>
      </c>
      <c r="BD78" s="51">
        <f t="shared" si="28"/>
        <v>32203.206808987736</v>
      </c>
      <c r="BE78" s="51">
        <f t="shared" si="28"/>
        <v>24725.827283974308</v>
      </c>
      <c r="BF78" s="51">
        <f t="shared" si="28"/>
        <v>23577.292121337836</v>
      </c>
      <c r="BG78" s="51">
        <f t="shared" si="28"/>
        <v>23619.109043894263</v>
      </c>
      <c r="BI78" s="51">
        <f t="shared" si="30"/>
        <v>16803.841681460428</v>
      </c>
      <c r="BJ78" s="51">
        <f t="shared" si="31"/>
        <v>25477.323987482163</v>
      </c>
      <c r="BK78" s="51">
        <f t="shared" si="32"/>
        <v>23254.120151387669</v>
      </c>
      <c r="BL78" s="51">
        <f t="shared" si="33"/>
        <v>24958.535929359681</v>
      </c>
      <c r="BM78" s="51">
        <f t="shared" si="34"/>
        <v>31339.614404313252</v>
      </c>
      <c r="BN78" s="51">
        <f t="shared" si="35"/>
        <v>36772.014336060063</v>
      </c>
      <c r="BO78" s="51">
        <f t="shared" si="36"/>
        <v>28302.929736315495</v>
      </c>
      <c r="BP78" s="51">
        <f t="shared" si="37"/>
        <v>32867.100360903649</v>
      </c>
      <c r="BQ78" s="51">
        <f t="shared" si="38"/>
        <v>23974.076149735469</v>
      </c>
    </row>
    <row r="79" spans="1:69">
      <c r="A79" s="4" t="s">
        <v>9</v>
      </c>
      <c r="B79" s="50" t="s">
        <v>96</v>
      </c>
      <c r="C79" s="51">
        <v>118857.77197003887</v>
      </c>
      <c r="D79" s="51">
        <v>109541.46478161747</v>
      </c>
      <c r="E79" s="51">
        <v>103803.80650407495</v>
      </c>
      <c r="F79" s="51">
        <v>183358.03227382197</v>
      </c>
      <c r="G79" s="51">
        <v>171061.9845359365</v>
      </c>
      <c r="H79" s="51">
        <v>161857.68306402705</v>
      </c>
      <c r="I79" s="51">
        <v>183358.03227382197</v>
      </c>
      <c r="J79" s="51">
        <v>171061.9845359365</v>
      </c>
      <c r="K79" s="51">
        <v>161857.68306402705</v>
      </c>
      <c r="L79" s="50">
        <v>206911.90266814979</v>
      </c>
      <c r="M79" s="50">
        <v>193600.37313965362</v>
      </c>
      <c r="N79" s="50">
        <v>183112.58616231539</v>
      </c>
      <c r="O79" s="50">
        <v>270855.90872864536</v>
      </c>
      <c r="P79" s="50">
        <v>255190.41915989851</v>
      </c>
      <c r="Q79" s="50">
        <v>241146.01709539531</v>
      </c>
      <c r="R79" s="50">
        <v>345769.69633850688</v>
      </c>
      <c r="S79" s="50">
        <v>325738.78626506642</v>
      </c>
      <c r="T79" s="50">
        <v>307815.8095064743</v>
      </c>
      <c r="U79" s="50">
        <v>206911.90266814979</v>
      </c>
      <c r="V79" s="50">
        <v>193600.37313965362</v>
      </c>
      <c r="W79" s="50">
        <v>183112.58616231539</v>
      </c>
      <c r="X79" s="50">
        <v>274192.108426527</v>
      </c>
      <c r="Y79" s="50">
        <v>258091.88312862691</v>
      </c>
      <c r="Z79" s="50">
        <v>243917.83525268646</v>
      </c>
      <c r="AA79" s="50">
        <v>187862.88196651274</v>
      </c>
      <c r="AB79" s="50">
        <v>174849.79097622001</v>
      </c>
      <c r="AC79" s="50">
        <v>165493.75298488297</v>
      </c>
      <c r="AE79" s="4" t="s">
        <v>9</v>
      </c>
      <c r="AF79" s="50" t="s">
        <v>96</v>
      </c>
      <c r="AG79" s="51">
        <f t="shared" si="29"/>
        <v>120276.46776830245</v>
      </c>
      <c r="AH79" s="51">
        <f t="shared" si="28"/>
        <v>110895.52419766955</v>
      </c>
      <c r="AI79" s="51">
        <f t="shared" si="28"/>
        <v>105042.38212187427</v>
      </c>
      <c r="AJ79" s="51">
        <f t="shared" si="28"/>
        <v>184777.37241906865</v>
      </c>
      <c r="AK79" s="51">
        <f t="shared" si="28"/>
        <v>172416.54812126479</v>
      </c>
      <c r="AL79" s="51">
        <f t="shared" si="28"/>
        <v>163096.26581027152</v>
      </c>
      <c r="AM79" s="51">
        <f t="shared" si="28"/>
        <v>184777.37241906865</v>
      </c>
      <c r="AN79" s="51">
        <f t="shared" si="28"/>
        <v>172416.54812126479</v>
      </c>
      <c r="AO79" s="51">
        <f t="shared" si="28"/>
        <v>163096.26581027152</v>
      </c>
      <c r="AP79" s="51">
        <f t="shared" si="28"/>
        <v>208331.24281339647</v>
      </c>
      <c r="AQ79" s="51">
        <f t="shared" si="28"/>
        <v>194954.93671498189</v>
      </c>
      <c r="AR79" s="51">
        <f t="shared" si="28"/>
        <v>184351.16890855986</v>
      </c>
      <c r="AS79" s="51">
        <f t="shared" si="28"/>
        <v>272123.18602114136</v>
      </c>
      <c r="AT79" s="51">
        <f t="shared" si="28"/>
        <v>256399.86001524958</v>
      </c>
      <c r="AU79" s="51">
        <f t="shared" si="28"/>
        <v>242251.89855576374</v>
      </c>
      <c r="AV79" s="51">
        <f t="shared" si="28"/>
        <v>347036.97363100288</v>
      </c>
      <c r="AW79" s="51">
        <f t="shared" si="28"/>
        <v>326948.22712041746</v>
      </c>
      <c r="AX79" s="51">
        <f t="shared" si="28"/>
        <v>308921.69096683001</v>
      </c>
      <c r="AY79" s="51">
        <f t="shared" si="28"/>
        <v>208179.18647932314</v>
      </c>
      <c r="AZ79" s="51">
        <f t="shared" si="28"/>
        <v>194809.81666776503</v>
      </c>
      <c r="BA79" s="51">
        <f t="shared" si="28"/>
        <v>184218.47720448583</v>
      </c>
      <c r="BB79" s="51">
        <f t="shared" si="28"/>
        <v>275459.385719023</v>
      </c>
      <c r="BC79" s="51">
        <f t="shared" si="28"/>
        <v>259301.32398397799</v>
      </c>
      <c r="BD79" s="51">
        <f t="shared" si="28"/>
        <v>245023.71671305489</v>
      </c>
      <c r="BE79" s="51">
        <f t="shared" si="28"/>
        <v>189282.22211175942</v>
      </c>
      <c r="BF79" s="51">
        <f t="shared" si="28"/>
        <v>176204.35455154828</v>
      </c>
      <c r="BG79" s="51">
        <f t="shared" si="28"/>
        <v>166732.33573112744</v>
      </c>
      <c r="BI79" s="51">
        <f t="shared" si="30"/>
        <v>112071.45802928209</v>
      </c>
      <c r="BJ79" s="51">
        <f t="shared" si="31"/>
        <v>173430.06211686833</v>
      </c>
      <c r="BK79" s="51">
        <f t="shared" si="32"/>
        <v>173430.06211686833</v>
      </c>
      <c r="BL79" s="51">
        <f t="shared" si="33"/>
        <v>195879.11614564608</v>
      </c>
      <c r="BM79" s="51">
        <f t="shared" si="34"/>
        <v>256924.98153071824</v>
      </c>
      <c r="BN79" s="51">
        <f t="shared" si="35"/>
        <v>327635.63057275012</v>
      </c>
      <c r="BO79" s="51">
        <f t="shared" si="36"/>
        <v>195735.82678385801</v>
      </c>
      <c r="BP79" s="51">
        <f t="shared" si="37"/>
        <v>259928.1421386853</v>
      </c>
      <c r="BQ79" s="51">
        <f t="shared" si="38"/>
        <v>177406.30413147839</v>
      </c>
    </row>
    <row r="80" spans="1:69">
      <c r="A80" s="4" t="s">
        <v>9</v>
      </c>
      <c r="B80" s="50" t="s">
        <v>97</v>
      </c>
      <c r="C80" s="51">
        <v>48795.217731999866</v>
      </c>
      <c r="D80" s="51">
        <v>48579.779090206059</v>
      </c>
      <c r="E80" s="51">
        <v>50470.915803613148</v>
      </c>
      <c r="F80" s="51">
        <v>57409.065293072235</v>
      </c>
      <c r="G80" s="51">
        <v>57155.582131040574</v>
      </c>
      <c r="H80" s="51">
        <v>59380.575026603452</v>
      </c>
      <c r="I80" s="51">
        <v>57409.065293072235</v>
      </c>
      <c r="J80" s="51">
        <v>57155.582131040574</v>
      </c>
      <c r="K80" s="51">
        <v>59380.575026603452</v>
      </c>
      <c r="L80" s="50">
        <v>66022.927420147811</v>
      </c>
      <c r="M80" s="50">
        <v>65731.406524998034</v>
      </c>
      <c r="N80" s="50">
        <v>68290.23866485816</v>
      </c>
      <c r="O80" s="50">
        <v>74688.691118421149</v>
      </c>
      <c r="P80" s="50">
        <v>74358.912972414037</v>
      </c>
      <c r="Q80" s="50">
        <v>77253.607070385289</v>
      </c>
      <c r="R80" s="50">
        <v>140410.74429869346</v>
      </c>
      <c r="S80" s="50">
        <v>139790.77902361585</v>
      </c>
      <c r="T80" s="50">
        <v>145232.64909426344</v>
      </c>
      <c r="U80" s="50">
        <v>94178.764056258093</v>
      </c>
      <c r="V80" s="50">
        <v>93762.929855881739</v>
      </c>
      <c r="W80" s="50">
        <v>97412.991223270932</v>
      </c>
      <c r="X80" s="50">
        <v>139825.649540574</v>
      </c>
      <c r="Y80" s="50">
        <v>139208.26767486823</v>
      </c>
      <c r="Z80" s="50">
        <v>144627.46134942817</v>
      </c>
      <c r="AA80" s="50">
        <v>81160.262979350082</v>
      </c>
      <c r="AB80" s="50">
        <v>80801.910121923851</v>
      </c>
      <c r="AC80" s="50">
        <v>83947.419024758463</v>
      </c>
      <c r="AE80" s="4" t="s">
        <v>9</v>
      </c>
      <c r="AF80" s="50" t="s">
        <v>97</v>
      </c>
      <c r="AG80" s="51">
        <f t="shared" si="29"/>
        <v>48795.217731999866</v>
      </c>
      <c r="AH80" s="51">
        <f t="shared" si="28"/>
        <v>48579.779090206059</v>
      </c>
      <c r="AI80" s="51">
        <f t="shared" si="28"/>
        <v>50470.915803613148</v>
      </c>
      <c r="AJ80" s="51">
        <f t="shared" si="28"/>
        <v>57409.065293072235</v>
      </c>
      <c r="AK80" s="51">
        <f t="shared" si="28"/>
        <v>57155.582131040574</v>
      </c>
      <c r="AL80" s="51">
        <f t="shared" si="28"/>
        <v>59380.575026603452</v>
      </c>
      <c r="AM80" s="51">
        <f t="shared" si="28"/>
        <v>57409.065293072235</v>
      </c>
      <c r="AN80" s="51">
        <f t="shared" si="28"/>
        <v>57155.582131040574</v>
      </c>
      <c r="AO80" s="51">
        <f t="shared" si="28"/>
        <v>59380.575026603452</v>
      </c>
      <c r="AP80" s="51">
        <f t="shared" si="28"/>
        <v>66022.927420147811</v>
      </c>
      <c r="AQ80" s="51">
        <f t="shared" si="28"/>
        <v>65731.406524998034</v>
      </c>
      <c r="AR80" s="51">
        <f t="shared" si="28"/>
        <v>68290.23866485816</v>
      </c>
      <c r="AS80" s="51">
        <f t="shared" si="28"/>
        <v>74688.691118421149</v>
      </c>
      <c r="AT80" s="51">
        <f t="shared" si="28"/>
        <v>74358.912972414037</v>
      </c>
      <c r="AU80" s="51">
        <f t="shared" si="28"/>
        <v>77253.607070385289</v>
      </c>
      <c r="AV80" s="51">
        <f t="shared" si="28"/>
        <v>140410.74429869346</v>
      </c>
      <c r="AW80" s="51">
        <f t="shared" si="28"/>
        <v>139790.77902361585</v>
      </c>
      <c r="AX80" s="51">
        <f t="shared" si="28"/>
        <v>145232.64909426344</v>
      </c>
      <c r="AY80" s="51">
        <f t="shared" si="28"/>
        <v>94178.764056258093</v>
      </c>
      <c r="AZ80" s="51">
        <f t="shared" si="28"/>
        <v>93762.929855881739</v>
      </c>
      <c r="BA80" s="51">
        <f t="shared" si="28"/>
        <v>97412.991223270932</v>
      </c>
      <c r="BB80" s="51">
        <f t="shared" si="28"/>
        <v>139825.649540574</v>
      </c>
      <c r="BC80" s="51">
        <f t="shared" si="28"/>
        <v>139208.26767486823</v>
      </c>
      <c r="BD80" s="51">
        <f t="shared" si="28"/>
        <v>144627.46134942817</v>
      </c>
      <c r="BE80" s="51">
        <f t="shared" si="28"/>
        <v>81160.262979350082</v>
      </c>
      <c r="BF80" s="51">
        <f t="shared" si="28"/>
        <v>80801.910121923851</v>
      </c>
      <c r="BG80" s="51">
        <f t="shared" si="28"/>
        <v>83947.419024758463</v>
      </c>
      <c r="BI80" s="51">
        <f t="shared" si="30"/>
        <v>49281.970875273022</v>
      </c>
      <c r="BJ80" s="51">
        <f t="shared" si="31"/>
        <v>57981.740816905418</v>
      </c>
      <c r="BK80" s="51">
        <f t="shared" si="32"/>
        <v>57981.740816905418</v>
      </c>
      <c r="BL80" s="51">
        <f t="shared" si="33"/>
        <v>66681.524203334659</v>
      </c>
      <c r="BM80" s="51">
        <f t="shared" si="34"/>
        <v>75433.737053740173</v>
      </c>
      <c r="BN80" s="51">
        <f t="shared" si="35"/>
        <v>141811.39080552425</v>
      </c>
      <c r="BO80" s="51">
        <f t="shared" si="36"/>
        <v>95118.228378470245</v>
      </c>
      <c r="BP80" s="51">
        <f t="shared" si="37"/>
        <v>141220.45952162347</v>
      </c>
      <c r="BQ80" s="51">
        <f t="shared" si="38"/>
        <v>81969.864042010799</v>
      </c>
    </row>
    <row r="81" spans="1:69">
      <c r="A81" s="4" t="s">
        <v>9</v>
      </c>
      <c r="B81" s="50" t="s">
        <v>98</v>
      </c>
      <c r="C81" s="51">
        <v>43675.749778957506</v>
      </c>
      <c r="D81" s="51">
        <v>43674.011071884801</v>
      </c>
      <c r="E81" s="51">
        <v>43679.9252054803</v>
      </c>
      <c r="F81" s="51">
        <v>40353.681268440218</v>
      </c>
      <c r="G81" s="51">
        <v>40353.681268440218</v>
      </c>
      <c r="H81" s="51">
        <v>40353.681268440218</v>
      </c>
      <c r="I81" s="51">
        <v>40353.681268440218</v>
      </c>
      <c r="J81" s="51">
        <v>40353.681268440218</v>
      </c>
      <c r="K81" s="51">
        <v>40353.681268440218</v>
      </c>
      <c r="L81" s="50">
        <v>37152.159356310804</v>
      </c>
      <c r="M81" s="50">
        <v>37152.159356310804</v>
      </c>
      <c r="N81" s="50">
        <v>37152.159356310804</v>
      </c>
      <c r="O81" s="50">
        <v>37150.784321557767</v>
      </c>
      <c r="P81" s="50">
        <v>37150.784321557767</v>
      </c>
      <c r="Q81" s="50">
        <v>37150.784321557767</v>
      </c>
      <c r="R81" s="50">
        <v>37150.784321557767</v>
      </c>
      <c r="S81" s="50">
        <v>37150.784321557767</v>
      </c>
      <c r="T81" s="50">
        <v>37150.784321557767</v>
      </c>
      <c r="U81" s="50">
        <v>37150.412156310806</v>
      </c>
      <c r="V81" s="50">
        <v>37150.412156310806</v>
      </c>
      <c r="W81" s="50">
        <v>37150.412156310806</v>
      </c>
      <c r="X81" s="50">
        <v>37150.784321557767</v>
      </c>
      <c r="Y81" s="50">
        <v>37150.784321557767</v>
      </c>
      <c r="Z81" s="50">
        <v>37150.784321557767</v>
      </c>
      <c r="AA81" s="50">
        <v>31766.117162388015</v>
      </c>
      <c r="AB81" s="50">
        <v>34927.671302760107</v>
      </c>
      <c r="AC81" s="50">
        <v>35530.189358205869</v>
      </c>
      <c r="AE81" s="4" t="s">
        <v>9</v>
      </c>
      <c r="AF81" s="50" t="s">
        <v>98</v>
      </c>
      <c r="AG81" s="51">
        <f>C81+C90</f>
        <v>43675.749778957506</v>
      </c>
      <c r="AH81" s="51">
        <f t="shared" si="28"/>
        <v>43674.011071884801</v>
      </c>
      <c r="AI81" s="51">
        <f t="shared" si="28"/>
        <v>43679.9252054803</v>
      </c>
      <c r="AJ81" s="51">
        <f t="shared" si="28"/>
        <v>40353.681268440218</v>
      </c>
      <c r="AK81" s="51">
        <f t="shared" si="28"/>
        <v>40353.681268440218</v>
      </c>
      <c r="AL81" s="51">
        <f t="shared" si="28"/>
        <v>40353.681268440218</v>
      </c>
      <c r="AM81" s="51">
        <f t="shared" si="28"/>
        <v>40353.681268440218</v>
      </c>
      <c r="AN81" s="51">
        <f t="shared" si="28"/>
        <v>40353.681268440218</v>
      </c>
      <c r="AO81" s="51">
        <f t="shared" si="28"/>
        <v>40353.681268440218</v>
      </c>
      <c r="AP81" s="51">
        <f t="shared" si="28"/>
        <v>37152.159356310804</v>
      </c>
      <c r="AQ81" s="51">
        <f t="shared" si="28"/>
        <v>37152.159356310804</v>
      </c>
      <c r="AR81" s="51">
        <f t="shared" si="28"/>
        <v>37152.159356310804</v>
      </c>
      <c r="AS81" s="51">
        <f t="shared" si="28"/>
        <v>37150.784321557767</v>
      </c>
      <c r="AT81" s="51">
        <f t="shared" si="28"/>
        <v>37150.784321557767</v>
      </c>
      <c r="AU81" s="51">
        <f t="shared" si="28"/>
        <v>37150.784321557767</v>
      </c>
      <c r="AV81" s="51">
        <f t="shared" si="28"/>
        <v>37150.784321557767</v>
      </c>
      <c r="AW81" s="51">
        <f t="shared" si="28"/>
        <v>37150.784321557767</v>
      </c>
      <c r="AX81" s="51">
        <f t="shared" si="28"/>
        <v>37150.784321557767</v>
      </c>
      <c r="AY81" s="51">
        <f t="shared" si="28"/>
        <v>37150.412156310806</v>
      </c>
      <c r="AZ81" s="51">
        <f t="shared" si="28"/>
        <v>37150.412156310806</v>
      </c>
      <c r="BA81" s="51">
        <f t="shared" si="28"/>
        <v>37150.412156310806</v>
      </c>
      <c r="BB81" s="51">
        <f t="shared" si="28"/>
        <v>37150.784321557767</v>
      </c>
      <c r="BC81" s="51">
        <f t="shared" si="28"/>
        <v>37150.784321557767</v>
      </c>
      <c r="BD81" s="51">
        <f t="shared" si="28"/>
        <v>37150.784321557767</v>
      </c>
      <c r="BE81" s="51">
        <f t="shared" si="28"/>
        <v>31766.117162388015</v>
      </c>
      <c r="BF81" s="51">
        <f t="shared" si="28"/>
        <v>34927.671302760107</v>
      </c>
      <c r="BG81" s="51">
        <f t="shared" si="28"/>
        <v>35530.189358205869</v>
      </c>
      <c r="BI81" s="51">
        <f t="shared" si="30"/>
        <v>43676.56201877421</v>
      </c>
      <c r="BJ81" s="51">
        <f t="shared" si="31"/>
        <v>40353.681268440218</v>
      </c>
      <c r="BK81" s="51">
        <f t="shared" si="32"/>
        <v>40353.681268440218</v>
      </c>
      <c r="BL81" s="51">
        <f t="shared" si="33"/>
        <v>37152.159356310804</v>
      </c>
      <c r="BM81" s="51">
        <f t="shared" si="34"/>
        <v>37150.784321557767</v>
      </c>
      <c r="BN81" s="51">
        <f t="shared" si="35"/>
        <v>37150.784321557767</v>
      </c>
      <c r="BO81" s="51">
        <f t="shared" si="36"/>
        <v>37150.412156310806</v>
      </c>
      <c r="BP81" s="51">
        <f t="shared" si="37"/>
        <v>37150.784321557767</v>
      </c>
      <c r="BQ81" s="51">
        <f t="shared" si="38"/>
        <v>34074.659274451333</v>
      </c>
    </row>
    <row r="82" spans="1:69">
      <c r="A82" s="4" t="s">
        <v>9</v>
      </c>
      <c r="B82" s="50" t="s">
        <v>123</v>
      </c>
      <c r="C82" s="51">
        <v>47062.058478377636</v>
      </c>
      <c r="D82" s="51">
        <v>47057.502937238802</v>
      </c>
      <c r="E82" s="51">
        <v>47064.630270704554</v>
      </c>
      <c r="F82" s="51">
        <v>53685.330498384232</v>
      </c>
      <c r="G82" s="51">
        <v>53685.330498384232</v>
      </c>
      <c r="H82" s="51">
        <v>53685.330498384232</v>
      </c>
      <c r="I82" s="51">
        <v>53685.330498384232</v>
      </c>
      <c r="J82" s="51">
        <v>53685.330498384232</v>
      </c>
      <c r="K82" s="51">
        <v>53685.330498384232</v>
      </c>
      <c r="L82" s="50">
        <v>60305.156566083853</v>
      </c>
      <c r="M82" s="50">
        <v>60305.156566083853</v>
      </c>
      <c r="N82" s="50">
        <v>60305.156566083853</v>
      </c>
      <c r="O82" s="50">
        <v>60305.31089739078</v>
      </c>
      <c r="P82" s="50">
        <v>60305.31089739078</v>
      </c>
      <c r="Q82" s="50">
        <v>60305.31089739078</v>
      </c>
      <c r="R82" s="50">
        <v>60305.31089739078</v>
      </c>
      <c r="S82" s="50">
        <v>60305.31089739078</v>
      </c>
      <c r="T82" s="50">
        <v>60305.31089739078</v>
      </c>
      <c r="U82" s="50">
        <v>60305.156566083853</v>
      </c>
      <c r="V82" s="50">
        <v>60305.156566083853</v>
      </c>
      <c r="W82" s="50">
        <v>60305.156566083853</v>
      </c>
      <c r="X82" s="50">
        <v>60305.31089739078</v>
      </c>
      <c r="Y82" s="50">
        <v>60305.31089739078</v>
      </c>
      <c r="Z82" s="50">
        <v>60305.31089739078</v>
      </c>
      <c r="AA82" s="50">
        <v>1233.3481853321125</v>
      </c>
      <c r="AB82" s="50">
        <v>1233.3481853321125</v>
      </c>
      <c r="AC82" s="50">
        <v>1233.3481853321125</v>
      </c>
      <c r="AE82" s="4" t="s">
        <v>9</v>
      </c>
      <c r="AF82" s="50" t="s">
        <v>123</v>
      </c>
      <c r="AG82" s="51">
        <f>C82+C91</f>
        <v>47062.058478377636</v>
      </c>
      <c r="AH82" s="51">
        <f t="shared" si="28"/>
        <v>47057.502937238802</v>
      </c>
      <c r="AI82" s="51">
        <f t="shared" si="28"/>
        <v>47064.630270704554</v>
      </c>
      <c r="AJ82" s="51">
        <f t="shared" si="28"/>
        <v>53685.330498384232</v>
      </c>
      <c r="AK82" s="51">
        <f t="shared" si="28"/>
        <v>53685.330498384232</v>
      </c>
      <c r="AL82" s="51">
        <f t="shared" si="28"/>
        <v>53685.330498384232</v>
      </c>
      <c r="AM82" s="51">
        <f t="shared" si="28"/>
        <v>53685.330498384232</v>
      </c>
      <c r="AN82" s="51">
        <f t="shared" si="28"/>
        <v>53685.330498384232</v>
      </c>
      <c r="AO82" s="51">
        <f t="shared" si="28"/>
        <v>53685.330498384232</v>
      </c>
      <c r="AP82" s="51">
        <f t="shared" si="28"/>
        <v>60305.156566083853</v>
      </c>
      <c r="AQ82" s="51">
        <f t="shared" si="28"/>
        <v>60305.156566083853</v>
      </c>
      <c r="AR82" s="51">
        <f t="shared" si="28"/>
        <v>60305.156566083853</v>
      </c>
      <c r="AS82" s="51">
        <f t="shared" si="28"/>
        <v>60305.31089739078</v>
      </c>
      <c r="AT82" s="51">
        <f t="shared" si="28"/>
        <v>60305.31089739078</v>
      </c>
      <c r="AU82" s="51">
        <f t="shared" si="28"/>
        <v>60305.31089739078</v>
      </c>
      <c r="AV82" s="51">
        <f t="shared" si="28"/>
        <v>60305.31089739078</v>
      </c>
      <c r="AW82" s="51">
        <f t="shared" si="28"/>
        <v>60305.31089739078</v>
      </c>
      <c r="AX82" s="51">
        <f t="shared" si="28"/>
        <v>60305.31089739078</v>
      </c>
      <c r="AY82" s="51">
        <f t="shared" si="28"/>
        <v>60305.156566083853</v>
      </c>
      <c r="AZ82" s="51">
        <f t="shared" si="28"/>
        <v>60305.156566083853</v>
      </c>
      <c r="BA82" s="51">
        <f t="shared" si="28"/>
        <v>60305.156566083853</v>
      </c>
      <c r="BB82" s="51">
        <f t="shared" si="28"/>
        <v>60305.31089739078</v>
      </c>
      <c r="BC82" s="51">
        <f t="shared" si="28"/>
        <v>60305.31089739078</v>
      </c>
      <c r="BD82" s="51">
        <f t="shared" si="28"/>
        <v>60305.31089739078</v>
      </c>
      <c r="BE82" s="51">
        <f t="shared" si="28"/>
        <v>1233.3481853321125</v>
      </c>
      <c r="BF82" s="51">
        <f t="shared" si="28"/>
        <v>1233.3481853321125</v>
      </c>
      <c r="BG82" s="51">
        <f t="shared" si="28"/>
        <v>1233.3481853321125</v>
      </c>
      <c r="BI82" s="51">
        <f t="shared" si="30"/>
        <v>47061.397228773661</v>
      </c>
      <c r="BJ82" s="51">
        <f t="shared" si="31"/>
        <v>53685.330498384232</v>
      </c>
      <c r="BK82" s="51">
        <f t="shared" si="32"/>
        <v>53685.330498384232</v>
      </c>
      <c r="BL82" s="51">
        <f t="shared" si="33"/>
        <v>60305.156566083861</v>
      </c>
      <c r="BM82" s="51">
        <f t="shared" si="34"/>
        <v>60305.310897390787</v>
      </c>
      <c r="BN82" s="51">
        <f t="shared" si="35"/>
        <v>60305.310897390787</v>
      </c>
      <c r="BO82" s="51">
        <f t="shared" si="36"/>
        <v>60305.156566083861</v>
      </c>
      <c r="BP82" s="51">
        <f t="shared" si="37"/>
        <v>60305.310897390787</v>
      </c>
      <c r="BQ82" s="51">
        <f t="shared" si="38"/>
        <v>1233.3481853321125</v>
      </c>
    </row>
    <row r="83" spans="1:69">
      <c r="A83" s="19" t="s">
        <v>10</v>
      </c>
      <c r="B83" s="53" t="s">
        <v>59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0</v>
      </c>
      <c r="AC83" s="53">
        <v>0</v>
      </c>
      <c r="AE83" s="19" t="s">
        <v>11</v>
      </c>
      <c r="AF83" s="53" t="s">
        <v>59</v>
      </c>
      <c r="AG83" s="61">
        <f t="shared" ref="AG83:AV91" si="39">C92+C101+C110</f>
        <v>0</v>
      </c>
      <c r="AH83" s="61">
        <f t="shared" si="39"/>
        <v>0</v>
      </c>
      <c r="AI83" s="61">
        <f t="shared" si="39"/>
        <v>0</v>
      </c>
      <c r="AJ83" s="61">
        <f t="shared" si="39"/>
        <v>0</v>
      </c>
      <c r="AK83" s="61">
        <f t="shared" si="39"/>
        <v>0</v>
      </c>
      <c r="AL83" s="61">
        <f t="shared" si="39"/>
        <v>0</v>
      </c>
      <c r="AM83" s="61">
        <f t="shared" si="39"/>
        <v>0</v>
      </c>
      <c r="AN83" s="61">
        <f t="shared" si="39"/>
        <v>0</v>
      </c>
      <c r="AO83" s="61">
        <f t="shared" si="39"/>
        <v>0</v>
      </c>
      <c r="AP83" s="61">
        <f t="shared" si="39"/>
        <v>0</v>
      </c>
      <c r="AQ83" s="61">
        <f t="shared" si="39"/>
        <v>0</v>
      </c>
      <c r="AR83" s="61">
        <f t="shared" si="39"/>
        <v>0</v>
      </c>
      <c r="AS83" s="61">
        <f t="shared" si="39"/>
        <v>0</v>
      </c>
      <c r="AT83" s="61">
        <f t="shared" si="39"/>
        <v>0</v>
      </c>
      <c r="AU83" s="61">
        <f t="shared" si="39"/>
        <v>0</v>
      </c>
      <c r="AV83" s="61">
        <f t="shared" si="39"/>
        <v>0</v>
      </c>
      <c r="AW83" s="61">
        <f t="shared" ref="AW83:BG91" si="40">S92+S101+S110</f>
        <v>0</v>
      </c>
      <c r="AX83" s="61">
        <f t="shared" si="40"/>
        <v>0</v>
      </c>
      <c r="AY83" s="61">
        <f t="shared" si="40"/>
        <v>0</v>
      </c>
      <c r="AZ83" s="61">
        <f t="shared" si="40"/>
        <v>0</v>
      </c>
      <c r="BA83" s="61">
        <f t="shared" si="40"/>
        <v>0</v>
      </c>
      <c r="BB83" s="61">
        <f t="shared" si="40"/>
        <v>0</v>
      </c>
      <c r="BC83" s="61">
        <f t="shared" si="40"/>
        <v>0</v>
      </c>
      <c r="BD83" s="61">
        <f t="shared" si="40"/>
        <v>0</v>
      </c>
      <c r="BE83" s="61">
        <f t="shared" si="40"/>
        <v>0</v>
      </c>
      <c r="BF83" s="61">
        <f t="shared" si="40"/>
        <v>0</v>
      </c>
      <c r="BG83" s="61">
        <f t="shared" si="40"/>
        <v>0</v>
      </c>
      <c r="BI83" s="61">
        <f t="shared" si="30"/>
        <v>0</v>
      </c>
      <c r="BJ83" s="61">
        <f t="shared" si="31"/>
        <v>0</v>
      </c>
      <c r="BK83" s="61">
        <f t="shared" si="32"/>
        <v>0</v>
      </c>
      <c r="BL83" s="61">
        <f t="shared" si="33"/>
        <v>0</v>
      </c>
      <c r="BM83" s="61">
        <f t="shared" si="34"/>
        <v>0</v>
      </c>
      <c r="BN83" s="61">
        <f t="shared" si="35"/>
        <v>0</v>
      </c>
      <c r="BO83" s="61">
        <f t="shared" si="36"/>
        <v>0</v>
      </c>
      <c r="BP83" s="61">
        <f t="shared" si="37"/>
        <v>0</v>
      </c>
      <c r="BQ83" s="61">
        <f t="shared" si="38"/>
        <v>0</v>
      </c>
    </row>
    <row r="84" spans="1:69">
      <c r="A84" s="19" t="s">
        <v>10</v>
      </c>
      <c r="B84" s="53" t="s">
        <v>149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0</v>
      </c>
      <c r="AE84" s="19" t="s">
        <v>11</v>
      </c>
      <c r="AF84" s="53" t="s">
        <v>148</v>
      </c>
      <c r="AG84" s="61">
        <f t="shared" si="39"/>
        <v>2753.4798316571569</v>
      </c>
      <c r="AH84" s="61">
        <f t="shared" si="39"/>
        <v>3924.3375884828201</v>
      </c>
      <c r="AI84" s="61">
        <f t="shared" si="39"/>
        <v>4760.3590402778245</v>
      </c>
      <c r="AJ84" s="61">
        <f t="shared" si="39"/>
        <v>2787.1981110040697</v>
      </c>
      <c r="AK84" s="61">
        <f t="shared" si="39"/>
        <v>2967.0032198440235</v>
      </c>
      <c r="AL84" s="61">
        <f t="shared" si="39"/>
        <v>2986.0495247434328</v>
      </c>
      <c r="AM84" s="61">
        <f t="shared" si="39"/>
        <v>2816.0217825033228</v>
      </c>
      <c r="AN84" s="61">
        <f t="shared" si="39"/>
        <v>2973.0029011108531</v>
      </c>
      <c r="AO84" s="61">
        <f t="shared" si="39"/>
        <v>2974.6510129900844</v>
      </c>
      <c r="AP84" s="61">
        <f t="shared" si="39"/>
        <v>1673.2490572538172</v>
      </c>
      <c r="AQ84" s="61">
        <f t="shared" si="39"/>
        <v>1761.2510780744876</v>
      </c>
      <c r="AR84" s="61">
        <f t="shared" si="39"/>
        <v>1849.6482325613783</v>
      </c>
      <c r="AS84" s="61">
        <f t="shared" si="39"/>
        <v>0</v>
      </c>
      <c r="AT84" s="61">
        <f t="shared" si="39"/>
        <v>0</v>
      </c>
      <c r="AU84" s="61">
        <f t="shared" si="39"/>
        <v>0</v>
      </c>
      <c r="AV84" s="61">
        <f t="shared" si="39"/>
        <v>0</v>
      </c>
      <c r="AW84" s="61">
        <f t="shared" si="40"/>
        <v>0</v>
      </c>
      <c r="AX84" s="61">
        <f t="shared" si="40"/>
        <v>0</v>
      </c>
      <c r="AY84" s="61">
        <f t="shared" si="40"/>
        <v>2473.1330198334354</v>
      </c>
      <c r="AZ84" s="61">
        <f t="shared" si="40"/>
        <v>2687.053556531795</v>
      </c>
      <c r="BA84" s="61">
        <f t="shared" si="40"/>
        <v>2785.3983364960604</v>
      </c>
      <c r="BB84" s="61">
        <f t="shared" si="40"/>
        <v>0</v>
      </c>
      <c r="BC84" s="61">
        <f t="shared" si="40"/>
        <v>0</v>
      </c>
      <c r="BD84" s="61">
        <f t="shared" si="40"/>
        <v>0</v>
      </c>
      <c r="BE84" s="61">
        <f t="shared" si="40"/>
        <v>1615.9168588632065</v>
      </c>
      <c r="BF84" s="61">
        <f t="shared" si="40"/>
        <v>2938.2727041319381</v>
      </c>
      <c r="BG84" s="61">
        <f t="shared" si="40"/>
        <v>3229.7284390286882</v>
      </c>
      <c r="BI84" s="61">
        <f t="shared" si="30"/>
        <v>3812.725486805934</v>
      </c>
      <c r="BJ84" s="61">
        <f t="shared" si="31"/>
        <v>2913.4169518638423</v>
      </c>
      <c r="BK84" s="61">
        <f t="shared" si="32"/>
        <v>2921.2252322014197</v>
      </c>
      <c r="BL84" s="61">
        <f t="shared" si="33"/>
        <v>1761.3827892965612</v>
      </c>
      <c r="BM84" s="61">
        <f t="shared" si="34"/>
        <v>0</v>
      </c>
      <c r="BN84" s="61">
        <f t="shared" si="35"/>
        <v>0</v>
      </c>
      <c r="BO84" s="61">
        <f t="shared" si="36"/>
        <v>2648.5283042870969</v>
      </c>
      <c r="BP84" s="61">
        <f t="shared" si="37"/>
        <v>0</v>
      </c>
      <c r="BQ84" s="61">
        <f t="shared" si="38"/>
        <v>2594.6393340079444</v>
      </c>
    </row>
    <row r="85" spans="1:69">
      <c r="A85" s="19" t="s">
        <v>10</v>
      </c>
      <c r="B85" s="53" t="s">
        <v>93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E85" s="19" t="s">
        <v>11</v>
      </c>
      <c r="AF85" s="53" t="s">
        <v>118</v>
      </c>
      <c r="AG85" s="61">
        <f t="shared" si="39"/>
        <v>902.28766666666672</v>
      </c>
      <c r="AH85" s="61">
        <f t="shared" si="39"/>
        <v>903.58466666666664</v>
      </c>
      <c r="AI85" s="61">
        <f t="shared" si="39"/>
        <v>748.66</v>
      </c>
      <c r="AJ85" s="61">
        <f t="shared" si="39"/>
        <v>0.49880000000000002</v>
      </c>
      <c r="AK85" s="61">
        <f t="shared" si="39"/>
        <v>5.4867999999999997</v>
      </c>
      <c r="AL85" s="61">
        <f t="shared" si="39"/>
        <v>1.876492</v>
      </c>
      <c r="AM85" s="61">
        <f t="shared" si="39"/>
        <v>15.049466000000001</v>
      </c>
      <c r="AN85" s="61">
        <f t="shared" si="39"/>
        <v>30.17740811083409</v>
      </c>
      <c r="AO85" s="61">
        <f t="shared" si="39"/>
        <v>21.435485555722003</v>
      </c>
      <c r="AP85" s="61">
        <f t="shared" si="39"/>
        <v>69.627180921262038</v>
      </c>
      <c r="AQ85" s="61">
        <f t="shared" si="39"/>
        <v>126.97923605995433</v>
      </c>
      <c r="AR85" s="61">
        <f t="shared" si="39"/>
        <v>142.38953682487005</v>
      </c>
      <c r="AS85" s="61">
        <f t="shared" si="39"/>
        <v>0</v>
      </c>
      <c r="AT85" s="61">
        <f t="shared" si="39"/>
        <v>0</v>
      </c>
      <c r="AU85" s="61">
        <f t="shared" si="39"/>
        <v>0</v>
      </c>
      <c r="AV85" s="61">
        <f t="shared" si="39"/>
        <v>0</v>
      </c>
      <c r="AW85" s="61">
        <f t="shared" si="40"/>
        <v>0</v>
      </c>
      <c r="AX85" s="61">
        <f t="shared" si="40"/>
        <v>0</v>
      </c>
      <c r="AY85" s="61">
        <f t="shared" si="40"/>
        <v>0</v>
      </c>
      <c r="AZ85" s="61">
        <f t="shared" si="40"/>
        <v>0</v>
      </c>
      <c r="BA85" s="61">
        <f t="shared" si="40"/>
        <v>0</v>
      </c>
      <c r="BB85" s="61">
        <f t="shared" si="40"/>
        <v>0</v>
      </c>
      <c r="BC85" s="61">
        <f t="shared" si="40"/>
        <v>0</v>
      </c>
      <c r="BD85" s="61">
        <f t="shared" si="40"/>
        <v>0</v>
      </c>
      <c r="BE85" s="61">
        <f t="shared" si="40"/>
        <v>1741.075468555151</v>
      </c>
      <c r="BF85" s="61">
        <f t="shared" si="40"/>
        <v>1888.4645741539696</v>
      </c>
      <c r="BG85" s="61">
        <f t="shared" si="40"/>
        <v>1927.7262793030591</v>
      </c>
      <c r="BI85" s="61">
        <f t="shared" si="30"/>
        <v>851.51077777777766</v>
      </c>
      <c r="BJ85" s="61">
        <f t="shared" si="31"/>
        <v>2.6206973333333332</v>
      </c>
      <c r="BK85" s="61">
        <f t="shared" si="32"/>
        <v>22.220786555518696</v>
      </c>
      <c r="BL85" s="61">
        <f t="shared" si="33"/>
        <v>112.99865126869547</v>
      </c>
      <c r="BM85" s="61">
        <f t="shared" si="34"/>
        <v>0</v>
      </c>
      <c r="BN85" s="61">
        <f t="shared" si="35"/>
        <v>0</v>
      </c>
      <c r="BO85" s="61">
        <f t="shared" si="36"/>
        <v>0</v>
      </c>
      <c r="BP85" s="61">
        <f t="shared" si="37"/>
        <v>0</v>
      </c>
      <c r="BQ85" s="61">
        <f t="shared" si="38"/>
        <v>1852.4221073373931</v>
      </c>
    </row>
    <row r="86" spans="1:69">
      <c r="A86" s="19" t="s">
        <v>10</v>
      </c>
      <c r="B86" s="53" t="s">
        <v>94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E86" s="19" t="s">
        <v>11</v>
      </c>
      <c r="AF86" s="53" t="s">
        <v>94</v>
      </c>
      <c r="AG86" s="61">
        <f t="shared" si="39"/>
        <v>0</v>
      </c>
      <c r="AH86" s="61">
        <f t="shared" si="39"/>
        <v>0</v>
      </c>
      <c r="AI86" s="61">
        <f t="shared" si="39"/>
        <v>5.2499999999999998E-2</v>
      </c>
      <c r="AJ86" s="61">
        <f t="shared" si="39"/>
        <v>0</v>
      </c>
      <c r="AK86" s="61">
        <f t="shared" si="39"/>
        <v>0</v>
      </c>
      <c r="AL86" s="61">
        <f t="shared" si="39"/>
        <v>0</v>
      </c>
      <c r="AM86" s="61">
        <f t="shared" si="39"/>
        <v>0</v>
      </c>
      <c r="AN86" s="61">
        <f t="shared" si="39"/>
        <v>0</v>
      </c>
      <c r="AO86" s="61">
        <f t="shared" si="39"/>
        <v>0</v>
      </c>
      <c r="AP86" s="61">
        <f t="shared" si="39"/>
        <v>0.35906000000000005</v>
      </c>
      <c r="AQ86" s="61">
        <f t="shared" si="39"/>
        <v>1.7626680000000001</v>
      </c>
      <c r="AR86" s="61">
        <f t="shared" si="39"/>
        <v>1.3041499999999997</v>
      </c>
      <c r="AS86" s="61">
        <f t="shared" si="39"/>
        <v>23.547649466339998</v>
      </c>
      <c r="AT86" s="61">
        <f t="shared" si="39"/>
        <v>35.440331095709993</v>
      </c>
      <c r="AU86" s="61">
        <f t="shared" si="39"/>
        <v>27.602812683380002</v>
      </c>
      <c r="AV86" s="61">
        <f t="shared" si="39"/>
        <v>2.8083999996600002</v>
      </c>
      <c r="AW86" s="61">
        <f t="shared" si="40"/>
        <v>10.945029665620007</v>
      </c>
      <c r="AX86" s="61">
        <f t="shared" si="40"/>
        <v>0.84000000014999998</v>
      </c>
      <c r="AY86" s="61">
        <f t="shared" si="40"/>
        <v>0.34199999999999997</v>
      </c>
      <c r="AZ86" s="61">
        <f t="shared" si="40"/>
        <v>1.0416000000000001</v>
      </c>
      <c r="BA86" s="61">
        <f t="shared" si="40"/>
        <v>5.6999999999999995E-2</v>
      </c>
      <c r="BB86" s="61">
        <f t="shared" si="40"/>
        <v>4.4840333329000011</v>
      </c>
      <c r="BC86" s="61">
        <f t="shared" si="40"/>
        <v>0</v>
      </c>
      <c r="BD86" s="61">
        <f t="shared" si="40"/>
        <v>0</v>
      </c>
      <c r="BE86" s="61">
        <f t="shared" si="40"/>
        <v>193.18852120747923</v>
      </c>
      <c r="BF86" s="61">
        <f t="shared" si="40"/>
        <v>193.2647342806834</v>
      </c>
      <c r="BG86" s="61">
        <f t="shared" si="40"/>
        <v>193.39537876860939</v>
      </c>
      <c r="BI86" s="61">
        <f t="shared" si="30"/>
        <v>1.7499999999999998E-2</v>
      </c>
      <c r="BJ86" s="61">
        <f t="shared" si="31"/>
        <v>0</v>
      </c>
      <c r="BK86" s="61">
        <f t="shared" si="32"/>
        <v>0</v>
      </c>
      <c r="BL86" s="61">
        <f t="shared" si="33"/>
        <v>1.1419593333333333</v>
      </c>
      <c r="BM86" s="61">
        <f t="shared" si="34"/>
        <v>28.863597748476664</v>
      </c>
      <c r="BN86" s="61">
        <f t="shared" si="35"/>
        <v>4.8644765551433364</v>
      </c>
      <c r="BO86" s="61">
        <f t="shared" si="36"/>
        <v>0.48019999999999996</v>
      </c>
      <c r="BP86" s="61">
        <f t="shared" si="37"/>
        <v>1.4946777776333338</v>
      </c>
      <c r="BQ86" s="61">
        <f t="shared" si="38"/>
        <v>193.28287808559068</v>
      </c>
    </row>
    <row r="87" spans="1:69">
      <c r="A87" s="19" t="s">
        <v>10</v>
      </c>
      <c r="B87" s="53" t="s">
        <v>95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E87" s="19" t="s">
        <v>11</v>
      </c>
      <c r="AF87" s="53" t="s">
        <v>95</v>
      </c>
      <c r="AG87" s="61">
        <f t="shared" si="39"/>
        <v>18.574948293666665</v>
      </c>
      <c r="AH87" s="61">
        <f t="shared" si="39"/>
        <v>18.580211231653333</v>
      </c>
      <c r="AI87" s="61">
        <f t="shared" si="39"/>
        <v>18.555316847479997</v>
      </c>
      <c r="AJ87" s="61">
        <f t="shared" si="39"/>
        <v>18.576541490083784</v>
      </c>
      <c r="AK87" s="61">
        <f t="shared" si="39"/>
        <v>18.576541490083784</v>
      </c>
      <c r="AL87" s="61">
        <f t="shared" si="39"/>
        <v>18.576541490083784</v>
      </c>
      <c r="AM87" s="61">
        <f t="shared" si="39"/>
        <v>18.576541490083784</v>
      </c>
      <c r="AN87" s="61">
        <f t="shared" si="39"/>
        <v>18.576541490083784</v>
      </c>
      <c r="AO87" s="61">
        <f t="shared" si="39"/>
        <v>18.576541490083784</v>
      </c>
      <c r="AP87" s="61">
        <f t="shared" si="39"/>
        <v>18.576541490083784</v>
      </c>
      <c r="AQ87" s="61">
        <f t="shared" si="39"/>
        <v>18.576541490083784</v>
      </c>
      <c r="AR87" s="61">
        <f t="shared" si="39"/>
        <v>18.576541490083784</v>
      </c>
      <c r="AS87" s="61">
        <f t="shared" si="39"/>
        <v>18.630633697201436</v>
      </c>
      <c r="AT87" s="61">
        <f t="shared" si="39"/>
        <v>18.630633697201436</v>
      </c>
      <c r="AU87" s="61">
        <f t="shared" si="39"/>
        <v>18.630633697201436</v>
      </c>
      <c r="AV87" s="61">
        <f t="shared" si="39"/>
        <v>18.630633697201436</v>
      </c>
      <c r="AW87" s="61">
        <f t="shared" si="40"/>
        <v>18.630633697201436</v>
      </c>
      <c r="AX87" s="61">
        <f t="shared" si="40"/>
        <v>18.630633697201436</v>
      </c>
      <c r="AY87" s="61">
        <f t="shared" si="40"/>
        <v>18.576541490083784</v>
      </c>
      <c r="AZ87" s="61">
        <f t="shared" si="40"/>
        <v>18.576541490083784</v>
      </c>
      <c r="BA87" s="61">
        <f t="shared" si="40"/>
        <v>18.576541490083784</v>
      </c>
      <c r="BB87" s="61">
        <f t="shared" si="40"/>
        <v>18.630633697201436</v>
      </c>
      <c r="BC87" s="61">
        <f t="shared" si="40"/>
        <v>18.630633697201436</v>
      </c>
      <c r="BD87" s="61">
        <f t="shared" si="40"/>
        <v>18.630633697201436</v>
      </c>
      <c r="BE87" s="61">
        <f t="shared" si="40"/>
        <v>18.576541490083784</v>
      </c>
      <c r="BF87" s="61">
        <f t="shared" si="40"/>
        <v>18.576541490083784</v>
      </c>
      <c r="BG87" s="61">
        <f t="shared" si="40"/>
        <v>18.576541490083784</v>
      </c>
      <c r="BI87" s="61">
        <f t="shared" si="30"/>
        <v>18.570158790933334</v>
      </c>
      <c r="BJ87" s="61">
        <f t="shared" si="31"/>
        <v>18.576541490083784</v>
      </c>
      <c r="BK87" s="61">
        <f t="shared" si="32"/>
        <v>18.576541490083784</v>
      </c>
      <c r="BL87" s="61">
        <f t="shared" si="33"/>
        <v>18.576541490083784</v>
      </c>
      <c r="BM87" s="61">
        <f t="shared" si="34"/>
        <v>18.630633697201436</v>
      </c>
      <c r="BN87" s="61">
        <f t="shared" si="35"/>
        <v>18.630633697201436</v>
      </c>
      <c r="BO87" s="61">
        <f t="shared" si="36"/>
        <v>18.576541490083784</v>
      </c>
      <c r="BP87" s="61">
        <f t="shared" si="37"/>
        <v>18.630633697201436</v>
      </c>
      <c r="BQ87" s="61">
        <f t="shared" si="38"/>
        <v>18.576541490083784</v>
      </c>
    </row>
    <row r="88" spans="1:69">
      <c r="A88" s="19" t="s">
        <v>10</v>
      </c>
      <c r="B88" s="53" t="s">
        <v>96</v>
      </c>
      <c r="C88" s="54">
        <v>1418.6957982635765</v>
      </c>
      <c r="D88" s="54">
        <v>1354.05941605208</v>
      </c>
      <c r="E88" s="54">
        <v>1238.5756177993101</v>
      </c>
      <c r="F88" s="54">
        <v>1419.3401452466931</v>
      </c>
      <c r="G88" s="54">
        <v>1354.5635853282761</v>
      </c>
      <c r="H88" s="54">
        <v>1238.5827462444672</v>
      </c>
      <c r="I88" s="54">
        <v>1419.3401452466931</v>
      </c>
      <c r="J88" s="54">
        <v>1354.5635853282761</v>
      </c>
      <c r="K88" s="54">
        <v>1238.5827462444672</v>
      </c>
      <c r="L88" s="53">
        <v>1419.3401452466931</v>
      </c>
      <c r="M88" s="53">
        <v>1354.5635753282761</v>
      </c>
      <c r="N88" s="53">
        <v>1238.5827462444672</v>
      </c>
      <c r="O88" s="53">
        <v>1267.2772924959986</v>
      </c>
      <c r="P88" s="53">
        <v>1209.4408553510723</v>
      </c>
      <c r="Q88" s="53">
        <v>1105.881460368425</v>
      </c>
      <c r="R88" s="53">
        <v>1267.2772924959986</v>
      </c>
      <c r="S88" s="53">
        <v>1209.4408553510723</v>
      </c>
      <c r="T88" s="53">
        <v>1105.8814603556848</v>
      </c>
      <c r="U88" s="53">
        <v>1267.2838111733358</v>
      </c>
      <c r="V88" s="53">
        <v>1209.4435281114208</v>
      </c>
      <c r="W88" s="53">
        <v>1105.8910421704227</v>
      </c>
      <c r="X88" s="53">
        <v>1267.2772924959986</v>
      </c>
      <c r="Y88" s="53">
        <v>1209.4408553510723</v>
      </c>
      <c r="Z88" s="53">
        <v>1105.881460368425</v>
      </c>
      <c r="AA88" s="53">
        <v>1419.3401452466931</v>
      </c>
      <c r="AB88" s="53">
        <v>1354.5635753282761</v>
      </c>
      <c r="AC88" s="53">
        <v>1238.5827462444672</v>
      </c>
      <c r="AE88" s="19" t="s">
        <v>11</v>
      </c>
      <c r="AF88" s="53" t="s">
        <v>96</v>
      </c>
      <c r="AG88" s="61">
        <f t="shared" si="39"/>
        <v>21769.013695394238</v>
      </c>
      <c r="AH88" s="61">
        <f t="shared" si="39"/>
        <v>20687.025189138381</v>
      </c>
      <c r="AI88" s="61">
        <f t="shared" si="39"/>
        <v>18853.836096251714</v>
      </c>
      <c r="AJ88" s="61">
        <f t="shared" si="39"/>
        <v>25445.728218933524</v>
      </c>
      <c r="AK88" s="61">
        <f t="shared" si="39"/>
        <v>24149.949248707948</v>
      </c>
      <c r="AL88" s="61">
        <f t="shared" si="39"/>
        <v>22007.969855100426</v>
      </c>
      <c r="AM88" s="61">
        <f t="shared" si="39"/>
        <v>25445.728218933524</v>
      </c>
      <c r="AN88" s="61">
        <f t="shared" si="39"/>
        <v>24149.949248707948</v>
      </c>
      <c r="AO88" s="61">
        <f t="shared" si="39"/>
        <v>22007.969855100426</v>
      </c>
      <c r="AP88" s="61">
        <f t="shared" si="39"/>
        <v>27953.603388732263</v>
      </c>
      <c r="AQ88" s="61">
        <f t="shared" si="39"/>
        <v>26556.741752074809</v>
      </c>
      <c r="AR88" s="61">
        <f t="shared" si="39"/>
        <v>24203.950956320303</v>
      </c>
      <c r="AS88" s="61">
        <f t="shared" si="39"/>
        <v>43998.722525510573</v>
      </c>
      <c r="AT88" s="61">
        <f t="shared" si="39"/>
        <v>41797.342253509858</v>
      </c>
      <c r="AU88" s="61">
        <f t="shared" si="39"/>
        <v>38096.1866337139</v>
      </c>
      <c r="AV88" s="61">
        <f t="shared" si="39"/>
        <v>52441.235363024512</v>
      </c>
      <c r="AW88" s="61">
        <f t="shared" si="40"/>
        <v>50360.036810847305</v>
      </c>
      <c r="AX88" s="61">
        <f t="shared" si="40"/>
        <v>46003.505824786742</v>
      </c>
      <c r="AY88" s="61">
        <f t="shared" si="40"/>
        <v>27953.603388732263</v>
      </c>
      <c r="AZ88" s="61">
        <f t="shared" si="40"/>
        <v>26556.741752074809</v>
      </c>
      <c r="BA88" s="61">
        <f t="shared" si="40"/>
        <v>24203.950956320303</v>
      </c>
      <c r="BB88" s="61">
        <f t="shared" si="40"/>
        <v>40610.250839038366</v>
      </c>
      <c r="BC88" s="61">
        <f t="shared" si="40"/>
        <v>38432.252035928388</v>
      </c>
      <c r="BD88" s="61">
        <f t="shared" si="40"/>
        <v>35003.750019172548</v>
      </c>
      <c r="BE88" s="61">
        <f t="shared" si="40"/>
        <v>26729.922647456588</v>
      </c>
      <c r="BF88" s="61">
        <f t="shared" si="40"/>
        <v>25404.137042010356</v>
      </c>
      <c r="BG88" s="61">
        <f t="shared" si="40"/>
        <v>23155.612485303969</v>
      </c>
      <c r="BI88" s="61">
        <f t="shared" si="30"/>
        <v>20436.624993594782</v>
      </c>
      <c r="BJ88" s="61">
        <f t="shared" si="31"/>
        <v>23867.882440913963</v>
      </c>
      <c r="BK88" s="61">
        <f t="shared" si="32"/>
        <v>23867.882440913963</v>
      </c>
      <c r="BL88" s="61">
        <f t="shared" si="33"/>
        <v>26238.098699042457</v>
      </c>
      <c r="BM88" s="61">
        <f t="shared" si="34"/>
        <v>41297.417137578108</v>
      </c>
      <c r="BN88" s="61">
        <f t="shared" si="35"/>
        <v>49601.592666219512</v>
      </c>
      <c r="BO88" s="61">
        <f t="shared" si="36"/>
        <v>26238.098699042457</v>
      </c>
      <c r="BP88" s="61">
        <f t="shared" si="37"/>
        <v>38015.417631379765</v>
      </c>
      <c r="BQ88" s="61">
        <f t="shared" si="38"/>
        <v>25096.557391590304</v>
      </c>
    </row>
    <row r="89" spans="1:69">
      <c r="A89" s="19" t="s">
        <v>10</v>
      </c>
      <c r="B89" s="53" t="s">
        <v>97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E89" s="19" t="s">
        <v>11</v>
      </c>
      <c r="AF89" s="53" t="s">
        <v>97</v>
      </c>
      <c r="AG89" s="61">
        <f t="shared" si="39"/>
        <v>1144.5180651717064</v>
      </c>
      <c r="AH89" s="61">
        <f t="shared" si="39"/>
        <v>1117.6801539017131</v>
      </c>
      <c r="AI89" s="61">
        <f t="shared" si="39"/>
        <v>1154.7289993105201</v>
      </c>
      <c r="AJ89" s="61">
        <f t="shared" si="39"/>
        <v>1987.8723732132912</v>
      </c>
      <c r="AK89" s="61">
        <f t="shared" si="39"/>
        <v>1941.259599674328</v>
      </c>
      <c r="AL89" s="61">
        <f t="shared" si="39"/>
        <v>2005.6345462441648</v>
      </c>
      <c r="AM89" s="61">
        <f t="shared" si="39"/>
        <v>1987.8723732132912</v>
      </c>
      <c r="AN89" s="61">
        <f t="shared" si="39"/>
        <v>1941.259599674328</v>
      </c>
      <c r="AO89" s="61">
        <f t="shared" si="39"/>
        <v>2005.6345462441648</v>
      </c>
      <c r="AP89" s="61">
        <f t="shared" si="39"/>
        <v>3106.0052538956106</v>
      </c>
      <c r="AQ89" s="61">
        <f t="shared" si="39"/>
        <v>3033.1653993447444</v>
      </c>
      <c r="AR89" s="61">
        <f t="shared" si="39"/>
        <v>3133.7417814928922</v>
      </c>
      <c r="AS89" s="61">
        <f t="shared" si="39"/>
        <v>4226.4293240302795</v>
      </c>
      <c r="AT89" s="61">
        <f t="shared" si="39"/>
        <v>4126.723801413862</v>
      </c>
      <c r="AU89" s="61">
        <f t="shared" si="39"/>
        <v>4264.8378329039833</v>
      </c>
      <c r="AV89" s="61">
        <f t="shared" si="39"/>
        <v>7876.3496981674889</v>
      </c>
      <c r="AW89" s="61">
        <f t="shared" si="40"/>
        <v>7691.4564086630899</v>
      </c>
      <c r="AX89" s="61">
        <f t="shared" si="40"/>
        <v>7946.9340134659396</v>
      </c>
      <c r="AY89" s="61">
        <f t="shared" si="40"/>
        <v>5402.4245284727895</v>
      </c>
      <c r="AZ89" s="61">
        <f t="shared" si="40"/>
        <v>5275.0616502476205</v>
      </c>
      <c r="BA89" s="61">
        <f t="shared" si="40"/>
        <v>5451.4253038956413</v>
      </c>
      <c r="BB89" s="61">
        <f t="shared" si="40"/>
        <v>7808.9043496007998</v>
      </c>
      <c r="BC89" s="61">
        <f t="shared" si="40"/>
        <v>7612.2158250710399</v>
      </c>
      <c r="BD89" s="61">
        <f t="shared" si="40"/>
        <v>7893.3741172678638</v>
      </c>
      <c r="BE89" s="61">
        <f t="shared" si="40"/>
        <v>885.28487423789238</v>
      </c>
      <c r="BF89" s="61">
        <f t="shared" si="40"/>
        <v>864.52080664904463</v>
      </c>
      <c r="BG89" s="61">
        <f t="shared" si="40"/>
        <v>893.19057928364418</v>
      </c>
      <c r="BI89" s="61">
        <f t="shared" si="30"/>
        <v>1138.9757394613132</v>
      </c>
      <c r="BJ89" s="61">
        <f t="shared" si="31"/>
        <v>1978.2555063772613</v>
      </c>
      <c r="BK89" s="61">
        <f t="shared" si="32"/>
        <v>1978.2555063772613</v>
      </c>
      <c r="BL89" s="61">
        <f t="shared" si="33"/>
        <v>3090.9708115777489</v>
      </c>
      <c r="BM89" s="61">
        <f t="shared" si="34"/>
        <v>4205.9969861160416</v>
      </c>
      <c r="BN89" s="61">
        <f t="shared" si="35"/>
        <v>7838.2467067655061</v>
      </c>
      <c r="BO89" s="61">
        <f t="shared" si="36"/>
        <v>5376.3038275386834</v>
      </c>
      <c r="BP89" s="61">
        <f t="shared" si="37"/>
        <v>7771.4980973132342</v>
      </c>
      <c r="BQ89" s="61">
        <f t="shared" si="38"/>
        <v>880.99875339019366</v>
      </c>
    </row>
    <row r="90" spans="1:69">
      <c r="A90" s="19" t="s">
        <v>10</v>
      </c>
      <c r="B90" s="53" t="s">
        <v>98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0</v>
      </c>
      <c r="AC90" s="53">
        <v>0</v>
      </c>
      <c r="AE90" s="19" t="s">
        <v>11</v>
      </c>
      <c r="AF90" s="53" t="s">
        <v>98</v>
      </c>
      <c r="AG90" s="61">
        <f t="shared" si="39"/>
        <v>12538.059444675748</v>
      </c>
      <c r="AH90" s="61">
        <f t="shared" si="39"/>
        <v>13673.690800551012</v>
      </c>
      <c r="AI90" s="61">
        <f t="shared" si="39"/>
        <v>13325.387897697368</v>
      </c>
      <c r="AJ90" s="61">
        <f t="shared" si="39"/>
        <v>8953.4934844559066</v>
      </c>
      <c r="AK90" s="61">
        <f t="shared" si="39"/>
        <v>8963.7948501840565</v>
      </c>
      <c r="AL90" s="61">
        <f t="shared" si="39"/>
        <v>8958.1986718575827</v>
      </c>
      <c r="AM90" s="61">
        <f t="shared" si="39"/>
        <v>9069.4621589511644</v>
      </c>
      <c r="AN90" s="61">
        <f t="shared" si="39"/>
        <v>9101.2279643458824</v>
      </c>
      <c r="AO90" s="61">
        <f t="shared" si="39"/>
        <v>9101.671381246837</v>
      </c>
      <c r="AP90" s="61">
        <f t="shared" si="39"/>
        <v>9195.8421082776586</v>
      </c>
      <c r="AQ90" s="61">
        <f t="shared" si="39"/>
        <v>9654.2477940524623</v>
      </c>
      <c r="AR90" s="61">
        <f t="shared" si="39"/>
        <v>9976.6708324542178</v>
      </c>
      <c r="AS90" s="61">
        <f t="shared" si="39"/>
        <v>4979.3606481781508</v>
      </c>
      <c r="AT90" s="61">
        <f t="shared" si="39"/>
        <v>4979.3134578657064</v>
      </c>
      <c r="AU90" s="61">
        <f t="shared" si="39"/>
        <v>4971.7316464807864</v>
      </c>
      <c r="AV90" s="61">
        <f t="shared" si="39"/>
        <v>8552.4403719439706</v>
      </c>
      <c r="AW90" s="61">
        <f t="shared" si="40"/>
        <v>9153.6092780379349</v>
      </c>
      <c r="AX90" s="61">
        <f t="shared" si="40"/>
        <v>9059.2320788365196</v>
      </c>
      <c r="AY90" s="61">
        <f t="shared" si="40"/>
        <v>8119.9237114054595</v>
      </c>
      <c r="AZ90" s="61">
        <f t="shared" si="40"/>
        <v>8325.5870052637474</v>
      </c>
      <c r="BA90" s="61">
        <f t="shared" si="40"/>
        <v>8423.9181829239551</v>
      </c>
      <c r="BB90" s="61">
        <f t="shared" si="40"/>
        <v>8386.0064807739218</v>
      </c>
      <c r="BC90" s="61">
        <f t="shared" si="40"/>
        <v>8826.0211817088984</v>
      </c>
      <c r="BD90" s="61">
        <f t="shared" si="40"/>
        <v>9045.3670470441357</v>
      </c>
      <c r="BE90" s="61">
        <f t="shared" si="40"/>
        <v>4421.3622688007381</v>
      </c>
      <c r="BF90" s="61">
        <f t="shared" si="40"/>
        <v>5287.5582082184992</v>
      </c>
      <c r="BG90" s="61">
        <f t="shared" si="40"/>
        <v>5646.8974191579873</v>
      </c>
      <c r="BI90" s="61">
        <f t="shared" si="30"/>
        <v>13179.046047641377</v>
      </c>
      <c r="BJ90" s="61">
        <f t="shared" si="31"/>
        <v>8958.4956688325146</v>
      </c>
      <c r="BK90" s="61">
        <f t="shared" si="32"/>
        <v>9090.7871681812958</v>
      </c>
      <c r="BL90" s="61">
        <f t="shared" si="33"/>
        <v>9608.9202449281129</v>
      </c>
      <c r="BM90" s="61">
        <f t="shared" si="34"/>
        <v>4976.8019175082145</v>
      </c>
      <c r="BN90" s="61">
        <f t="shared" si="35"/>
        <v>8921.7605762728072</v>
      </c>
      <c r="BO90" s="61">
        <f t="shared" si="36"/>
        <v>8289.8096331977213</v>
      </c>
      <c r="BP90" s="61">
        <f t="shared" si="37"/>
        <v>8752.4649031756508</v>
      </c>
      <c r="BQ90" s="61">
        <f t="shared" si="38"/>
        <v>5118.6059653924085</v>
      </c>
    </row>
    <row r="91" spans="1:69">
      <c r="A91" s="19" t="s">
        <v>10</v>
      </c>
      <c r="B91" s="53" t="s">
        <v>123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0</v>
      </c>
      <c r="AC91" s="53">
        <v>0</v>
      </c>
      <c r="AE91" s="19" t="s">
        <v>11</v>
      </c>
      <c r="AF91" s="53" t="s">
        <v>123</v>
      </c>
      <c r="AG91" s="61">
        <f t="shared" si="39"/>
        <v>748.49160779537669</v>
      </c>
      <c r="AH91" s="61">
        <f t="shared" si="39"/>
        <v>748.57011286344334</v>
      </c>
      <c r="AI91" s="61">
        <f t="shared" si="39"/>
        <v>748.560169295165</v>
      </c>
      <c r="AJ91" s="61">
        <f t="shared" si="39"/>
        <v>2402.3917394137407</v>
      </c>
      <c r="AK91" s="61">
        <f t="shared" si="39"/>
        <v>2595.5803999283635</v>
      </c>
      <c r="AL91" s="61">
        <f t="shared" si="39"/>
        <v>2590.609691808806</v>
      </c>
      <c r="AM91" s="61">
        <f t="shared" si="39"/>
        <v>2456.9903940285453</v>
      </c>
      <c r="AN91" s="61">
        <f t="shared" si="39"/>
        <v>2613.9023156936828</v>
      </c>
      <c r="AO91" s="61">
        <f t="shared" si="39"/>
        <v>2620.9248491419939</v>
      </c>
      <c r="AP91" s="61">
        <f t="shared" si="39"/>
        <v>2356.546392455592</v>
      </c>
      <c r="AQ91" s="61">
        <f t="shared" si="39"/>
        <v>2574.6398045696128</v>
      </c>
      <c r="AR91" s="61">
        <f t="shared" si="39"/>
        <v>2556.00219132651</v>
      </c>
      <c r="AS91" s="61">
        <f t="shared" si="39"/>
        <v>1936.9899501737409</v>
      </c>
      <c r="AT91" s="61">
        <f t="shared" si="39"/>
        <v>2302.4812864329597</v>
      </c>
      <c r="AU91" s="61">
        <f t="shared" si="39"/>
        <v>2343.7638724451663</v>
      </c>
      <c r="AV91" s="61">
        <f t="shared" si="39"/>
        <v>1276.0792805713957</v>
      </c>
      <c r="AW91" s="61">
        <f t="shared" si="40"/>
        <v>1626.9148281064272</v>
      </c>
      <c r="AX91" s="61">
        <f t="shared" si="40"/>
        <v>1757.8897827438991</v>
      </c>
      <c r="AY91" s="61">
        <f t="shared" si="40"/>
        <v>2288.6827710580365</v>
      </c>
      <c r="AZ91" s="61">
        <f t="shared" si="40"/>
        <v>2532.0290084984481</v>
      </c>
      <c r="BA91" s="61">
        <f t="shared" si="40"/>
        <v>2538.6279357698795</v>
      </c>
      <c r="BB91" s="61">
        <f t="shared" si="40"/>
        <v>1736.7768273418956</v>
      </c>
      <c r="BC91" s="61">
        <f t="shared" si="40"/>
        <v>2119.7412401172614</v>
      </c>
      <c r="BD91" s="61">
        <f t="shared" si="40"/>
        <v>2123.2598768895987</v>
      </c>
      <c r="BE91" s="61">
        <f t="shared" si="40"/>
        <v>0</v>
      </c>
      <c r="BF91" s="61">
        <f t="shared" si="40"/>
        <v>0</v>
      </c>
      <c r="BG91" s="61">
        <f t="shared" si="40"/>
        <v>0</v>
      </c>
      <c r="BI91" s="61">
        <f t="shared" si="30"/>
        <v>748.54062998466168</v>
      </c>
      <c r="BJ91" s="61">
        <f t="shared" si="31"/>
        <v>2529.5272770503034</v>
      </c>
      <c r="BK91" s="61">
        <f t="shared" si="32"/>
        <v>2563.9391862880739</v>
      </c>
      <c r="BL91" s="61">
        <f t="shared" si="33"/>
        <v>2495.7294627839051</v>
      </c>
      <c r="BM91" s="61">
        <f t="shared" si="34"/>
        <v>2194.4117030172888</v>
      </c>
      <c r="BN91" s="61">
        <f t="shared" si="35"/>
        <v>1553.6279638072403</v>
      </c>
      <c r="BO91" s="61">
        <f t="shared" si="36"/>
        <v>2453.1132384421212</v>
      </c>
      <c r="BP91" s="61">
        <f t="shared" si="37"/>
        <v>1993.2593147829186</v>
      </c>
      <c r="BQ91" s="61">
        <f t="shared" si="38"/>
        <v>0</v>
      </c>
    </row>
    <row r="92" spans="1:69">
      <c r="A92" s="4" t="s">
        <v>11</v>
      </c>
      <c r="B92" s="50" t="s">
        <v>59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50">
        <v>0</v>
      </c>
      <c r="W92" s="50">
        <v>0</v>
      </c>
      <c r="X92" s="50">
        <v>0</v>
      </c>
      <c r="Y92" s="50">
        <v>0</v>
      </c>
      <c r="Z92" s="50">
        <v>0</v>
      </c>
      <c r="AA92" s="50">
        <v>0</v>
      </c>
      <c r="AB92" s="50">
        <v>0</v>
      </c>
      <c r="AC92" s="50">
        <v>0</v>
      </c>
      <c r="AE92" s="4" t="s">
        <v>14</v>
      </c>
      <c r="AF92" s="50" t="s">
        <v>59</v>
      </c>
      <c r="AG92" s="51">
        <f>C119</f>
        <v>0</v>
      </c>
      <c r="AH92" s="51">
        <f t="shared" ref="AH92:AW107" si="41">D119</f>
        <v>0</v>
      </c>
      <c r="AI92" s="51">
        <f t="shared" si="41"/>
        <v>0</v>
      </c>
      <c r="AJ92" s="51">
        <f t="shared" si="41"/>
        <v>0</v>
      </c>
      <c r="AK92" s="51">
        <f t="shared" si="41"/>
        <v>0</v>
      </c>
      <c r="AL92" s="51">
        <f t="shared" si="41"/>
        <v>0</v>
      </c>
      <c r="AM92" s="51">
        <f t="shared" si="41"/>
        <v>0</v>
      </c>
      <c r="AN92" s="51">
        <f t="shared" si="41"/>
        <v>0</v>
      </c>
      <c r="AO92" s="51">
        <f t="shared" si="41"/>
        <v>0</v>
      </c>
      <c r="AP92" s="51">
        <f t="shared" si="41"/>
        <v>0</v>
      </c>
      <c r="AQ92" s="51">
        <f t="shared" si="41"/>
        <v>0</v>
      </c>
      <c r="AR92" s="51">
        <f t="shared" si="41"/>
        <v>0</v>
      </c>
      <c r="AS92" s="51">
        <f t="shared" si="41"/>
        <v>0</v>
      </c>
      <c r="AT92" s="51">
        <f t="shared" si="41"/>
        <v>0</v>
      </c>
      <c r="AU92" s="51">
        <f t="shared" si="41"/>
        <v>0</v>
      </c>
      <c r="AV92" s="51">
        <f t="shared" si="41"/>
        <v>0</v>
      </c>
      <c r="AW92" s="51">
        <f t="shared" si="41"/>
        <v>0</v>
      </c>
      <c r="AX92" s="51">
        <f t="shared" ref="AX92:BG107" si="42">T119</f>
        <v>0</v>
      </c>
      <c r="AY92" s="51">
        <f t="shared" si="42"/>
        <v>0</v>
      </c>
      <c r="AZ92" s="51">
        <f t="shared" si="42"/>
        <v>0</v>
      </c>
      <c r="BA92" s="51">
        <f t="shared" si="42"/>
        <v>0</v>
      </c>
      <c r="BB92" s="51">
        <f t="shared" si="42"/>
        <v>0</v>
      </c>
      <c r="BC92" s="51">
        <f t="shared" si="42"/>
        <v>0</v>
      </c>
      <c r="BD92" s="51">
        <f t="shared" si="42"/>
        <v>0</v>
      </c>
      <c r="BE92" s="51">
        <f t="shared" si="42"/>
        <v>0</v>
      </c>
      <c r="BF92" s="51">
        <f t="shared" si="42"/>
        <v>0</v>
      </c>
      <c r="BG92" s="51">
        <f t="shared" si="42"/>
        <v>0</v>
      </c>
      <c r="BI92" s="51">
        <f t="shared" si="30"/>
        <v>0</v>
      </c>
      <c r="BJ92" s="51">
        <f t="shared" si="31"/>
        <v>0</v>
      </c>
      <c r="BK92" s="51">
        <f t="shared" si="32"/>
        <v>0</v>
      </c>
      <c r="BL92" s="51">
        <f t="shared" si="33"/>
        <v>0</v>
      </c>
      <c r="BM92" s="51">
        <f t="shared" si="34"/>
        <v>0</v>
      </c>
      <c r="BN92" s="51">
        <f t="shared" si="35"/>
        <v>0</v>
      </c>
      <c r="BO92" s="51">
        <f t="shared" si="36"/>
        <v>0</v>
      </c>
      <c r="BP92" s="51">
        <f t="shared" si="37"/>
        <v>0</v>
      </c>
      <c r="BQ92" s="51">
        <f t="shared" si="38"/>
        <v>0</v>
      </c>
    </row>
    <row r="93" spans="1:69">
      <c r="A93" s="4" t="s">
        <v>11</v>
      </c>
      <c r="B93" s="50" t="s">
        <v>149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50">
        <v>0</v>
      </c>
      <c r="W93" s="50">
        <v>0</v>
      </c>
      <c r="X93" s="50">
        <v>0</v>
      </c>
      <c r="Y93" s="50">
        <v>0</v>
      </c>
      <c r="Z93" s="50">
        <v>0</v>
      </c>
      <c r="AA93" s="50">
        <v>1043.4272486773809</v>
      </c>
      <c r="AB93" s="50">
        <v>1903.5804749424333</v>
      </c>
      <c r="AC93" s="50">
        <v>2158.3722195714236</v>
      </c>
      <c r="AE93" s="4" t="s">
        <v>14</v>
      </c>
      <c r="AF93" s="30" t="s">
        <v>148</v>
      </c>
      <c r="AG93" s="51">
        <f t="shared" ref="AG93:AV118" si="43">C120</f>
        <v>0</v>
      </c>
      <c r="AH93" s="51">
        <f t="shared" si="41"/>
        <v>0</v>
      </c>
      <c r="AI93" s="51">
        <f t="shared" si="41"/>
        <v>0</v>
      </c>
      <c r="AJ93" s="51">
        <f t="shared" si="41"/>
        <v>0</v>
      </c>
      <c r="AK93" s="51">
        <f t="shared" si="41"/>
        <v>0</v>
      </c>
      <c r="AL93" s="51">
        <f t="shared" si="41"/>
        <v>0</v>
      </c>
      <c r="AM93" s="51">
        <f t="shared" si="41"/>
        <v>0</v>
      </c>
      <c r="AN93" s="51">
        <f t="shared" si="41"/>
        <v>0</v>
      </c>
      <c r="AO93" s="51">
        <f t="shared" si="41"/>
        <v>0</v>
      </c>
      <c r="AP93" s="51">
        <f t="shared" si="41"/>
        <v>0</v>
      </c>
      <c r="AQ93" s="51">
        <f t="shared" si="41"/>
        <v>0</v>
      </c>
      <c r="AR93" s="51">
        <f t="shared" si="41"/>
        <v>0</v>
      </c>
      <c r="AS93" s="51">
        <f t="shared" si="41"/>
        <v>0</v>
      </c>
      <c r="AT93" s="51">
        <f t="shared" si="41"/>
        <v>0</v>
      </c>
      <c r="AU93" s="51">
        <f t="shared" si="41"/>
        <v>0</v>
      </c>
      <c r="AV93" s="51">
        <f t="shared" si="41"/>
        <v>0</v>
      </c>
      <c r="AW93" s="51">
        <f t="shared" si="41"/>
        <v>0</v>
      </c>
      <c r="AX93" s="51">
        <f t="shared" si="42"/>
        <v>0</v>
      </c>
      <c r="AY93" s="51">
        <f t="shared" si="42"/>
        <v>0</v>
      </c>
      <c r="AZ93" s="51">
        <f t="shared" si="42"/>
        <v>0</v>
      </c>
      <c r="BA93" s="51">
        <f t="shared" si="42"/>
        <v>0</v>
      </c>
      <c r="BB93" s="51">
        <f t="shared" si="42"/>
        <v>0</v>
      </c>
      <c r="BC93" s="51">
        <f t="shared" si="42"/>
        <v>0</v>
      </c>
      <c r="BD93" s="51">
        <f t="shared" si="42"/>
        <v>0</v>
      </c>
      <c r="BE93" s="51">
        <f t="shared" si="42"/>
        <v>2.7343603352350372</v>
      </c>
      <c r="BF93" s="51">
        <f t="shared" si="42"/>
        <v>3.8609332675621308</v>
      </c>
      <c r="BG93" s="51">
        <f t="shared" si="42"/>
        <v>4.2662733424400319</v>
      </c>
      <c r="BI93" s="51">
        <f t="shared" si="30"/>
        <v>0</v>
      </c>
      <c r="BJ93" s="51">
        <f t="shared" si="31"/>
        <v>0</v>
      </c>
      <c r="BK93" s="51">
        <f t="shared" si="32"/>
        <v>0</v>
      </c>
      <c r="BL93" s="51">
        <f t="shared" si="33"/>
        <v>0</v>
      </c>
      <c r="BM93" s="51">
        <f t="shared" si="34"/>
        <v>0</v>
      </c>
      <c r="BN93" s="51">
        <f t="shared" si="35"/>
        <v>0</v>
      </c>
      <c r="BO93" s="51">
        <f t="shared" si="36"/>
        <v>0</v>
      </c>
      <c r="BP93" s="51">
        <f t="shared" si="37"/>
        <v>0</v>
      </c>
      <c r="BQ93" s="51">
        <f t="shared" si="38"/>
        <v>3.6205223150790666</v>
      </c>
    </row>
    <row r="94" spans="1:69">
      <c r="A94" s="4" t="s">
        <v>11</v>
      </c>
      <c r="B94" s="50" t="s">
        <v>93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50">
        <v>0</v>
      </c>
      <c r="W94" s="50">
        <v>0</v>
      </c>
      <c r="X94" s="50">
        <v>0</v>
      </c>
      <c r="Y94" s="50">
        <v>0</v>
      </c>
      <c r="Z94" s="50">
        <v>0</v>
      </c>
      <c r="AA94" s="50">
        <v>0</v>
      </c>
      <c r="AB94" s="50">
        <v>0</v>
      </c>
      <c r="AC94" s="50">
        <v>0</v>
      </c>
      <c r="AE94" s="4" t="s">
        <v>14</v>
      </c>
      <c r="AF94" s="30" t="s">
        <v>118</v>
      </c>
      <c r="AG94" s="51">
        <f t="shared" si="43"/>
        <v>0.71666666666666667</v>
      </c>
      <c r="AH94" s="51">
        <f t="shared" si="41"/>
        <v>0.45999999999999996</v>
      </c>
      <c r="AI94" s="51">
        <f t="shared" si="41"/>
        <v>5.3579999999999997</v>
      </c>
      <c r="AJ94" s="51">
        <f t="shared" si="41"/>
        <v>4.7941455250111172E-13</v>
      </c>
      <c r="AK94" s="51">
        <f t="shared" si="41"/>
        <v>-4.1948981223079768E-14</v>
      </c>
      <c r="AL94" s="51">
        <f t="shared" si="41"/>
        <v>-2.921751729445532E-15</v>
      </c>
      <c r="AM94" s="51">
        <f t="shared" si="41"/>
        <v>2.1493029578320023E-15</v>
      </c>
      <c r="AN94" s="51">
        <f t="shared" si="41"/>
        <v>5.7340000023474468E-2</v>
      </c>
      <c r="AO94" s="51">
        <f t="shared" si="41"/>
        <v>0.11505399999143266</v>
      </c>
      <c r="AP94" s="51">
        <f t="shared" si="41"/>
        <v>0</v>
      </c>
      <c r="AQ94" s="51">
        <f t="shared" si="41"/>
        <v>0</v>
      </c>
      <c r="AR94" s="51">
        <f t="shared" si="41"/>
        <v>0</v>
      </c>
      <c r="AS94" s="51">
        <f t="shared" si="41"/>
        <v>0</v>
      </c>
      <c r="AT94" s="51">
        <f t="shared" si="41"/>
        <v>0</v>
      </c>
      <c r="AU94" s="51">
        <f t="shared" si="41"/>
        <v>0</v>
      </c>
      <c r="AV94" s="51">
        <f t="shared" si="41"/>
        <v>0</v>
      </c>
      <c r="AW94" s="51">
        <f t="shared" si="41"/>
        <v>0</v>
      </c>
      <c r="AX94" s="51">
        <f t="shared" si="42"/>
        <v>0</v>
      </c>
      <c r="AY94" s="51">
        <f t="shared" si="42"/>
        <v>0</v>
      </c>
      <c r="AZ94" s="51">
        <f t="shared" si="42"/>
        <v>0</v>
      </c>
      <c r="BA94" s="51">
        <f t="shared" si="42"/>
        <v>0</v>
      </c>
      <c r="BB94" s="51">
        <f t="shared" si="42"/>
        <v>0</v>
      </c>
      <c r="BC94" s="51">
        <f t="shared" si="42"/>
        <v>0</v>
      </c>
      <c r="BD94" s="51">
        <f t="shared" si="42"/>
        <v>0</v>
      </c>
      <c r="BE94" s="51">
        <f t="shared" si="42"/>
        <v>3.6934875047820022</v>
      </c>
      <c r="BF94" s="51">
        <f t="shared" si="42"/>
        <v>8.8309649972140711</v>
      </c>
      <c r="BG94" s="51">
        <f t="shared" si="42"/>
        <v>11.788816603731998</v>
      </c>
      <c r="BI94" s="51">
        <f t="shared" si="30"/>
        <v>2.1782222222222223</v>
      </c>
      <c r="BJ94" s="51">
        <f t="shared" si="31"/>
        <v>1.4484793984952881E-13</v>
      </c>
      <c r="BK94" s="51">
        <f t="shared" si="32"/>
        <v>5.7464666671636432E-2</v>
      </c>
      <c r="BL94" s="51">
        <f t="shared" si="33"/>
        <v>0</v>
      </c>
      <c r="BM94" s="51">
        <f t="shared" si="34"/>
        <v>0</v>
      </c>
      <c r="BN94" s="51">
        <f t="shared" si="35"/>
        <v>0</v>
      </c>
      <c r="BO94" s="51">
        <f t="shared" si="36"/>
        <v>0</v>
      </c>
      <c r="BP94" s="51">
        <f t="shared" si="37"/>
        <v>0</v>
      </c>
      <c r="BQ94" s="51">
        <f t="shared" si="38"/>
        <v>8.1044230352426911</v>
      </c>
    </row>
    <row r="95" spans="1:69">
      <c r="A95" s="4" t="s">
        <v>11</v>
      </c>
      <c r="B95" s="50" t="s">
        <v>94</v>
      </c>
      <c r="C95" s="51">
        <v>0</v>
      </c>
      <c r="D95" s="51">
        <v>0</v>
      </c>
      <c r="E95" s="51">
        <v>5.2499999999999998E-2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0">
        <v>0.24666000000000002</v>
      </c>
      <c r="M95" s="50">
        <v>1.0932280000000001</v>
      </c>
      <c r="N95" s="50">
        <v>1.2198699999999998</v>
      </c>
      <c r="O95" s="50">
        <v>16.798015026719998</v>
      </c>
      <c r="P95" s="50">
        <v>25.420339207869997</v>
      </c>
      <c r="Q95" s="50">
        <v>19.309454483570001</v>
      </c>
      <c r="R95" s="50">
        <v>0.44800000008000002</v>
      </c>
      <c r="S95" s="50">
        <v>1.8593630005700006</v>
      </c>
      <c r="T95" s="50">
        <v>0.84000000014999998</v>
      </c>
      <c r="U95" s="50">
        <v>0</v>
      </c>
      <c r="V95" s="50">
        <v>0.64260000000000006</v>
      </c>
      <c r="W95" s="50">
        <v>0</v>
      </c>
      <c r="X95" s="50">
        <v>0.72800000011999999</v>
      </c>
      <c r="Y95" s="50">
        <v>0</v>
      </c>
      <c r="Z95" s="50">
        <v>0</v>
      </c>
      <c r="AA95" s="50">
        <v>117.79614084461457</v>
      </c>
      <c r="AB95" s="50">
        <v>117.72698579858417</v>
      </c>
      <c r="AC95" s="50">
        <v>117.84006807177417</v>
      </c>
      <c r="AE95" s="4" t="s">
        <v>14</v>
      </c>
      <c r="AF95" s="50" t="s">
        <v>94</v>
      </c>
      <c r="AG95" s="51">
        <f t="shared" si="43"/>
        <v>716.86405917593333</v>
      </c>
      <c r="AH95" s="51">
        <f t="shared" si="41"/>
        <v>1039.0511475182868</v>
      </c>
      <c r="AI95" s="51">
        <f t="shared" si="41"/>
        <v>1676.2160441367953</v>
      </c>
      <c r="AJ95" s="51">
        <f t="shared" si="41"/>
        <v>787.34601694515288</v>
      </c>
      <c r="AK95" s="51">
        <f t="shared" si="41"/>
        <v>1266.0976839243899</v>
      </c>
      <c r="AL95" s="51">
        <f t="shared" si="41"/>
        <v>1345.4334755346044</v>
      </c>
      <c r="AM95" s="51">
        <f t="shared" si="41"/>
        <v>13.885563431479429</v>
      </c>
      <c r="AN95" s="51">
        <f t="shared" si="41"/>
        <v>28.969476806525854</v>
      </c>
      <c r="AO95" s="51">
        <f t="shared" si="41"/>
        <v>45.194059775909622</v>
      </c>
      <c r="AP95" s="51">
        <f t="shared" si="41"/>
        <v>104.21157152741452</v>
      </c>
      <c r="AQ95" s="51">
        <f t="shared" si="41"/>
        <v>125.0069637151433</v>
      </c>
      <c r="AR95" s="51">
        <f t="shared" si="41"/>
        <v>135.87629999411985</v>
      </c>
      <c r="AS95" s="51">
        <f t="shared" si="41"/>
        <v>274.45956048332152</v>
      </c>
      <c r="AT95" s="51">
        <f t="shared" si="41"/>
        <v>261.68649813967039</v>
      </c>
      <c r="AU95" s="51">
        <f t="shared" si="41"/>
        <v>312.86949329451272</v>
      </c>
      <c r="AV95" s="51">
        <f t="shared" si="41"/>
        <v>131.33182923999928</v>
      </c>
      <c r="AW95" s="51">
        <f t="shared" si="41"/>
        <v>48.906938100550136</v>
      </c>
      <c r="AX95" s="51">
        <f t="shared" si="42"/>
        <v>90.267978615640118</v>
      </c>
      <c r="AY95" s="51">
        <f t="shared" si="42"/>
        <v>513.06799349359073</v>
      </c>
      <c r="AZ95" s="51">
        <f t="shared" si="42"/>
        <v>934.7870476919652</v>
      </c>
      <c r="BA95" s="51">
        <f t="shared" si="42"/>
        <v>1127.5185709036366</v>
      </c>
      <c r="BB95" s="51">
        <f t="shared" si="42"/>
        <v>237.16814753854351</v>
      </c>
      <c r="BC95" s="51">
        <f t="shared" si="42"/>
        <v>366.40882343777622</v>
      </c>
      <c r="BD95" s="51">
        <f t="shared" si="42"/>
        <v>410.19165804139135</v>
      </c>
      <c r="BE95" s="51">
        <f t="shared" si="42"/>
        <v>4578.8621258971443</v>
      </c>
      <c r="BF95" s="51">
        <f t="shared" si="42"/>
        <v>5037.5868690618472</v>
      </c>
      <c r="BG95" s="51">
        <f t="shared" si="42"/>
        <v>5343.9061747252281</v>
      </c>
      <c r="BI95" s="51">
        <f t="shared" si="30"/>
        <v>1144.0437502770053</v>
      </c>
      <c r="BJ95" s="51">
        <f t="shared" si="31"/>
        <v>1132.9590588013823</v>
      </c>
      <c r="BK95" s="51">
        <f t="shared" si="32"/>
        <v>29.349700004638304</v>
      </c>
      <c r="BL95" s="51">
        <f t="shared" si="33"/>
        <v>121.69827841222589</v>
      </c>
      <c r="BM95" s="51">
        <f t="shared" si="34"/>
        <v>283.00518397250153</v>
      </c>
      <c r="BN95" s="51">
        <f t="shared" si="35"/>
        <v>90.168915318729844</v>
      </c>
      <c r="BO95" s="51">
        <f t="shared" si="36"/>
        <v>858.45787069639755</v>
      </c>
      <c r="BP95" s="51">
        <f t="shared" si="37"/>
        <v>337.92287633923701</v>
      </c>
      <c r="BQ95" s="51">
        <f t="shared" si="38"/>
        <v>4986.7850565614062</v>
      </c>
    </row>
    <row r="96" spans="1:69">
      <c r="A96" s="4" t="s">
        <v>11</v>
      </c>
      <c r="B96" s="50" t="s">
        <v>95</v>
      </c>
      <c r="C96" s="51">
        <v>3.99180799999998E-2</v>
      </c>
      <c r="D96" s="51">
        <v>3.99180799999998E-2</v>
      </c>
      <c r="E96" s="51">
        <v>2.9877119999999702E-2</v>
      </c>
      <c r="F96" s="51">
        <v>4.1373696658382218E-2</v>
      </c>
      <c r="G96" s="51">
        <v>4.1373696658382218E-2</v>
      </c>
      <c r="H96" s="51">
        <v>4.1373696658382218E-2</v>
      </c>
      <c r="I96" s="51">
        <v>4.1373696658382218E-2</v>
      </c>
      <c r="J96" s="51">
        <v>4.1373696658382218E-2</v>
      </c>
      <c r="K96" s="51">
        <v>4.1373696658382218E-2</v>
      </c>
      <c r="L96" s="50">
        <v>4.1373696658382218E-2</v>
      </c>
      <c r="M96" s="50">
        <v>4.1373696658382218E-2</v>
      </c>
      <c r="N96" s="50">
        <v>4.1373696658382218E-2</v>
      </c>
      <c r="O96" s="50">
        <v>5.9754239999988842E-2</v>
      </c>
      <c r="P96" s="50">
        <v>5.9754239999988842E-2</v>
      </c>
      <c r="Q96" s="50">
        <v>5.9754239999988842E-2</v>
      </c>
      <c r="R96" s="50">
        <v>5.9754239999988842E-2</v>
      </c>
      <c r="S96" s="50">
        <v>5.9754239999988842E-2</v>
      </c>
      <c r="T96" s="50">
        <v>5.9754239999988842E-2</v>
      </c>
      <c r="U96" s="50">
        <v>4.1373696658382218E-2</v>
      </c>
      <c r="V96" s="50">
        <v>4.1373696658382218E-2</v>
      </c>
      <c r="W96" s="50">
        <v>4.1373696658382218E-2</v>
      </c>
      <c r="X96" s="50">
        <v>5.9754239999988842E-2</v>
      </c>
      <c r="Y96" s="50">
        <v>5.9754239999988842E-2</v>
      </c>
      <c r="Z96" s="50">
        <v>5.9754239999988842E-2</v>
      </c>
      <c r="AA96" s="50">
        <v>4.1373696658382218E-2</v>
      </c>
      <c r="AB96" s="50">
        <v>4.1373696658382218E-2</v>
      </c>
      <c r="AC96" s="50">
        <v>4.1373696658382218E-2</v>
      </c>
      <c r="AE96" s="4" t="s">
        <v>14</v>
      </c>
      <c r="AF96" s="50" t="s">
        <v>95</v>
      </c>
      <c r="AG96" s="51">
        <f t="shared" si="43"/>
        <v>29.9193333334666</v>
      </c>
      <c r="AH96" s="51">
        <f t="shared" si="41"/>
        <v>29.9193333334666</v>
      </c>
      <c r="AI96" s="51">
        <f t="shared" si="41"/>
        <v>29.999000000199899</v>
      </c>
      <c r="AJ96" s="51">
        <f t="shared" si="41"/>
        <v>29.949088105361248</v>
      </c>
      <c r="AK96" s="51">
        <f t="shared" si="41"/>
        <v>29.949088105361248</v>
      </c>
      <c r="AL96" s="51">
        <f t="shared" si="41"/>
        <v>29.949088105361248</v>
      </c>
      <c r="AM96" s="51">
        <f t="shared" si="41"/>
        <v>29.949088105361248</v>
      </c>
      <c r="AN96" s="51">
        <f t="shared" si="41"/>
        <v>29.949088105361248</v>
      </c>
      <c r="AO96" s="51">
        <f t="shared" si="41"/>
        <v>29.949088105361248</v>
      </c>
      <c r="AP96" s="51">
        <f t="shared" si="41"/>
        <v>29.949088105361248</v>
      </c>
      <c r="AQ96" s="51">
        <f t="shared" si="41"/>
        <v>29.949088105361248</v>
      </c>
      <c r="AR96" s="51">
        <f t="shared" si="41"/>
        <v>29.949088105361248</v>
      </c>
      <c r="AS96" s="51">
        <f t="shared" si="41"/>
        <v>29.758000009917112</v>
      </c>
      <c r="AT96" s="51">
        <f t="shared" si="41"/>
        <v>29.758000009917112</v>
      </c>
      <c r="AU96" s="51">
        <f t="shared" si="41"/>
        <v>29.758000009917112</v>
      </c>
      <c r="AV96" s="51">
        <f t="shared" si="41"/>
        <v>29.758000009917112</v>
      </c>
      <c r="AW96" s="51">
        <f t="shared" si="41"/>
        <v>29.758000009917112</v>
      </c>
      <c r="AX96" s="51">
        <f t="shared" si="42"/>
        <v>29.758000009917112</v>
      </c>
      <c r="AY96" s="51">
        <f t="shared" si="42"/>
        <v>29.949088105361248</v>
      </c>
      <c r="AZ96" s="51">
        <f t="shared" si="42"/>
        <v>29.949088105361248</v>
      </c>
      <c r="BA96" s="51">
        <f t="shared" si="42"/>
        <v>29.949088105361248</v>
      </c>
      <c r="BB96" s="51">
        <f t="shared" si="42"/>
        <v>29.758000009917112</v>
      </c>
      <c r="BC96" s="51">
        <f t="shared" si="42"/>
        <v>29.758000009917112</v>
      </c>
      <c r="BD96" s="51">
        <f t="shared" si="42"/>
        <v>29.758000009917112</v>
      </c>
      <c r="BE96" s="51">
        <f t="shared" si="42"/>
        <v>29.949088105361248</v>
      </c>
      <c r="BF96" s="51">
        <f t="shared" si="42"/>
        <v>29.949088105361248</v>
      </c>
      <c r="BG96" s="51">
        <f t="shared" si="42"/>
        <v>29.949088105361248</v>
      </c>
      <c r="BI96" s="51">
        <f t="shared" si="30"/>
        <v>29.945888889044369</v>
      </c>
      <c r="BJ96" s="51">
        <f t="shared" si="31"/>
        <v>29.949088105361245</v>
      </c>
      <c r="BK96" s="51">
        <f t="shared" si="32"/>
        <v>29.949088105361245</v>
      </c>
      <c r="BL96" s="51">
        <f t="shared" si="33"/>
        <v>29.949088105361245</v>
      </c>
      <c r="BM96" s="51">
        <f t="shared" si="34"/>
        <v>29.758000009917112</v>
      </c>
      <c r="BN96" s="51">
        <f t="shared" si="35"/>
        <v>29.758000009917112</v>
      </c>
      <c r="BO96" s="51">
        <f t="shared" si="36"/>
        <v>29.949088105361245</v>
      </c>
      <c r="BP96" s="51">
        <f t="shared" si="37"/>
        <v>29.758000009917112</v>
      </c>
      <c r="BQ96" s="51">
        <f t="shared" si="38"/>
        <v>29.949088105361245</v>
      </c>
    </row>
    <row r="97" spans="1:69">
      <c r="A97" s="4" t="s">
        <v>11</v>
      </c>
      <c r="B97" s="50" t="s">
        <v>96</v>
      </c>
      <c r="C97" s="51">
        <v>4632.2606061210199</v>
      </c>
      <c r="D97" s="51">
        <v>4333.4927375662064</v>
      </c>
      <c r="E97" s="51">
        <v>3955.0974743786851</v>
      </c>
      <c r="F97" s="51">
        <v>5094.9047308018435</v>
      </c>
      <c r="G97" s="51">
        <v>4759.8794395207442</v>
      </c>
      <c r="H97" s="51">
        <v>4343.7027277016177</v>
      </c>
      <c r="I97" s="51">
        <v>5094.9047308018435</v>
      </c>
      <c r="J97" s="51">
        <v>4759.8794395207442</v>
      </c>
      <c r="K97" s="51">
        <v>4343.7027277016177</v>
      </c>
      <c r="L97" s="50">
        <v>4689.3194976286686</v>
      </c>
      <c r="M97" s="50">
        <v>4353.2440205621533</v>
      </c>
      <c r="N97" s="50">
        <v>3970.2562037363582</v>
      </c>
      <c r="O97" s="50">
        <v>8429.8503182756231</v>
      </c>
      <c r="P97" s="50">
        <v>7820.6615318007325</v>
      </c>
      <c r="Q97" s="50">
        <v>7132.2000894105258</v>
      </c>
      <c r="R97" s="50">
        <v>11891.602543122308</v>
      </c>
      <c r="S97" s="50">
        <v>11182.387753518473</v>
      </c>
      <c r="T97" s="50">
        <v>10210.933081207684</v>
      </c>
      <c r="U97" s="50">
        <v>4689.3194976286686</v>
      </c>
      <c r="V97" s="50">
        <v>4353.2440205621533</v>
      </c>
      <c r="W97" s="50">
        <v>3970.2562037363582</v>
      </c>
      <c r="X97" s="50">
        <v>8263.1596395486595</v>
      </c>
      <c r="Y97" s="50">
        <v>7660.979988455716</v>
      </c>
      <c r="Z97" s="50">
        <v>6986.1412697490632</v>
      </c>
      <c r="AA97" s="50">
        <v>4466.120069394321</v>
      </c>
      <c r="AB97" s="50">
        <v>4147.3319015488123</v>
      </c>
      <c r="AC97" s="50">
        <v>3782.5696475902255</v>
      </c>
      <c r="AE97" s="4" t="s">
        <v>14</v>
      </c>
      <c r="AF97" s="50" t="s">
        <v>96</v>
      </c>
      <c r="AG97" s="51">
        <f t="shared" si="43"/>
        <v>1161.0157789577868</v>
      </c>
      <c r="AH97" s="51">
        <f t="shared" si="41"/>
        <v>1009.6401604102933</v>
      </c>
      <c r="AI97" s="51">
        <f t="shared" si="41"/>
        <v>1237.3409979642252</v>
      </c>
      <c r="AJ97" s="51">
        <f t="shared" si="41"/>
        <v>2322.0681873316348</v>
      </c>
      <c r="AK97" s="51">
        <f t="shared" si="41"/>
        <v>2019.2723490694182</v>
      </c>
      <c r="AL97" s="51">
        <f t="shared" si="41"/>
        <v>2474.7660330892604</v>
      </c>
      <c r="AM97" s="51">
        <f t="shared" si="41"/>
        <v>2322.0681873316348</v>
      </c>
      <c r="AN97" s="51">
        <f t="shared" si="41"/>
        <v>2019.2723490694182</v>
      </c>
      <c r="AO97" s="51">
        <f t="shared" si="41"/>
        <v>2474.7660330892604</v>
      </c>
      <c r="AP97" s="51">
        <f t="shared" si="41"/>
        <v>3483.0799706214711</v>
      </c>
      <c r="AQ97" s="51">
        <f t="shared" si="41"/>
        <v>3028.9192912138005</v>
      </c>
      <c r="AR97" s="51">
        <f t="shared" si="41"/>
        <v>3712.1437052670199</v>
      </c>
      <c r="AS97" s="51">
        <f t="shared" si="41"/>
        <v>3715.2938780011154</v>
      </c>
      <c r="AT97" s="51">
        <f t="shared" si="41"/>
        <v>3230.839939945884</v>
      </c>
      <c r="AU97" s="51">
        <f t="shared" si="41"/>
        <v>3959.6287869751518</v>
      </c>
      <c r="AV97" s="51">
        <f t="shared" si="41"/>
        <v>4540.8617438862339</v>
      </c>
      <c r="AW97" s="51">
        <f t="shared" si="41"/>
        <v>3933.5697651618534</v>
      </c>
      <c r="AX97" s="51">
        <f t="shared" si="42"/>
        <v>4797.4487656220208</v>
      </c>
      <c r="AY97" s="51">
        <f t="shared" si="42"/>
        <v>3483.0799706214711</v>
      </c>
      <c r="AZ97" s="51">
        <f t="shared" si="42"/>
        <v>3028.9192912138005</v>
      </c>
      <c r="BA97" s="51">
        <f t="shared" si="42"/>
        <v>3712.1437052670199</v>
      </c>
      <c r="BB97" s="51">
        <f t="shared" si="42"/>
        <v>3715.2938780011154</v>
      </c>
      <c r="BC97" s="51">
        <f t="shared" si="42"/>
        <v>3230.839939945884</v>
      </c>
      <c r="BD97" s="51">
        <f t="shared" si="42"/>
        <v>3959.6287869751518</v>
      </c>
      <c r="BE97" s="51">
        <f t="shared" si="42"/>
        <v>1189.242749637807</v>
      </c>
      <c r="BF97" s="51">
        <f t="shared" si="42"/>
        <v>1034.1681802385706</v>
      </c>
      <c r="BG97" s="51">
        <f t="shared" si="42"/>
        <v>1267.4397743403613</v>
      </c>
      <c r="BI97" s="51">
        <f t="shared" si="30"/>
        <v>1135.9989791107685</v>
      </c>
      <c r="BJ97" s="51">
        <f t="shared" si="31"/>
        <v>2272.035523163438</v>
      </c>
      <c r="BK97" s="51">
        <f t="shared" si="32"/>
        <v>2272.035523163438</v>
      </c>
      <c r="BL97" s="51">
        <f t="shared" si="33"/>
        <v>3408.0476557007642</v>
      </c>
      <c r="BM97" s="51">
        <f t="shared" si="34"/>
        <v>3635.2542016407169</v>
      </c>
      <c r="BN97" s="51">
        <f t="shared" si="35"/>
        <v>4423.9600915567025</v>
      </c>
      <c r="BO97" s="51">
        <f t="shared" si="36"/>
        <v>3408.0476557007642</v>
      </c>
      <c r="BP97" s="51">
        <f t="shared" si="37"/>
        <v>3635.2542016407169</v>
      </c>
      <c r="BQ97" s="51">
        <f t="shared" si="38"/>
        <v>1163.6169014055797</v>
      </c>
    </row>
    <row r="98" spans="1:69">
      <c r="A98" s="4" t="s">
        <v>11</v>
      </c>
      <c r="B98" s="50" t="s">
        <v>97</v>
      </c>
      <c r="C98" s="51">
        <v>381.57132427357328</v>
      </c>
      <c r="D98" s="51">
        <v>369.72472620576332</v>
      </c>
      <c r="E98" s="51">
        <v>388.11196759968004</v>
      </c>
      <c r="F98" s="51">
        <v>662.75561286779646</v>
      </c>
      <c r="G98" s="51">
        <v>642.16673777494123</v>
      </c>
      <c r="H98" s="51">
        <v>674.12600913561823</v>
      </c>
      <c r="I98" s="51">
        <v>662.75561286779646</v>
      </c>
      <c r="J98" s="51">
        <v>642.16673777494123</v>
      </c>
      <c r="K98" s="51">
        <v>674.12600913561823</v>
      </c>
      <c r="L98" s="50">
        <v>1035.5355629772041</v>
      </c>
      <c r="M98" s="50">
        <v>1003.379857646665</v>
      </c>
      <c r="N98" s="50">
        <v>1053.296956359879</v>
      </c>
      <c r="O98" s="50">
        <v>1461.2492288389899</v>
      </c>
      <c r="P98" s="50">
        <v>1415.8791644855105</v>
      </c>
      <c r="Q98" s="50">
        <v>1486.331721792757</v>
      </c>
      <c r="R98" s="50">
        <v>2642.6984148672946</v>
      </c>
      <c r="S98" s="50">
        <v>2560.6457473395476</v>
      </c>
      <c r="T98" s="50">
        <v>2688.0606043298471</v>
      </c>
      <c r="U98" s="50">
        <v>1859.9095099622086</v>
      </c>
      <c r="V98" s="50">
        <v>1802.1569071578506</v>
      </c>
      <c r="W98" s="50">
        <v>1891.8366711673207</v>
      </c>
      <c r="X98" s="50">
        <v>3793.728994048899</v>
      </c>
      <c r="Y98" s="50">
        <v>3675.9381851969797</v>
      </c>
      <c r="Z98" s="50">
        <v>3858.8487415120394</v>
      </c>
      <c r="AA98" s="50">
        <v>295.14669193211631</v>
      </c>
      <c r="AB98" s="50">
        <v>285.98600431112038</v>
      </c>
      <c r="AC98" s="50">
        <v>300.21091781034949</v>
      </c>
      <c r="AE98" s="4" t="s">
        <v>14</v>
      </c>
      <c r="AF98" s="50" t="s">
        <v>97</v>
      </c>
      <c r="AG98" s="51">
        <f t="shared" si="43"/>
        <v>32.033595463459996</v>
      </c>
      <c r="AH98" s="51">
        <f t="shared" si="41"/>
        <v>31.339574448863331</v>
      </c>
      <c r="AI98" s="51">
        <f t="shared" si="41"/>
        <v>31.970178532680002</v>
      </c>
      <c r="AJ98" s="51">
        <f t="shared" si="41"/>
        <v>53.402366926059258</v>
      </c>
      <c r="AK98" s="51">
        <f t="shared" si="41"/>
        <v>52.250956217713494</v>
      </c>
      <c r="AL98" s="51">
        <f t="shared" si="41"/>
        <v>53.316108055037148</v>
      </c>
      <c r="AM98" s="51">
        <f t="shared" si="41"/>
        <v>53.402366926059258</v>
      </c>
      <c r="AN98" s="51">
        <f t="shared" si="41"/>
        <v>52.250956217713494</v>
      </c>
      <c r="AO98" s="51">
        <f t="shared" si="41"/>
        <v>53.316108055037148</v>
      </c>
      <c r="AP98" s="51">
        <f t="shared" si="41"/>
        <v>106.81681385205638</v>
      </c>
      <c r="AQ98" s="51">
        <f t="shared" si="41"/>
        <v>104.53512243537315</v>
      </c>
      <c r="AR98" s="51">
        <f t="shared" si="41"/>
        <v>106.64389011002814</v>
      </c>
      <c r="AS98" s="51">
        <f t="shared" si="41"/>
        <v>253.12702376980019</v>
      </c>
      <c r="AT98" s="51">
        <f t="shared" si="41"/>
        <v>247.71610497709977</v>
      </c>
      <c r="AU98" s="51">
        <f t="shared" si="41"/>
        <v>252.73660996502002</v>
      </c>
      <c r="AV98" s="51">
        <f t="shared" si="41"/>
        <v>1068.2595463861398</v>
      </c>
      <c r="AW98" s="51">
        <f t="shared" si="41"/>
        <v>1045.4241115547613</v>
      </c>
      <c r="AX98" s="51">
        <f t="shared" si="42"/>
        <v>1066.6119021797401</v>
      </c>
      <c r="AY98" s="51">
        <f t="shared" si="42"/>
        <v>917.62930821840996</v>
      </c>
      <c r="AZ98" s="51">
        <f t="shared" si="42"/>
        <v>898.0119525763464</v>
      </c>
      <c r="BA98" s="51">
        <f t="shared" si="42"/>
        <v>916.21574765553066</v>
      </c>
      <c r="BB98" s="51">
        <f t="shared" si="42"/>
        <v>2526.433827203633</v>
      </c>
      <c r="BC98" s="51">
        <f t="shared" si="42"/>
        <v>2472.4280238273609</v>
      </c>
      <c r="BD98" s="51">
        <f t="shared" si="42"/>
        <v>2522.5371486553931</v>
      </c>
      <c r="BE98" s="51">
        <f t="shared" si="42"/>
        <v>0</v>
      </c>
      <c r="BF98" s="51">
        <f t="shared" si="42"/>
        <v>0</v>
      </c>
      <c r="BG98" s="51">
        <f t="shared" si="42"/>
        <v>0</v>
      </c>
      <c r="BI98" s="51">
        <f t="shared" si="30"/>
        <v>31.781116148334444</v>
      </c>
      <c r="BJ98" s="51">
        <f t="shared" si="31"/>
        <v>52.9898103996033</v>
      </c>
      <c r="BK98" s="51">
        <f t="shared" si="32"/>
        <v>52.9898103996033</v>
      </c>
      <c r="BL98" s="51">
        <f t="shared" si="33"/>
        <v>105.99860879915256</v>
      </c>
      <c r="BM98" s="51">
        <f t="shared" si="34"/>
        <v>251.19324623730668</v>
      </c>
      <c r="BN98" s="51">
        <f t="shared" si="35"/>
        <v>1060.0985200402138</v>
      </c>
      <c r="BO98" s="51">
        <f t="shared" si="36"/>
        <v>910.61900281676242</v>
      </c>
      <c r="BP98" s="51">
        <f t="shared" si="37"/>
        <v>2507.132999895462</v>
      </c>
      <c r="BQ98" s="51">
        <f t="shared" si="38"/>
        <v>0</v>
      </c>
    </row>
    <row r="99" spans="1:69">
      <c r="A99" s="4" t="s">
        <v>11</v>
      </c>
      <c r="B99" s="50" t="s">
        <v>98</v>
      </c>
      <c r="C99" s="51">
        <v>6521.0714485621293</v>
      </c>
      <c r="D99" s="51">
        <v>7339.8159369026762</v>
      </c>
      <c r="E99" s="51">
        <v>6916.6471374054991</v>
      </c>
      <c r="F99" s="51">
        <v>4486.2177748973445</v>
      </c>
      <c r="G99" s="51">
        <v>4492.3363398344509</v>
      </c>
      <c r="H99" s="51">
        <v>4489.8029764488747</v>
      </c>
      <c r="I99" s="51">
        <v>4538.7335853180375</v>
      </c>
      <c r="J99" s="51">
        <v>4556.6981566700788</v>
      </c>
      <c r="K99" s="51">
        <v>4561.6181823143816</v>
      </c>
      <c r="L99" s="50">
        <v>5094.7169725143322</v>
      </c>
      <c r="M99" s="50">
        <v>5452.4371134929443</v>
      </c>
      <c r="N99" s="50">
        <v>5765.5731736276512</v>
      </c>
      <c r="O99" s="50">
        <v>1821.6667026325877</v>
      </c>
      <c r="P99" s="50">
        <v>1822.7728459093737</v>
      </c>
      <c r="Q99" s="50">
        <v>1818.0808614215312</v>
      </c>
      <c r="R99" s="50">
        <v>4876.5377685539934</v>
      </c>
      <c r="S99" s="50">
        <v>5315.2020273554426</v>
      </c>
      <c r="T99" s="50">
        <v>5248.6308044246562</v>
      </c>
      <c r="U99" s="50">
        <v>4520.6506653347624</v>
      </c>
      <c r="V99" s="50">
        <v>4701.5320191329629</v>
      </c>
      <c r="W99" s="50">
        <v>4790.4537817276232</v>
      </c>
      <c r="X99" s="50">
        <v>4656.2374589951714</v>
      </c>
      <c r="Y99" s="50">
        <v>4956.856732722079</v>
      </c>
      <c r="Z99" s="50">
        <v>5133.0697365908572</v>
      </c>
      <c r="AA99" s="50">
        <v>1508.0332022947773</v>
      </c>
      <c r="AB99" s="50">
        <v>1817.9851500222999</v>
      </c>
      <c r="AC99" s="50">
        <v>2002.112025739088</v>
      </c>
      <c r="AE99" s="4" t="s">
        <v>14</v>
      </c>
      <c r="AF99" s="50" t="s">
        <v>98</v>
      </c>
      <c r="AG99" s="51">
        <f t="shared" si="43"/>
        <v>2801.0171088527295</v>
      </c>
      <c r="AH99" s="51">
        <f t="shared" si="41"/>
        <v>3067.5391833611261</v>
      </c>
      <c r="AI99" s="51">
        <f t="shared" si="41"/>
        <v>2672.8740255302191</v>
      </c>
      <c r="AJ99" s="51">
        <f t="shared" si="41"/>
        <v>2090.1389215899057</v>
      </c>
      <c r="AK99" s="51">
        <f t="shared" si="41"/>
        <v>3157.761923756847</v>
      </c>
      <c r="AL99" s="51">
        <f t="shared" si="41"/>
        <v>3377.5980720608413</v>
      </c>
      <c r="AM99" s="51">
        <f t="shared" si="41"/>
        <v>1491.3628107010627</v>
      </c>
      <c r="AN99" s="51">
        <f t="shared" si="41"/>
        <v>1822.1006686253063</v>
      </c>
      <c r="AO99" s="51">
        <f t="shared" si="41"/>
        <v>2278.6195279035164</v>
      </c>
      <c r="AP99" s="51">
        <f t="shared" si="41"/>
        <v>3514.5129744127198</v>
      </c>
      <c r="AQ99" s="51">
        <f t="shared" si="41"/>
        <v>3907.738628657401</v>
      </c>
      <c r="AR99" s="51">
        <f t="shared" si="41"/>
        <v>3935.3906843497934</v>
      </c>
      <c r="AS99" s="51">
        <f t="shared" si="41"/>
        <v>1431.682878778797</v>
      </c>
      <c r="AT99" s="51">
        <f t="shared" si="41"/>
        <v>1500.8973766099534</v>
      </c>
      <c r="AU99" s="51">
        <f t="shared" si="41"/>
        <v>1708.4786224218028</v>
      </c>
      <c r="AV99" s="51">
        <f t="shared" si="41"/>
        <v>1595.3711133183738</v>
      </c>
      <c r="AW99" s="51">
        <f t="shared" si="41"/>
        <v>1934.8730950547977</v>
      </c>
      <c r="AX99" s="51">
        <f t="shared" si="42"/>
        <v>1869.3777294415961</v>
      </c>
      <c r="AY99" s="51">
        <f t="shared" si="42"/>
        <v>2541.5702451946045</v>
      </c>
      <c r="AZ99" s="51">
        <f t="shared" si="42"/>
        <v>3210.1245457263954</v>
      </c>
      <c r="BA99" s="51">
        <f t="shared" si="42"/>
        <v>3649.6171950393177</v>
      </c>
      <c r="BB99" s="51">
        <f t="shared" si="42"/>
        <v>2303.7920217699402</v>
      </c>
      <c r="BC99" s="51">
        <f t="shared" si="42"/>
        <v>2832.0813880321875</v>
      </c>
      <c r="BD99" s="51">
        <f t="shared" si="42"/>
        <v>2963.2861264426683</v>
      </c>
      <c r="BE99" s="51">
        <f t="shared" si="42"/>
        <v>1072.5819373883946</v>
      </c>
      <c r="BF99" s="51">
        <f t="shared" si="42"/>
        <v>1072.5819373883946</v>
      </c>
      <c r="BG99" s="51">
        <f t="shared" si="42"/>
        <v>1072.5819373883946</v>
      </c>
      <c r="BI99" s="51">
        <f t="shared" si="30"/>
        <v>2847.1434392480246</v>
      </c>
      <c r="BJ99" s="51">
        <f t="shared" si="31"/>
        <v>2875.166305802531</v>
      </c>
      <c r="BK99" s="51">
        <f t="shared" si="32"/>
        <v>1864.0276690766284</v>
      </c>
      <c r="BL99" s="51">
        <f t="shared" si="33"/>
        <v>3785.8807624733049</v>
      </c>
      <c r="BM99" s="51">
        <f t="shared" si="34"/>
        <v>1547.0196259368513</v>
      </c>
      <c r="BN99" s="51">
        <f t="shared" si="35"/>
        <v>1799.873979271589</v>
      </c>
      <c r="BO99" s="51">
        <f t="shared" si="36"/>
        <v>3133.7706619867727</v>
      </c>
      <c r="BP99" s="51">
        <f t="shared" si="37"/>
        <v>2699.719845414932</v>
      </c>
      <c r="BQ99" s="51">
        <f t="shared" si="38"/>
        <v>1072.5819373883946</v>
      </c>
    </row>
    <row r="100" spans="1:69">
      <c r="A100" s="4" t="s">
        <v>11</v>
      </c>
      <c r="B100" s="50" t="s">
        <v>123</v>
      </c>
      <c r="C100" s="51">
        <v>327.09642326470032</v>
      </c>
      <c r="D100" s="51">
        <v>327.09642326470032</v>
      </c>
      <c r="E100" s="51">
        <v>327.08463489705048</v>
      </c>
      <c r="F100" s="51">
        <v>506.89267275605437</v>
      </c>
      <c r="G100" s="51">
        <v>545.54953632622278</v>
      </c>
      <c r="H100" s="51">
        <v>546.7308800184444</v>
      </c>
      <c r="I100" s="51">
        <v>517.08017567545687</v>
      </c>
      <c r="J100" s="51">
        <v>548.7707338997202</v>
      </c>
      <c r="K100" s="51">
        <v>552.12575973482149</v>
      </c>
      <c r="L100" s="50">
        <v>500.40982002716009</v>
      </c>
      <c r="M100" s="50">
        <v>543.56473093284001</v>
      </c>
      <c r="N100" s="50">
        <v>543.25923506985851</v>
      </c>
      <c r="O100" s="50">
        <v>427.16995653082841</v>
      </c>
      <c r="P100" s="50">
        <v>502.22003438639729</v>
      </c>
      <c r="Q100" s="50">
        <v>514.02546367154105</v>
      </c>
      <c r="R100" s="50">
        <v>297.92290268051386</v>
      </c>
      <c r="S100" s="50">
        <v>370.90976063971817</v>
      </c>
      <c r="T100" s="50">
        <v>393.64982145151941</v>
      </c>
      <c r="U100" s="50">
        <v>488.02816374008017</v>
      </c>
      <c r="V100" s="50">
        <v>535.6488197026033</v>
      </c>
      <c r="W100" s="50">
        <v>542.11546867560696</v>
      </c>
      <c r="X100" s="50">
        <v>389.224934668451</v>
      </c>
      <c r="Y100" s="50">
        <v>469.5462836427057</v>
      </c>
      <c r="Z100" s="50">
        <v>473.73955100522153</v>
      </c>
      <c r="AA100" s="50">
        <v>0</v>
      </c>
      <c r="AB100" s="50">
        <v>0</v>
      </c>
      <c r="AC100" s="50">
        <v>0</v>
      </c>
      <c r="AE100" s="4" t="s">
        <v>14</v>
      </c>
      <c r="AF100" s="50" t="s">
        <v>123</v>
      </c>
      <c r="AG100" s="51">
        <f t="shared" si="43"/>
        <v>655.1999999999997</v>
      </c>
      <c r="AH100" s="51">
        <f t="shared" si="41"/>
        <v>655.1999999999997</v>
      </c>
      <c r="AI100" s="51">
        <f t="shared" si="41"/>
        <v>655.19999999999959</v>
      </c>
      <c r="AJ100" s="51">
        <f t="shared" si="41"/>
        <v>655.20000000000005</v>
      </c>
      <c r="AK100" s="51">
        <f t="shared" si="41"/>
        <v>655.20000000000005</v>
      </c>
      <c r="AL100" s="51">
        <f t="shared" si="41"/>
        <v>655.20000000000005</v>
      </c>
      <c r="AM100" s="51">
        <f t="shared" si="41"/>
        <v>655.20000000000005</v>
      </c>
      <c r="AN100" s="51">
        <f t="shared" si="41"/>
        <v>655.20000000000005</v>
      </c>
      <c r="AO100" s="51">
        <f t="shared" si="41"/>
        <v>655.20000000000005</v>
      </c>
      <c r="AP100" s="51">
        <f t="shared" si="41"/>
        <v>655.20000000000005</v>
      </c>
      <c r="AQ100" s="51">
        <f t="shared" si="41"/>
        <v>655.20000000000005</v>
      </c>
      <c r="AR100" s="51">
        <f t="shared" si="41"/>
        <v>655.20000000000005</v>
      </c>
      <c r="AS100" s="51">
        <f t="shared" si="41"/>
        <v>655.20000000000005</v>
      </c>
      <c r="AT100" s="51">
        <f t="shared" si="41"/>
        <v>655.20000000000005</v>
      </c>
      <c r="AU100" s="51">
        <f t="shared" si="41"/>
        <v>655.20000000000005</v>
      </c>
      <c r="AV100" s="51">
        <f t="shared" si="41"/>
        <v>655.20000000000005</v>
      </c>
      <c r="AW100" s="51">
        <f t="shared" si="41"/>
        <v>655.20000000000005</v>
      </c>
      <c r="AX100" s="51">
        <f t="shared" si="42"/>
        <v>655.20000000000005</v>
      </c>
      <c r="AY100" s="51">
        <f t="shared" si="42"/>
        <v>655.20000000000005</v>
      </c>
      <c r="AZ100" s="51">
        <f t="shared" si="42"/>
        <v>655.20000000000005</v>
      </c>
      <c r="BA100" s="51">
        <f t="shared" si="42"/>
        <v>655.20000000000005</v>
      </c>
      <c r="BB100" s="51">
        <f t="shared" si="42"/>
        <v>655.20000000000005</v>
      </c>
      <c r="BC100" s="51">
        <f t="shared" si="42"/>
        <v>655.20000000000005</v>
      </c>
      <c r="BD100" s="51">
        <f t="shared" si="42"/>
        <v>655.20000000000005</v>
      </c>
      <c r="BE100" s="51">
        <f t="shared" si="42"/>
        <v>436.8</v>
      </c>
      <c r="BF100" s="51">
        <f t="shared" si="42"/>
        <v>436.8</v>
      </c>
      <c r="BG100" s="51">
        <f t="shared" si="42"/>
        <v>436.8</v>
      </c>
      <c r="BI100" s="51">
        <f t="shared" si="30"/>
        <v>655.1999999999997</v>
      </c>
      <c r="BJ100" s="51">
        <f t="shared" si="31"/>
        <v>655.20000000000005</v>
      </c>
      <c r="BK100" s="51">
        <f t="shared" si="32"/>
        <v>655.20000000000005</v>
      </c>
      <c r="BL100" s="51">
        <f t="shared" si="33"/>
        <v>655.20000000000005</v>
      </c>
      <c r="BM100" s="51">
        <f t="shared" si="34"/>
        <v>655.20000000000005</v>
      </c>
      <c r="BN100" s="51">
        <f t="shared" si="35"/>
        <v>655.20000000000005</v>
      </c>
      <c r="BO100" s="51">
        <f t="shared" si="36"/>
        <v>655.20000000000005</v>
      </c>
      <c r="BP100" s="51">
        <f t="shared" si="37"/>
        <v>655.20000000000005</v>
      </c>
      <c r="BQ100" s="51">
        <f t="shared" si="38"/>
        <v>436.8</v>
      </c>
    </row>
    <row r="101" spans="1:69">
      <c r="A101" s="19" t="s">
        <v>12</v>
      </c>
      <c r="B101" s="53" t="s">
        <v>59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0</v>
      </c>
      <c r="AE101" s="19" t="s">
        <v>15</v>
      </c>
      <c r="AF101" s="53" t="s">
        <v>59</v>
      </c>
      <c r="AG101" s="61">
        <f t="shared" si="43"/>
        <v>52071.365541483239</v>
      </c>
      <c r="AH101" s="61">
        <f t="shared" si="41"/>
        <v>52540.170866145694</v>
      </c>
      <c r="AI101" s="61">
        <f t="shared" si="41"/>
        <v>52238.708524110203</v>
      </c>
      <c r="AJ101" s="61">
        <f t="shared" si="41"/>
        <v>49172.438390259034</v>
      </c>
      <c r="AK101" s="61">
        <f t="shared" si="41"/>
        <v>49172.544335493367</v>
      </c>
      <c r="AL101" s="61">
        <f t="shared" si="41"/>
        <v>49172.544100739498</v>
      </c>
      <c r="AM101" s="61">
        <f t="shared" si="41"/>
        <v>49172.438128341062</v>
      </c>
      <c r="AN101" s="61">
        <f t="shared" si="41"/>
        <v>49172.54541349339</v>
      </c>
      <c r="AO101" s="61">
        <f t="shared" si="41"/>
        <v>49172.544232688713</v>
      </c>
      <c r="AP101" s="61">
        <f t="shared" si="41"/>
        <v>49172.261200592875</v>
      </c>
      <c r="AQ101" s="61">
        <f t="shared" si="41"/>
        <v>49172.396074420001</v>
      </c>
      <c r="AR101" s="61">
        <f t="shared" si="41"/>
        <v>49172.449042657368</v>
      </c>
      <c r="AS101" s="61">
        <f t="shared" si="41"/>
        <v>21179.199993169201</v>
      </c>
      <c r="AT101" s="61">
        <f t="shared" si="41"/>
        <v>21179.199993169394</v>
      </c>
      <c r="AU101" s="61">
        <f t="shared" si="41"/>
        <v>21179.199993169364</v>
      </c>
      <c r="AV101" s="61">
        <f t="shared" si="41"/>
        <v>21179.199993169212</v>
      </c>
      <c r="AW101" s="61">
        <f t="shared" si="41"/>
        <v>21179.199993169263</v>
      </c>
      <c r="AX101" s="61">
        <f t="shared" si="42"/>
        <v>21179.199993169248</v>
      </c>
      <c r="AY101" s="61">
        <f t="shared" si="42"/>
        <v>49172.238089196326</v>
      </c>
      <c r="AZ101" s="61">
        <f t="shared" si="42"/>
        <v>49172.385065486385</v>
      </c>
      <c r="BA101" s="61">
        <f t="shared" si="42"/>
        <v>49172.410393637765</v>
      </c>
      <c r="BB101" s="61">
        <f t="shared" si="42"/>
        <v>21179.199993169452</v>
      </c>
      <c r="BC101" s="61">
        <f t="shared" si="42"/>
        <v>21179.199993169113</v>
      </c>
      <c r="BD101" s="61">
        <f t="shared" si="42"/>
        <v>21179.199993168841</v>
      </c>
      <c r="BE101" s="61">
        <f t="shared" si="42"/>
        <v>51116.95549675783</v>
      </c>
      <c r="BF101" s="61">
        <f t="shared" si="42"/>
        <v>51117.047056718773</v>
      </c>
      <c r="BG101" s="61">
        <f t="shared" si="42"/>
        <v>51117.04626882814</v>
      </c>
      <c r="BI101" s="61">
        <f t="shared" si="30"/>
        <v>52283.414977246379</v>
      </c>
      <c r="BJ101" s="61">
        <f t="shared" si="31"/>
        <v>49172.508942163964</v>
      </c>
      <c r="BK101" s="61">
        <f t="shared" si="32"/>
        <v>49172.509258174396</v>
      </c>
      <c r="BL101" s="61">
        <f t="shared" si="33"/>
        <v>49172.368772556743</v>
      </c>
      <c r="BM101" s="61">
        <f t="shared" si="34"/>
        <v>21179.199993169321</v>
      </c>
      <c r="BN101" s="61">
        <f t="shared" si="35"/>
        <v>21179.199993169241</v>
      </c>
      <c r="BO101" s="61">
        <f t="shared" si="36"/>
        <v>49172.344516106823</v>
      </c>
      <c r="BP101" s="61">
        <f t="shared" si="37"/>
        <v>21179.199993169135</v>
      </c>
      <c r="BQ101" s="61">
        <f t="shared" si="38"/>
        <v>51117.016274101588</v>
      </c>
    </row>
    <row r="102" spans="1:69">
      <c r="A102" s="19" t="s">
        <v>12</v>
      </c>
      <c r="B102" s="53" t="s">
        <v>149</v>
      </c>
      <c r="C102" s="54">
        <v>0</v>
      </c>
      <c r="D102" s="54">
        <v>0</v>
      </c>
      <c r="E102" s="54">
        <v>0</v>
      </c>
      <c r="F102" s="54">
        <v>2787.1981110040697</v>
      </c>
      <c r="G102" s="54">
        <v>2967.0032198440235</v>
      </c>
      <c r="H102" s="54">
        <v>2986.0495247434328</v>
      </c>
      <c r="I102" s="54">
        <v>2816.0217825033228</v>
      </c>
      <c r="J102" s="54">
        <v>2973.0029011108531</v>
      </c>
      <c r="K102" s="54">
        <v>2974.6510129900844</v>
      </c>
      <c r="L102" s="53">
        <v>1673.2490572538172</v>
      </c>
      <c r="M102" s="53">
        <v>1761.2510780744876</v>
      </c>
      <c r="N102" s="53">
        <v>1849.6482325613783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2473.1330198334354</v>
      </c>
      <c r="V102" s="53">
        <v>2687.053556531795</v>
      </c>
      <c r="W102" s="53">
        <v>2785.3983364960604</v>
      </c>
      <c r="X102" s="53">
        <v>0</v>
      </c>
      <c r="Y102" s="53">
        <v>0</v>
      </c>
      <c r="Z102" s="53">
        <v>0</v>
      </c>
      <c r="AA102" s="53">
        <v>572.48961018582543</v>
      </c>
      <c r="AB102" s="53">
        <v>1034.6922291895048</v>
      </c>
      <c r="AC102" s="53">
        <v>1071.3562194572646</v>
      </c>
      <c r="AE102" s="19" t="s">
        <v>15</v>
      </c>
      <c r="AF102" s="53" t="s">
        <v>148</v>
      </c>
      <c r="AG102" s="61">
        <f t="shared" si="43"/>
        <v>41888.950918846531</v>
      </c>
      <c r="AH102" s="61">
        <f t="shared" si="41"/>
        <v>51564.119769732533</v>
      </c>
      <c r="AI102" s="61">
        <f t="shared" si="41"/>
        <v>59237.693516522253</v>
      </c>
      <c r="AJ102" s="61">
        <f t="shared" si="41"/>
        <v>20026.84830077038</v>
      </c>
      <c r="AK102" s="61">
        <f t="shared" si="41"/>
        <v>25376.047112642285</v>
      </c>
      <c r="AL102" s="61">
        <f t="shared" si="41"/>
        <v>27144.3898886467</v>
      </c>
      <c r="AM102" s="61">
        <f t="shared" si="41"/>
        <v>7184.8534614872697</v>
      </c>
      <c r="AN102" s="61">
        <f t="shared" si="41"/>
        <v>7183.7241269435544</v>
      </c>
      <c r="AO102" s="61">
        <f t="shared" si="41"/>
        <v>7211.0046359020253</v>
      </c>
      <c r="AP102" s="61">
        <f t="shared" si="41"/>
        <v>7131.6474470559788</v>
      </c>
      <c r="AQ102" s="61">
        <f t="shared" si="41"/>
        <v>7132.4761559640374</v>
      </c>
      <c r="AR102" s="61">
        <f t="shared" si="41"/>
        <v>7132.7355314285187</v>
      </c>
      <c r="AS102" s="61">
        <f t="shared" si="41"/>
        <v>0</v>
      </c>
      <c r="AT102" s="61">
        <f t="shared" si="41"/>
        <v>0</v>
      </c>
      <c r="AU102" s="61">
        <f t="shared" si="41"/>
        <v>0</v>
      </c>
      <c r="AV102" s="61">
        <f t="shared" si="41"/>
        <v>0</v>
      </c>
      <c r="AW102" s="61">
        <f t="shared" si="41"/>
        <v>0</v>
      </c>
      <c r="AX102" s="61">
        <f t="shared" si="42"/>
        <v>0</v>
      </c>
      <c r="AY102" s="61">
        <f t="shared" si="42"/>
        <v>6100.9418195018434</v>
      </c>
      <c r="AZ102" s="61">
        <f t="shared" si="42"/>
        <v>6100.9461197459841</v>
      </c>
      <c r="BA102" s="61">
        <f t="shared" si="42"/>
        <v>6100.9470286449096</v>
      </c>
      <c r="BB102" s="61">
        <f t="shared" si="42"/>
        <v>0</v>
      </c>
      <c r="BC102" s="61">
        <f t="shared" si="42"/>
        <v>0</v>
      </c>
      <c r="BD102" s="61">
        <f t="shared" si="42"/>
        <v>0</v>
      </c>
      <c r="BE102" s="61">
        <f t="shared" si="42"/>
        <v>4370.4583058023409</v>
      </c>
      <c r="BF102" s="61">
        <f t="shared" si="42"/>
        <v>4644.4834778722598</v>
      </c>
      <c r="BG102" s="61">
        <f t="shared" si="42"/>
        <v>4888.2209612853303</v>
      </c>
      <c r="BI102" s="61">
        <f t="shared" si="30"/>
        <v>50896.921401700434</v>
      </c>
      <c r="BJ102" s="61">
        <f t="shared" si="31"/>
        <v>24182.428434019792</v>
      </c>
      <c r="BK102" s="61">
        <f t="shared" si="32"/>
        <v>7193.1940747776171</v>
      </c>
      <c r="BL102" s="61">
        <f t="shared" si="33"/>
        <v>7132.2863781495116</v>
      </c>
      <c r="BM102" s="61">
        <f t="shared" si="34"/>
        <v>0</v>
      </c>
      <c r="BN102" s="61">
        <f t="shared" si="35"/>
        <v>0</v>
      </c>
      <c r="BO102" s="61">
        <f t="shared" si="36"/>
        <v>6100.944989297579</v>
      </c>
      <c r="BP102" s="61">
        <f t="shared" si="37"/>
        <v>0</v>
      </c>
      <c r="BQ102" s="61">
        <f t="shared" si="38"/>
        <v>4634.38758165331</v>
      </c>
    </row>
    <row r="103" spans="1:69">
      <c r="A103" s="19" t="s">
        <v>12</v>
      </c>
      <c r="B103" s="53" t="s">
        <v>93</v>
      </c>
      <c r="C103" s="54">
        <v>0</v>
      </c>
      <c r="D103" s="54">
        <v>0</v>
      </c>
      <c r="E103" s="54">
        <v>0</v>
      </c>
      <c r="F103" s="54">
        <v>0.49880000000000002</v>
      </c>
      <c r="G103" s="54">
        <v>5.4867999999999997</v>
      </c>
      <c r="H103" s="54">
        <v>1.876492</v>
      </c>
      <c r="I103" s="54">
        <v>15.049466000000001</v>
      </c>
      <c r="J103" s="54">
        <v>30.17740811083409</v>
      </c>
      <c r="K103" s="54">
        <v>21.435485555722003</v>
      </c>
      <c r="L103" s="53">
        <v>69.627180921262038</v>
      </c>
      <c r="M103" s="53">
        <v>126.97923605995433</v>
      </c>
      <c r="N103" s="53">
        <v>142.38953682487005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1741.075468555151</v>
      </c>
      <c r="AB103" s="53">
        <v>1888.4645741539696</v>
      </c>
      <c r="AC103" s="53">
        <v>1927.7262793030591</v>
      </c>
      <c r="AE103" s="19" t="s">
        <v>15</v>
      </c>
      <c r="AF103" s="53" t="s">
        <v>118</v>
      </c>
      <c r="AG103" s="61">
        <f t="shared" si="43"/>
        <v>12404.762161447012</v>
      </c>
      <c r="AH103" s="61">
        <f t="shared" si="41"/>
        <v>13851.491398657681</v>
      </c>
      <c r="AI103" s="61">
        <f t="shared" si="41"/>
        <v>16014.638867705798</v>
      </c>
      <c r="AJ103" s="61">
        <f t="shared" si="41"/>
        <v>21979.274246917237</v>
      </c>
      <c r="AK103" s="61">
        <f t="shared" si="41"/>
        <v>27040.753340318817</v>
      </c>
      <c r="AL103" s="61">
        <f t="shared" si="41"/>
        <v>37073.054364118012</v>
      </c>
      <c r="AM103" s="61">
        <f t="shared" si="41"/>
        <v>38651.131405960848</v>
      </c>
      <c r="AN103" s="61">
        <f t="shared" si="41"/>
        <v>49793.818944182545</v>
      </c>
      <c r="AO103" s="61">
        <f t="shared" si="41"/>
        <v>66429.751468844319</v>
      </c>
      <c r="AP103" s="61">
        <f t="shared" si="41"/>
        <v>25952.731920284386</v>
      </c>
      <c r="AQ103" s="61">
        <f t="shared" si="41"/>
        <v>32368.751206618814</v>
      </c>
      <c r="AR103" s="61">
        <f t="shared" si="41"/>
        <v>43659.911517602974</v>
      </c>
      <c r="AS103" s="61">
        <f t="shared" si="41"/>
        <v>28584.509788807187</v>
      </c>
      <c r="AT103" s="61">
        <f t="shared" si="41"/>
        <v>37055.264013229964</v>
      </c>
      <c r="AU103" s="61">
        <f t="shared" si="41"/>
        <v>47858.650962773077</v>
      </c>
      <c r="AV103" s="61">
        <f t="shared" si="41"/>
        <v>18037.941457181623</v>
      </c>
      <c r="AW103" s="61">
        <f t="shared" si="41"/>
        <v>21808.968737357653</v>
      </c>
      <c r="AX103" s="61">
        <f t="shared" si="42"/>
        <v>26135.107422612553</v>
      </c>
      <c r="AY103" s="61">
        <f t="shared" si="42"/>
        <v>24121.964086517688</v>
      </c>
      <c r="AZ103" s="61">
        <f t="shared" si="42"/>
        <v>30771.368636761676</v>
      </c>
      <c r="BA103" s="61">
        <f t="shared" si="42"/>
        <v>40049.701238666676</v>
      </c>
      <c r="BB103" s="61">
        <f t="shared" si="42"/>
        <v>33917.307760804804</v>
      </c>
      <c r="BC103" s="61">
        <f t="shared" si="42"/>
        <v>44928.035124095899</v>
      </c>
      <c r="BD103" s="61">
        <f t="shared" si="42"/>
        <v>52739.571784489999</v>
      </c>
      <c r="BE103" s="61">
        <f t="shared" si="42"/>
        <v>40250.26534878408</v>
      </c>
      <c r="BF103" s="61">
        <f t="shared" si="42"/>
        <v>50727.778872273157</v>
      </c>
      <c r="BG103" s="61">
        <f t="shared" si="42"/>
        <v>63664.766372260186</v>
      </c>
      <c r="BI103" s="61">
        <f t="shared" si="30"/>
        <v>14090.29747593683</v>
      </c>
      <c r="BJ103" s="61">
        <f t="shared" si="31"/>
        <v>28697.693983784688</v>
      </c>
      <c r="BK103" s="61">
        <f t="shared" si="32"/>
        <v>51624.90060632924</v>
      </c>
      <c r="BL103" s="61">
        <f t="shared" si="33"/>
        <v>33993.798214835391</v>
      </c>
      <c r="BM103" s="61">
        <f t="shared" si="34"/>
        <v>37832.808254936739</v>
      </c>
      <c r="BN103" s="61">
        <f t="shared" si="35"/>
        <v>21994.005872383943</v>
      </c>
      <c r="BO103" s="61">
        <f t="shared" si="36"/>
        <v>31647.677987315346</v>
      </c>
      <c r="BP103" s="61">
        <f t="shared" si="37"/>
        <v>43861.638223130234</v>
      </c>
      <c r="BQ103" s="61">
        <f t="shared" si="38"/>
        <v>51547.603531105815</v>
      </c>
    </row>
    <row r="104" spans="1:69">
      <c r="A104" s="19" t="s">
        <v>12</v>
      </c>
      <c r="B104" s="53" t="s">
        <v>94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3">
        <v>0.11240000000000001</v>
      </c>
      <c r="M104" s="53">
        <v>0.66944000000000004</v>
      </c>
      <c r="N104" s="53">
        <v>8.4279999999999994E-2</v>
      </c>
      <c r="O104" s="53">
        <v>6.7496344396199994</v>
      </c>
      <c r="P104" s="53">
        <v>10.019991887839996</v>
      </c>
      <c r="Q104" s="53">
        <v>8.2933581998099992</v>
      </c>
      <c r="R104" s="53">
        <v>2.3603999995800002</v>
      </c>
      <c r="S104" s="53">
        <v>9.085666665050006</v>
      </c>
      <c r="T104" s="53">
        <v>0</v>
      </c>
      <c r="U104" s="53">
        <v>0.34199999999999997</v>
      </c>
      <c r="V104" s="53">
        <v>0.39900000000000002</v>
      </c>
      <c r="W104" s="53">
        <v>5.6999999999999995E-2</v>
      </c>
      <c r="X104" s="53">
        <v>3.7560333327800008</v>
      </c>
      <c r="Y104" s="53">
        <v>0</v>
      </c>
      <c r="Z104" s="53">
        <v>0</v>
      </c>
      <c r="AA104" s="53">
        <v>75.392380362864657</v>
      </c>
      <c r="AB104" s="53">
        <v>75.537748482099218</v>
      </c>
      <c r="AC104" s="53">
        <v>75.555310696835221</v>
      </c>
      <c r="AE104" s="19" t="s">
        <v>15</v>
      </c>
      <c r="AF104" s="53" t="s">
        <v>94</v>
      </c>
      <c r="AG104" s="61">
        <f t="shared" si="43"/>
        <v>0</v>
      </c>
      <c r="AH104" s="61">
        <f t="shared" si="41"/>
        <v>0</v>
      </c>
      <c r="AI104" s="61">
        <f t="shared" si="41"/>
        <v>0</v>
      </c>
      <c r="AJ104" s="61">
        <f t="shared" si="41"/>
        <v>0</v>
      </c>
      <c r="AK104" s="61">
        <f t="shared" si="41"/>
        <v>0</v>
      </c>
      <c r="AL104" s="61">
        <f t="shared" si="41"/>
        <v>0</v>
      </c>
      <c r="AM104" s="61">
        <f t="shared" si="41"/>
        <v>0</v>
      </c>
      <c r="AN104" s="61">
        <f t="shared" si="41"/>
        <v>0</v>
      </c>
      <c r="AO104" s="61">
        <f t="shared" si="41"/>
        <v>0</v>
      </c>
      <c r="AP104" s="61">
        <f t="shared" si="41"/>
        <v>0</v>
      </c>
      <c r="AQ104" s="61">
        <f t="shared" si="41"/>
        <v>0</v>
      </c>
      <c r="AR104" s="61">
        <f t="shared" si="41"/>
        <v>0</v>
      </c>
      <c r="AS104" s="61">
        <f t="shared" si="41"/>
        <v>0</v>
      </c>
      <c r="AT104" s="61">
        <f t="shared" si="41"/>
        <v>0</v>
      </c>
      <c r="AU104" s="61">
        <f t="shared" si="41"/>
        <v>0</v>
      </c>
      <c r="AV104" s="61">
        <f t="shared" si="41"/>
        <v>0</v>
      </c>
      <c r="AW104" s="61">
        <f t="shared" si="41"/>
        <v>0</v>
      </c>
      <c r="AX104" s="61">
        <f t="shared" si="42"/>
        <v>0</v>
      </c>
      <c r="AY104" s="61">
        <f t="shared" si="42"/>
        <v>0</v>
      </c>
      <c r="AZ104" s="61">
        <f t="shared" si="42"/>
        <v>0</v>
      </c>
      <c r="BA104" s="61">
        <f t="shared" si="42"/>
        <v>0</v>
      </c>
      <c r="BB104" s="61">
        <f t="shared" si="42"/>
        <v>0</v>
      </c>
      <c r="BC104" s="61">
        <f t="shared" si="42"/>
        <v>0</v>
      </c>
      <c r="BD104" s="61">
        <f t="shared" si="42"/>
        <v>0</v>
      </c>
      <c r="BE104" s="61">
        <f t="shared" si="42"/>
        <v>0</v>
      </c>
      <c r="BF104" s="61">
        <f t="shared" si="42"/>
        <v>0</v>
      </c>
      <c r="BG104" s="61">
        <f t="shared" si="42"/>
        <v>0</v>
      </c>
      <c r="BI104" s="61">
        <f t="shared" si="30"/>
        <v>0</v>
      </c>
      <c r="BJ104" s="61">
        <f t="shared" si="31"/>
        <v>0</v>
      </c>
      <c r="BK104" s="61">
        <f t="shared" si="32"/>
        <v>0</v>
      </c>
      <c r="BL104" s="61">
        <f t="shared" si="33"/>
        <v>0</v>
      </c>
      <c r="BM104" s="61">
        <f t="shared" si="34"/>
        <v>0</v>
      </c>
      <c r="BN104" s="61">
        <f t="shared" si="35"/>
        <v>0</v>
      </c>
      <c r="BO104" s="61">
        <f t="shared" si="36"/>
        <v>0</v>
      </c>
      <c r="BP104" s="61">
        <f t="shared" si="37"/>
        <v>0</v>
      </c>
      <c r="BQ104" s="61">
        <f t="shared" si="38"/>
        <v>0</v>
      </c>
    </row>
    <row r="105" spans="1:69">
      <c r="A105" s="19" t="s">
        <v>12</v>
      </c>
      <c r="B105" s="53" t="s">
        <v>95</v>
      </c>
      <c r="C105" s="54">
        <v>0</v>
      </c>
      <c r="D105" s="54">
        <v>0</v>
      </c>
      <c r="E105" s="54">
        <v>0</v>
      </c>
      <c r="F105" s="54">
        <v>18.535167793425401</v>
      </c>
      <c r="G105" s="54">
        <v>18.535167793425401</v>
      </c>
      <c r="H105" s="54">
        <v>18.535167793425401</v>
      </c>
      <c r="I105" s="54">
        <v>18.535167793425401</v>
      </c>
      <c r="J105" s="54">
        <v>18.535167793425401</v>
      </c>
      <c r="K105" s="54">
        <v>18.535167793425401</v>
      </c>
      <c r="L105" s="53">
        <v>18.535167793425401</v>
      </c>
      <c r="M105" s="53">
        <v>18.535167793425401</v>
      </c>
      <c r="N105" s="53">
        <v>18.535167793425401</v>
      </c>
      <c r="O105" s="53">
        <v>18.570879457201446</v>
      </c>
      <c r="P105" s="53">
        <v>18.570879457201446</v>
      </c>
      <c r="Q105" s="53">
        <v>18.570879457201446</v>
      </c>
      <c r="R105" s="53">
        <v>18.570879457201446</v>
      </c>
      <c r="S105" s="53">
        <v>18.570879457201446</v>
      </c>
      <c r="T105" s="53">
        <v>18.570879457201446</v>
      </c>
      <c r="U105" s="53">
        <v>18.535167793425401</v>
      </c>
      <c r="V105" s="53">
        <v>18.535167793425401</v>
      </c>
      <c r="W105" s="53">
        <v>18.535167793425401</v>
      </c>
      <c r="X105" s="53">
        <v>18.570879457201446</v>
      </c>
      <c r="Y105" s="53">
        <v>18.570879457201446</v>
      </c>
      <c r="Z105" s="53">
        <v>18.570879457201446</v>
      </c>
      <c r="AA105" s="53">
        <v>18.535167793425401</v>
      </c>
      <c r="AB105" s="53">
        <v>18.535167793425401</v>
      </c>
      <c r="AC105" s="53">
        <v>18.535167793425401</v>
      </c>
      <c r="AE105" s="19" t="s">
        <v>15</v>
      </c>
      <c r="AF105" s="53" t="s">
        <v>95</v>
      </c>
      <c r="AG105" s="61">
        <f t="shared" si="43"/>
        <v>43740.865362991797</v>
      </c>
      <c r="AH105" s="61">
        <f t="shared" si="41"/>
        <v>32402.204068004343</v>
      </c>
      <c r="AI105" s="61">
        <f t="shared" si="41"/>
        <v>21262.65159725679</v>
      </c>
      <c r="AJ105" s="61">
        <f t="shared" si="41"/>
        <v>47766.58491740458</v>
      </c>
      <c r="AK105" s="61">
        <f t="shared" si="41"/>
        <v>35106.668630777574</v>
      </c>
      <c r="AL105" s="61">
        <f t="shared" si="41"/>
        <v>22365.708695055484</v>
      </c>
      <c r="AM105" s="61">
        <f t="shared" si="41"/>
        <v>46998.275899854394</v>
      </c>
      <c r="AN105" s="61">
        <f t="shared" si="41"/>
        <v>34294.27439624328</v>
      </c>
      <c r="AO105" s="61">
        <f t="shared" si="41"/>
        <v>21687.856276207771</v>
      </c>
      <c r="AP105" s="61">
        <f t="shared" si="41"/>
        <v>54570.670801659115</v>
      </c>
      <c r="AQ105" s="61">
        <f t="shared" si="41"/>
        <v>41711.703287226301</v>
      </c>
      <c r="AR105" s="61">
        <f t="shared" si="41"/>
        <v>28654.060228828024</v>
      </c>
      <c r="AS105" s="61">
        <f t="shared" si="41"/>
        <v>57780.515841242624</v>
      </c>
      <c r="AT105" s="61">
        <f t="shared" si="41"/>
        <v>45721.670941700337</v>
      </c>
      <c r="AU105" s="61">
        <f t="shared" si="41"/>
        <v>32884.397207932037</v>
      </c>
      <c r="AV105" s="61">
        <f t="shared" si="41"/>
        <v>65847.865051789515</v>
      </c>
      <c r="AW105" s="61">
        <f t="shared" si="41"/>
        <v>54489.197400603494</v>
      </c>
      <c r="AX105" s="61">
        <f t="shared" si="42"/>
        <v>42139.535841289668</v>
      </c>
      <c r="AY105" s="61">
        <f t="shared" si="42"/>
        <v>56992.166561556471</v>
      </c>
      <c r="AZ105" s="61">
        <f t="shared" si="42"/>
        <v>44222.303768247395</v>
      </c>
      <c r="BA105" s="61">
        <f t="shared" si="42"/>
        <v>31456.041837073506</v>
      </c>
      <c r="BB105" s="61">
        <f t="shared" si="42"/>
        <v>58397.640653486029</v>
      </c>
      <c r="BC105" s="61">
        <f t="shared" si="42"/>
        <v>46238.436398917322</v>
      </c>
      <c r="BD105" s="61">
        <f t="shared" si="42"/>
        <v>34104.396892235156</v>
      </c>
      <c r="BE105" s="61">
        <f t="shared" si="42"/>
        <v>49299.961965472256</v>
      </c>
      <c r="BF105" s="61">
        <f t="shared" si="42"/>
        <v>36480.454131832354</v>
      </c>
      <c r="BG105" s="61">
        <f t="shared" si="42"/>
        <v>23978.718548691195</v>
      </c>
      <c r="BI105" s="61">
        <f t="shared" si="30"/>
        <v>32468.57367608431</v>
      </c>
      <c r="BJ105" s="61">
        <f t="shared" si="31"/>
        <v>35079.654081079214</v>
      </c>
      <c r="BK105" s="61">
        <f t="shared" si="32"/>
        <v>34326.802190768482</v>
      </c>
      <c r="BL105" s="61">
        <f t="shared" si="33"/>
        <v>41645.478105904476</v>
      </c>
      <c r="BM105" s="61">
        <f t="shared" si="34"/>
        <v>45462.194663625</v>
      </c>
      <c r="BN105" s="61">
        <f t="shared" si="35"/>
        <v>54158.866097894228</v>
      </c>
      <c r="BO105" s="61">
        <f t="shared" si="36"/>
        <v>44223.504055625788</v>
      </c>
      <c r="BP105" s="61">
        <f t="shared" si="37"/>
        <v>46246.824648212838</v>
      </c>
      <c r="BQ105" s="61">
        <f t="shared" si="38"/>
        <v>36586.378215331933</v>
      </c>
    </row>
    <row r="106" spans="1:69">
      <c r="A106" s="19" t="s">
        <v>12</v>
      </c>
      <c r="B106" s="53" t="s">
        <v>96</v>
      </c>
      <c r="C106" s="54">
        <v>844.04344242995694</v>
      </c>
      <c r="D106" s="54">
        <v>806.28363452242672</v>
      </c>
      <c r="E106" s="54">
        <v>737.25765345197999</v>
      </c>
      <c r="F106" s="54">
        <v>17816.275757785013</v>
      </c>
      <c r="G106" s="54">
        <v>16971.191308964368</v>
      </c>
      <c r="H106" s="54">
        <v>15452.494041057969</v>
      </c>
      <c r="I106" s="54">
        <v>17816.275757785013</v>
      </c>
      <c r="J106" s="54">
        <v>16971.191308964368</v>
      </c>
      <c r="K106" s="54">
        <v>15452.494041057969</v>
      </c>
      <c r="L106" s="53">
        <v>20729.736160756926</v>
      </c>
      <c r="M106" s="53">
        <v>19784.61923128982</v>
      </c>
      <c r="N106" s="53">
        <v>18021.921666243106</v>
      </c>
      <c r="O106" s="53">
        <v>33034.317622242954</v>
      </c>
      <c r="P106" s="53">
        <v>31557.799011006977</v>
      </c>
      <c r="Q106" s="53">
        <v>28752.223623566522</v>
      </c>
      <c r="R106" s="53">
        <v>38015.078234910208</v>
      </c>
      <c r="S106" s="53">
        <v>36758.767346626686</v>
      </c>
      <c r="T106" s="53">
        <v>33580.809822867683</v>
      </c>
      <c r="U106" s="53">
        <v>20729.736160756926</v>
      </c>
      <c r="V106" s="53">
        <v>19784.61923128982</v>
      </c>
      <c r="W106" s="53">
        <v>18021.921666243106</v>
      </c>
      <c r="X106" s="53">
        <v>29812.536614497709</v>
      </c>
      <c r="Y106" s="53">
        <v>28352.390336770528</v>
      </c>
      <c r="Z106" s="53">
        <v>25805.845828686637</v>
      </c>
      <c r="AA106" s="53">
        <v>19729.254847715598</v>
      </c>
      <c r="AB106" s="53">
        <v>18837.926640238707</v>
      </c>
      <c r="AC106" s="53">
        <v>17161.269751372904</v>
      </c>
      <c r="AE106" s="19" t="s">
        <v>15</v>
      </c>
      <c r="AF106" s="53" t="s">
        <v>96</v>
      </c>
      <c r="AG106" s="61">
        <f t="shared" si="43"/>
        <v>53750.959722669264</v>
      </c>
      <c r="AH106" s="61">
        <f t="shared" si="41"/>
        <v>58220.296668856638</v>
      </c>
      <c r="AI106" s="61">
        <f t="shared" si="41"/>
        <v>54308.688504686346</v>
      </c>
      <c r="AJ106" s="61">
        <f t="shared" si="41"/>
        <v>59517.346199322186</v>
      </c>
      <c r="AK106" s="61">
        <f t="shared" si="41"/>
        <v>64466.14235364199</v>
      </c>
      <c r="AL106" s="61">
        <f t="shared" si="41"/>
        <v>60142.036431973778</v>
      </c>
      <c r="AM106" s="61">
        <f t="shared" si="41"/>
        <v>59517.346199322186</v>
      </c>
      <c r="AN106" s="61">
        <f t="shared" si="41"/>
        <v>64466.14235364199</v>
      </c>
      <c r="AO106" s="61">
        <f t="shared" si="41"/>
        <v>60142.036431973778</v>
      </c>
      <c r="AP106" s="61">
        <f t="shared" si="41"/>
        <v>63842.123995443551</v>
      </c>
      <c r="AQ106" s="61">
        <f t="shared" si="41"/>
        <v>69150.545716594235</v>
      </c>
      <c r="AR106" s="61">
        <f t="shared" si="41"/>
        <v>64512.23187158427</v>
      </c>
      <c r="AS106" s="61">
        <f t="shared" si="41"/>
        <v>81473.346451558726</v>
      </c>
      <c r="AT106" s="61">
        <f t="shared" si="41"/>
        <v>88247.76375872588</v>
      </c>
      <c r="AU106" s="61">
        <f t="shared" si="41"/>
        <v>82328.489759400632</v>
      </c>
      <c r="AV106" s="61">
        <f t="shared" si="41"/>
        <v>107299.48293099782</v>
      </c>
      <c r="AW106" s="61">
        <f t="shared" si="41"/>
        <v>115376.16213288692</v>
      </c>
      <c r="AX106" s="61">
        <f t="shared" si="42"/>
        <v>107520.47204336837</v>
      </c>
      <c r="AY106" s="61">
        <f t="shared" si="42"/>
        <v>63842.123995443551</v>
      </c>
      <c r="AZ106" s="61">
        <f t="shared" si="42"/>
        <v>69150.545716594235</v>
      </c>
      <c r="BA106" s="61">
        <f t="shared" si="42"/>
        <v>64512.23187158427</v>
      </c>
      <c r="BB106" s="61">
        <f t="shared" si="42"/>
        <v>73876.686216918228</v>
      </c>
      <c r="BC106" s="61">
        <f t="shared" si="42"/>
        <v>80019.44975249446</v>
      </c>
      <c r="BD106" s="61">
        <f t="shared" si="42"/>
        <v>74652.095066257141</v>
      </c>
      <c r="BE106" s="61">
        <f t="shared" si="42"/>
        <v>71292.452001715516</v>
      </c>
      <c r="BF106" s="61">
        <f t="shared" si="42"/>
        <v>77204.752839419831</v>
      </c>
      <c r="BG106" s="61">
        <f t="shared" si="42"/>
        <v>72024.033446569054</v>
      </c>
      <c r="BI106" s="61">
        <f t="shared" si="30"/>
        <v>55426.648298737418</v>
      </c>
      <c r="BJ106" s="61">
        <f t="shared" si="31"/>
        <v>61375.174994979316</v>
      </c>
      <c r="BK106" s="61">
        <f t="shared" si="32"/>
        <v>61375.174994979316</v>
      </c>
      <c r="BL106" s="61">
        <f t="shared" si="33"/>
        <v>65834.967194540674</v>
      </c>
      <c r="BM106" s="61">
        <f t="shared" si="34"/>
        <v>84016.533323228403</v>
      </c>
      <c r="BN106" s="61">
        <f t="shared" si="35"/>
        <v>110065.37236908438</v>
      </c>
      <c r="BO106" s="61">
        <f t="shared" si="36"/>
        <v>65834.967194540674</v>
      </c>
      <c r="BP106" s="61">
        <f t="shared" si="37"/>
        <v>76182.74367855661</v>
      </c>
      <c r="BQ106" s="61">
        <f t="shared" si="38"/>
        <v>73507.0794292348</v>
      </c>
    </row>
    <row r="107" spans="1:69">
      <c r="A107" s="19" t="s">
        <v>12</v>
      </c>
      <c r="B107" s="53" t="s">
        <v>97</v>
      </c>
      <c r="C107" s="54">
        <v>0</v>
      </c>
      <c r="D107" s="54">
        <v>0</v>
      </c>
      <c r="E107" s="54">
        <v>0</v>
      </c>
      <c r="F107" s="54">
        <v>1325.1167603454946</v>
      </c>
      <c r="G107" s="54">
        <v>1299.0928618993869</v>
      </c>
      <c r="H107" s="54">
        <v>1331.5085371085465</v>
      </c>
      <c r="I107" s="54">
        <v>1325.1167603454946</v>
      </c>
      <c r="J107" s="54">
        <v>1299.0928618993869</v>
      </c>
      <c r="K107" s="54">
        <v>1331.5085371085465</v>
      </c>
      <c r="L107" s="53">
        <v>2070.4696909184067</v>
      </c>
      <c r="M107" s="53">
        <v>2029.7855416980797</v>
      </c>
      <c r="N107" s="53">
        <v>2080.4448251330132</v>
      </c>
      <c r="O107" s="53">
        <v>2765.1800951912896</v>
      </c>
      <c r="P107" s="53">
        <v>2710.8446369283515</v>
      </c>
      <c r="Q107" s="53">
        <v>2778.5061111112263</v>
      </c>
      <c r="R107" s="53">
        <v>5233.6512833001943</v>
      </c>
      <c r="S107" s="53">
        <v>5130.8106613235423</v>
      </c>
      <c r="T107" s="53">
        <v>5258.873409136093</v>
      </c>
      <c r="U107" s="53">
        <v>3542.5150185105813</v>
      </c>
      <c r="V107" s="53">
        <v>3472.9047430897699</v>
      </c>
      <c r="W107" s="53">
        <v>3559.588632728321</v>
      </c>
      <c r="X107" s="53">
        <v>4015.1753555519003</v>
      </c>
      <c r="Y107" s="53">
        <v>3936.2776398740602</v>
      </c>
      <c r="Z107" s="53">
        <v>4034.5253757558248</v>
      </c>
      <c r="AA107" s="53">
        <v>590.13818230577613</v>
      </c>
      <c r="AB107" s="53">
        <v>578.53480233792425</v>
      </c>
      <c r="AC107" s="53">
        <v>592.97966147329464</v>
      </c>
      <c r="AE107" s="19" t="s">
        <v>15</v>
      </c>
      <c r="AF107" s="53" t="s">
        <v>97</v>
      </c>
      <c r="AG107" s="61">
        <f t="shared" si="43"/>
        <v>16261.701997521099</v>
      </c>
      <c r="AH107" s="61">
        <f t="shared" si="41"/>
        <v>15712.311400757168</v>
      </c>
      <c r="AI107" s="61">
        <f t="shared" si="41"/>
        <v>16110.237136955669</v>
      </c>
      <c r="AJ107" s="61">
        <f t="shared" si="41"/>
        <v>43155.268530878027</v>
      </c>
      <c r="AK107" s="61">
        <f t="shared" si="41"/>
        <v>42072.826113401417</v>
      </c>
      <c r="AL107" s="61">
        <f t="shared" si="41"/>
        <v>42572.570714410038</v>
      </c>
      <c r="AM107" s="61">
        <f t="shared" si="41"/>
        <v>43155.268530878027</v>
      </c>
      <c r="AN107" s="61">
        <f t="shared" si="41"/>
        <v>42072.826113401417</v>
      </c>
      <c r="AO107" s="61">
        <f t="shared" si="41"/>
        <v>42572.570714410038</v>
      </c>
      <c r="AP107" s="61">
        <f t="shared" si="41"/>
        <v>81492.479889869501</v>
      </c>
      <c r="AQ107" s="61">
        <f t="shared" si="41"/>
        <v>79650.588173187789</v>
      </c>
      <c r="AR107" s="61">
        <f t="shared" si="41"/>
        <v>80289.121291360003</v>
      </c>
      <c r="AS107" s="61">
        <f t="shared" si="41"/>
        <v>105626.90565558212</v>
      </c>
      <c r="AT107" s="61">
        <f t="shared" si="41"/>
        <v>103201.74681701705</v>
      </c>
      <c r="AU107" s="61">
        <f t="shared" si="41"/>
        <v>104086.42555911375</v>
      </c>
      <c r="AV107" s="61">
        <f t="shared" si="41"/>
        <v>154466.75608050553</v>
      </c>
      <c r="AW107" s="61">
        <f t="shared" ref="AW107:BG123" si="44">S134</f>
        <v>151074.10785664909</v>
      </c>
      <c r="AX107" s="61">
        <f t="shared" si="42"/>
        <v>152135.59476315256</v>
      </c>
      <c r="AY107" s="61">
        <f t="shared" si="42"/>
        <v>95143.18593446973</v>
      </c>
      <c r="AZ107" s="61">
        <f t="shared" si="42"/>
        <v>93030.890847652874</v>
      </c>
      <c r="BA107" s="61">
        <f t="shared" si="42"/>
        <v>93718.842849377936</v>
      </c>
      <c r="BB107" s="61">
        <f t="shared" si="42"/>
        <v>132810.71702326904</v>
      </c>
      <c r="BC107" s="61">
        <f t="shared" si="42"/>
        <v>129952.24720624971</v>
      </c>
      <c r="BD107" s="61">
        <f t="shared" si="42"/>
        <v>130776.55773028935</v>
      </c>
      <c r="BE107" s="61">
        <f t="shared" si="42"/>
        <v>63141.160406666633</v>
      </c>
      <c r="BF107" s="61">
        <f t="shared" si="42"/>
        <v>61283.515357459706</v>
      </c>
      <c r="BG107" s="61">
        <f t="shared" si="42"/>
        <v>62428.13383469815</v>
      </c>
      <c r="BI107" s="61">
        <f t="shared" si="30"/>
        <v>16028.083511744646</v>
      </c>
      <c r="BJ107" s="61">
        <f t="shared" si="31"/>
        <v>42600.221786229835</v>
      </c>
      <c r="BK107" s="61">
        <f t="shared" si="32"/>
        <v>42600.221786229835</v>
      </c>
      <c r="BL107" s="61">
        <f t="shared" si="33"/>
        <v>80477.396451472436</v>
      </c>
      <c r="BM107" s="61">
        <f t="shared" si="34"/>
        <v>104305.02601057097</v>
      </c>
      <c r="BN107" s="61">
        <f t="shared" si="35"/>
        <v>152558.81956676906</v>
      </c>
      <c r="BO107" s="61">
        <f t="shared" si="36"/>
        <v>93964.306543833518</v>
      </c>
      <c r="BP107" s="61">
        <f t="shared" si="37"/>
        <v>131179.84065326938</v>
      </c>
      <c r="BQ107" s="61">
        <f t="shared" si="38"/>
        <v>62284.269866274823</v>
      </c>
    </row>
    <row r="108" spans="1:69">
      <c r="A108" s="19" t="s">
        <v>12</v>
      </c>
      <c r="B108" s="53" t="s">
        <v>98</v>
      </c>
      <c r="C108" s="54">
        <v>0</v>
      </c>
      <c r="D108" s="54">
        <v>0</v>
      </c>
      <c r="E108" s="54">
        <v>0</v>
      </c>
      <c r="F108" s="54">
        <v>4467.2757095585621</v>
      </c>
      <c r="G108" s="54">
        <v>4471.4585103496056</v>
      </c>
      <c r="H108" s="54">
        <v>4468.395695408708</v>
      </c>
      <c r="I108" s="54">
        <v>4530.7285736331269</v>
      </c>
      <c r="J108" s="54">
        <v>4544.5298076758036</v>
      </c>
      <c r="K108" s="54">
        <v>4540.0531989324545</v>
      </c>
      <c r="L108" s="53">
        <v>4101.1251357633273</v>
      </c>
      <c r="M108" s="53">
        <v>4201.8106805595171</v>
      </c>
      <c r="N108" s="53">
        <v>4211.0976588265667</v>
      </c>
      <c r="O108" s="53">
        <v>3157.6939455455631</v>
      </c>
      <c r="P108" s="53">
        <v>3156.5406119563327</v>
      </c>
      <c r="Q108" s="53">
        <v>3153.6507850592548</v>
      </c>
      <c r="R108" s="53">
        <v>3675.9026033899772</v>
      </c>
      <c r="S108" s="53">
        <v>3838.4072506824928</v>
      </c>
      <c r="T108" s="53">
        <v>3810.6012744118639</v>
      </c>
      <c r="U108" s="53">
        <v>3599.2730460706966</v>
      </c>
      <c r="V108" s="53">
        <v>3624.0549861307836</v>
      </c>
      <c r="W108" s="53">
        <v>3633.4644011963314</v>
      </c>
      <c r="X108" s="53">
        <v>3729.7690217787508</v>
      </c>
      <c r="Y108" s="53">
        <v>3869.1644489868199</v>
      </c>
      <c r="Z108" s="53">
        <v>3912.2973104532794</v>
      </c>
      <c r="AA108" s="53">
        <v>2913.3290665059603</v>
      </c>
      <c r="AB108" s="53">
        <v>3469.5730581961989</v>
      </c>
      <c r="AC108" s="53">
        <v>3644.7853934188997</v>
      </c>
      <c r="AE108" s="19" t="s">
        <v>15</v>
      </c>
      <c r="AF108" s="53" t="s">
        <v>98</v>
      </c>
      <c r="AG108" s="61">
        <f t="shared" si="43"/>
        <v>6555.4133333333339</v>
      </c>
      <c r="AH108" s="61">
        <f t="shared" si="43"/>
        <v>6555.68</v>
      </c>
      <c r="AI108" s="61">
        <f t="shared" si="43"/>
        <v>6550.0166882659505</v>
      </c>
      <c r="AJ108" s="61">
        <f t="shared" si="43"/>
        <v>9440.1179999999986</v>
      </c>
      <c r="AK108" s="61">
        <f t="shared" si="43"/>
        <v>9440.1179999999986</v>
      </c>
      <c r="AL108" s="61">
        <f t="shared" si="43"/>
        <v>9440.1179999999986</v>
      </c>
      <c r="AM108" s="61">
        <f t="shared" si="43"/>
        <v>9440.1179999999986</v>
      </c>
      <c r="AN108" s="61">
        <f t="shared" si="43"/>
        <v>9440.1179999999986</v>
      </c>
      <c r="AO108" s="61">
        <f t="shared" si="43"/>
        <v>9440.1179999999986</v>
      </c>
      <c r="AP108" s="61">
        <f t="shared" si="43"/>
        <v>13373.453999999998</v>
      </c>
      <c r="AQ108" s="61">
        <f t="shared" si="43"/>
        <v>13373.453999999998</v>
      </c>
      <c r="AR108" s="61">
        <f t="shared" si="43"/>
        <v>13373.453999999998</v>
      </c>
      <c r="AS108" s="61">
        <f t="shared" si="43"/>
        <v>13373.39</v>
      </c>
      <c r="AT108" s="61">
        <f t="shared" si="43"/>
        <v>13373.39</v>
      </c>
      <c r="AU108" s="61">
        <f t="shared" si="43"/>
        <v>13373.39</v>
      </c>
      <c r="AV108" s="61">
        <f t="shared" si="43"/>
        <v>13373.39</v>
      </c>
      <c r="AW108" s="61">
        <f t="shared" si="44"/>
        <v>13373.39</v>
      </c>
      <c r="AX108" s="61">
        <f t="shared" si="44"/>
        <v>13373.39</v>
      </c>
      <c r="AY108" s="61">
        <f t="shared" si="44"/>
        <v>13373.453999999998</v>
      </c>
      <c r="AZ108" s="61">
        <f t="shared" si="44"/>
        <v>13373.453999999998</v>
      </c>
      <c r="BA108" s="61">
        <f t="shared" si="44"/>
        <v>13373.453999999998</v>
      </c>
      <c r="BB108" s="61">
        <f t="shared" si="44"/>
        <v>13373.39</v>
      </c>
      <c r="BC108" s="61">
        <f t="shared" si="44"/>
        <v>13373.39</v>
      </c>
      <c r="BD108" s="61">
        <f t="shared" si="44"/>
        <v>13373.39</v>
      </c>
      <c r="BE108" s="61">
        <f t="shared" si="44"/>
        <v>5255.1868084383495</v>
      </c>
      <c r="BF108" s="61">
        <f t="shared" si="44"/>
        <v>6438.424087367579</v>
      </c>
      <c r="BG108" s="61">
        <f t="shared" si="44"/>
        <v>7122.9496682341687</v>
      </c>
      <c r="BI108" s="61">
        <f t="shared" si="30"/>
        <v>6553.7033405330949</v>
      </c>
      <c r="BJ108" s="61">
        <f t="shared" si="31"/>
        <v>9440.1179999999986</v>
      </c>
      <c r="BK108" s="61">
        <f t="shared" si="32"/>
        <v>9440.1179999999986</v>
      </c>
      <c r="BL108" s="61">
        <f t="shared" si="33"/>
        <v>13373.453999999998</v>
      </c>
      <c r="BM108" s="61">
        <f t="shared" si="34"/>
        <v>13373.39</v>
      </c>
      <c r="BN108" s="61">
        <f t="shared" si="35"/>
        <v>13373.39</v>
      </c>
      <c r="BO108" s="61">
        <f t="shared" si="36"/>
        <v>13373.453999999998</v>
      </c>
      <c r="BP108" s="61">
        <f t="shared" si="37"/>
        <v>13373.39</v>
      </c>
      <c r="BQ108" s="61">
        <f t="shared" si="38"/>
        <v>6272.1868546800324</v>
      </c>
    </row>
    <row r="109" spans="1:69">
      <c r="A109" s="19" t="s">
        <v>12</v>
      </c>
      <c r="B109" s="53" t="s">
        <v>123</v>
      </c>
      <c r="C109" s="54">
        <v>0</v>
      </c>
      <c r="D109" s="54">
        <v>0</v>
      </c>
      <c r="E109" s="54">
        <v>0</v>
      </c>
      <c r="F109" s="54">
        <v>1895.4990666576864</v>
      </c>
      <c r="G109" s="54">
        <v>2050.0308636021409</v>
      </c>
      <c r="H109" s="54">
        <v>2043.8788117903619</v>
      </c>
      <c r="I109" s="54">
        <v>1939.9102183530886</v>
      </c>
      <c r="J109" s="54">
        <v>2065.1315817939626</v>
      </c>
      <c r="K109" s="54">
        <v>2068.7990894071727</v>
      </c>
      <c r="L109" s="53">
        <v>1856.1365724284319</v>
      </c>
      <c r="M109" s="53">
        <v>2031.0750736367729</v>
      </c>
      <c r="N109" s="53">
        <v>2012.7429562566517</v>
      </c>
      <c r="O109" s="53">
        <v>1509.8199936429126</v>
      </c>
      <c r="P109" s="53">
        <v>1800.2612520465623</v>
      </c>
      <c r="Q109" s="53">
        <v>1829.7384087736252</v>
      </c>
      <c r="R109" s="53">
        <v>978.1563778908818</v>
      </c>
      <c r="S109" s="53">
        <v>1256.0050674667091</v>
      </c>
      <c r="T109" s="53">
        <v>1364.2399612923796</v>
      </c>
      <c r="U109" s="53">
        <v>1800.6546073179561</v>
      </c>
      <c r="V109" s="53">
        <v>1996.3801887958446</v>
      </c>
      <c r="W109" s="53">
        <v>1996.5124670942728</v>
      </c>
      <c r="X109" s="53">
        <v>1347.5518926734446</v>
      </c>
      <c r="Y109" s="53">
        <v>1650.1949564745555</v>
      </c>
      <c r="Z109" s="53">
        <v>1649.5203258843771</v>
      </c>
      <c r="AA109" s="53">
        <v>0</v>
      </c>
      <c r="AB109" s="53">
        <v>0</v>
      </c>
      <c r="AC109" s="53">
        <v>0</v>
      </c>
      <c r="AE109" s="19" t="s">
        <v>15</v>
      </c>
      <c r="AF109" s="53" t="s">
        <v>123</v>
      </c>
      <c r="AG109" s="61">
        <f t="shared" si="43"/>
        <v>34373.800000000003</v>
      </c>
      <c r="AH109" s="61">
        <f t="shared" si="43"/>
        <v>34373.800000000003</v>
      </c>
      <c r="AI109" s="61">
        <f t="shared" si="43"/>
        <v>34365.846791728902</v>
      </c>
      <c r="AJ109" s="61">
        <f t="shared" si="43"/>
        <v>36327.730000000003</v>
      </c>
      <c r="AK109" s="61">
        <f t="shared" si="43"/>
        <v>36327.730000000003</v>
      </c>
      <c r="AL109" s="61">
        <f t="shared" si="43"/>
        <v>36327.730000000003</v>
      </c>
      <c r="AM109" s="61">
        <f t="shared" si="43"/>
        <v>36327.730000000003</v>
      </c>
      <c r="AN109" s="61">
        <f t="shared" si="43"/>
        <v>36327.730000000003</v>
      </c>
      <c r="AO109" s="61">
        <f t="shared" si="43"/>
        <v>36327.730000000003</v>
      </c>
      <c r="AP109" s="61">
        <f t="shared" si="43"/>
        <v>38596.379999999997</v>
      </c>
      <c r="AQ109" s="61">
        <f t="shared" si="43"/>
        <v>38596.379999999997</v>
      </c>
      <c r="AR109" s="61">
        <f t="shared" si="43"/>
        <v>38596.379999999997</v>
      </c>
      <c r="AS109" s="61">
        <f t="shared" si="43"/>
        <v>38596.379999999997</v>
      </c>
      <c r="AT109" s="61">
        <f t="shared" si="43"/>
        <v>38596.379999999997</v>
      </c>
      <c r="AU109" s="61">
        <f t="shared" si="43"/>
        <v>38596.379999999997</v>
      </c>
      <c r="AV109" s="61">
        <f t="shared" si="43"/>
        <v>38596.379999999997</v>
      </c>
      <c r="AW109" s="61">
        <f t="shared" si="44"/>
        <v>38596.379999999997</v>
      </c>
      <c r="AX109" s="61">
        <f t="shared" si="44"/>
        <v>38596.379999999997</v>
      </c>
      <c r="AY109" s="61">
        <f t="shared" si="44"/>
        <v>38596.379999999997</v>
      </c>
      <c r="AZ109" s="61">
        <f t="shared" si="44"/>
        <v>38596.379999999997</v>
      </c>
      <c r="BA109" s="61">
        <f t="shared" si="44"/>
        <v>38596.379999999997</v>
      </c>
      <c r="BB109" s="61">
        <f t="shared" si="44"/>
        <v>38596.379999999997</v>
      </c>
      <c r="BC109" s="61">
        <f t="shared" si="44"/>
        <v>38596.379999999997</v>
      </c>
      <c r="BD109" s="61">
        <f t="shared" si="44"/>
        <v>38596.379999999997</v>
      </c>
      <c r="BE109" s="61">
        <f t="shared" si="44"/>
        <v>235.87200000000001</v>
      </c>
      <c r="BF109" s="61">
        <f t="shared" si="44"/>
        <v>235.87200000000001</v>
      </c>
      <c r="BG109" s="61">
        <f t="shared" si="44"/>
        <v>235.87200000000001</v>
      </c>
      <c r="BI109" s="61">
        <f t="shared" si="30"/>
        <v>34371.148930576303</v>
      </c>
      <c r="BJ109" s="61">
        <f t="shared" si="31"/>
        <v>36327.730000000003</v>
      </c>
      <c r="BK109" s="61">
        <f t="shared" si="32"/>
        <v>36327.730000000003</v>
      </c>
      <c r="BL109" s="61">
        <f t="shared" si="33"/>
        <v>38596.379999999997</v>
      </c>
      <c r="BM109" s="61">
        <f t="shared" si="34"/>
        <v>38596.379999999997</v>
      </c>
      <c r="BN109" s="61">
        <f t="shared" si="35"/>
        <v>38596.379999999997</v>
      </c>
      <c r="BO109" s="61">
        <f t="shared" si="36"/>
        <v>38596.379999999997</v>
      </c>
      <c r="BP109" s="61">
        <f t="shared" si="37"/>
        <v>38596.379999999997</v>
      </c>
      <c r="BQ109" s="61">
        <f t="shared" si="38"/>
        <v>235.87199999999999</v>
      </c>
    </row>
    <row r="110" spans="1:69">
      <c r="A110" s="4" t="s">
        <v>13</v>
      </c>
      <c r="B110" s="50" t="s">
        <v>59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50">
        <v>0</v>
      </c>
      <c r="W110" s="50">
        <v>0</v>
      </c>
      <c r="X110" s="50">
        <v>0</v>
      </c>
      <c r="Y110" s="50">
        <v>0</v>
      </c>
      <c r="Z110" s="50">
        <v>0</v>
      </c>
      <c r="AA110" s="50">
        <v>0</v>
      </c>
      <c r="AB110" s="50">
        <v>0</v>
      </c>
      <c r="AC110" s="50">
        <v>0</v>
      </c>
      <c r="AE110" s="4" t="s">
        <v>16</v>
      </c>
      <c r="AF110" s="50" t="s">
        <v>59</v>
      </c>
      <c r="AG110" s="51">
        <f t="shared" si="43"/>
        <v>31989.233626320169</v>
      </c>
      <c r="AH110" s="51">
        <f t="shared" si="43"/>
        <v>33770.45921376723</v>
      </c>
      <c r="AI110" s="51">
        <f t="shared" si="43"/>
        <v>34431.751639317299</v>
      </c>
      <c r="AJ110" s="51">
        <f t="shared" si="43"/>
        <v>34048.971248866517</v>
      </c>
      <c r="AK110" s="51">
        <f t="shared" si="43"/>
        <v>34983.262243962228</v>
      </c>
      <c r="AL110" s="51">
        <f t="shared" si="43"/>
        <v>35089.058802339801</v>
      </c>
      <c r="AM110" s="51">
        <f t="shared" si="43"/>
        <v>34030.672066029721</v>
      </c>
      <c r="AN110" s="51">
        <f t="shared" si="43"/>
        <v>34980.273738993128</v>
      </c>
      <c r="AO110" s="51">
        <f t="shared" si="43"/>
        <v>35072.760850396451</v>
      </c>
      <c r="AP110" s="51">
        <f t="shared" si="43"/>
        <v>34317.00594965562</v>
      </c>
      <c r="AQ110" s="51">
        <f t="shared" si="43"/>
        <v>35162.257570488124</v>
      </c>
      <c r="AR110" s="51">
        <f t="shared" si="43"/>
        <v>35236.982709586395</v>
      </c>
      <c r="AS110" s="51">
        <f t="shared" si="43"/>
        <v>20256.102157699068</v>
      </c>
      <c r="AT110" s="51">
        <f t="shared" si="43"/>
        <v>24670.579621062065</v>
      </c>
      <c r="AU110" s="51">
        <f t="shared" si="43"/>
        <v>24863.841454822759</v>
      </c>
      <c r="AV110" s="51">
        <f t="shared" si="43"/>
        <v>12944.029881774968</v>
      </c>
      <c r="AW110" s="51">
        <f t="shared" si="44"/>
        <v>19202.214814616636</v>
      </c>
      <c r="AX110" s="51">
        <f t="shared" si="44"/>
        <v>22654.451199116025</v>
      </c>
      <c r="AY110" s="51">
        <f t="shared" si="44"/>
        <v>33685.547800027962</v>
      </c>
      <c r="AZ110" s="51">
        <f t="shared" si="44"/>
        <v>34855.789511876952</v>
      </c>
      <c r="BA110" s="51">
        <f t="shared" si="44"/>
        <v>35069.803269728494</v>
      </c>
      <c r="BB110" s="51">
        <f t="shared" si="44"/>
        <v>18158.793436196906</v>
      </c>
      <c r="BC110" s="51">
        <f t="shared" si="44"/>
        <v>23326.312085340163</v>
      </c>
      <c r="BD110" s="51">
        <f t="shared" si="44"/>
        <v>23745.491896054715</v>
      </c>
      <c r="BE110" s="51">
        <f t="shared" si="44"/>
        <v>23935.45823474913</v>
      </c>
      <c r="BF110" s="51">
        <f t="shared" si="44"/>
        <v>24170.748729102168</v>
      </c>
      <c r="BG110" s="51">
        <f t="shared" si="44"/>
        <v>24194.177439102936</v>
      </c>
      <c r="BI110" s="51">
        <f t="shared" si="30"/>
        <v>33397.148159801567</v>
      </c>
      <c r="BJ110" s="51">
        <f t="shared" si="31"/>
        <v>34707.097431722847</v>
      </c>
      <c r="BK110" s="51">
        <f t="shared" si="32"/>
        <v>34694.568885139764</v>
      </c>
      <c r="BL110" s="51">
        <f t="shared" si="33"/>
        <v>34905.415409910049</v>
      </c>
      <c r="BM110" s="51">
        <f t="shared" si="34"/>
        <v>23263.507744527964</v>
      </c>
      <c r="BN110" s="51">
        <f t="shared" si="35"/>
        <v>18266.898631835877</v>
      </c>
      <c r="BO110" s="51">
        <f t="shared" si="36"/>
        <v>34537.046860544469</v>
      </c>
      <c r="BP110" s="51">
        <f t="shared" si="37"/>
        <v>21743.532472530595</v>
      </c>
      <c r="BQ110" s="51">
        <f t="shared" si="38"/>
        <v>24100.128134318078</v>
      </c>
    </row>
    <row r="111" spans="1:69">
      <c r="A111" s="4" t="s">
        <v>13</v>
      </c>
      <c r="B111" s="50" t="s">
        <v>149</v>
      </c>
      <c r="C111" s="51">
        <v>2753.4798316571569</v>
      </c>
      <c r="D111" s="51">
        <v>3924.3375884828201</v>
      </c>
      <c r="E111" s="51">
        <v>4760.3590402778245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50">
        <v>0</v>
      </c>
      <c r="W111" s="50">
        <v>0</v>
      </c>
      <c r="X111" s="50">
        <v>0</v>
      </c>
      <c r="Y111" s="50">
        <v>0</v>
      </c>
      <c r="Z111" s="50">
        <v>0</v>
      </c>
      <c r="AA111" s="50">
        <v>0</v>
      </c>
      <c r="AB111" s="50">
        <v>0</v>
      </c>
      <c r="AC111" s="50">
        <v>0</v>
      </c>
      <c r="AE111" s="4" t="s">
        <v>16</v>
      </c>
      <c r="AF111" s="30" t="s">
        <v>148</v>
      </c>
      <c r="AG111" s="51">
        <f t="shared" si="43"/>
        <v>1025.7419025115466</v>
      </c>
      <c r="AH111" s="51">
        <f t="shared" si="43"/>
        <v>1706.4910946070565</v>
      </c>
      <c r="AI111" s="51">
        <f t="shared" si="43"/>
        <v>3243.3254395188351</v>
      </c>
      <c r="AJ111" s="51">
        <f t="shared" si="43"/>
        <v>487.47750097386177</v>
      </c>
      <c r="AK111" s="51">
        <f t="shared" si="43"/>
        <v>1007.8043137263296</v>
      </c>
      <c r="AL111" s="51">
        <f t="shared" si="43"/>
        <v>1234.2243101847012</v>
      </c>
      <c r="AM111" s="51">
        <f t="shared" si="43"/>
        <v>145.14969260418772</v>
      </c>
      <c r="AN111" s="51">
        <f t="shared" si="43"/>
        <v>154.67866400002515</v>
      </c>
      <c r="AO111" s="51">
        <f t="shared" si="43"/>
        <v>183.85747595275373</v>
      </c>
      <c r="AP111" s="51">
        <f t="shared" si="43"/>
        <v>0</v>
      </c>
      <c r="AQ111" s="51">
        <f t="shared" si="43"/>
        <v>0</v>
      </c>
      <c r="AR111" s="51">
        <f t="shared" si="43"/>
        <v>0</v>
      </c>
      <c r="AS111" s="51">
        <f t="shared" si="43"/>
        <v>0</v>
      </c>
      <c r="AT111" s="51">
        <f t="shared" si="43"/>
        <v>0</v>
      </c>
      <c r="AU111" s="51">
        <f t="shared" si="43"/>
        <v>0</v>
      </c>
      <c r="AV111" s="51">
        <f t="shared" si="43"/>
        <v>0</v>
      </c>
      <c r="AW111" s="51">
        <f t="shared" si="44"/>
        <v>0</v>
      </c>
      <c r="AX111" s="51">
        <f t="shared" si="44"/>
        <v>0</v>
      </c>
      <c r="AY111" s="51">
        <f t="shared" si="44"/>
        <v>0</v>
      </c>
      <c r="AZ111" s="51">
        <f t="shared" si="44"/>
        <v>0</v>
      </c>
      <c r="BA111" s="51">
        <f t="shared" si="44"/>
        <v>0</v>
      </c>
      <c r="BB111" s="51">
        <f t="shared" si="44"/>
        <v>0</v>
      </c>
      <c r="BC111" s="51">
        <f t="shared" si="44"/>
        <v>0</v>
      </c>
      <c r="BD111" s="51">
        <f t="shared" si="44"/>
        <v>0</v>
      </c>
      <c r="BE111" s="51">
        <f t="shared" si="44"/>
        <v>3970.3590005220026</v>
      </c>
      <c r="BF111" s="51">
        <f t="shared" si="44"/>
        <v>5013.1906739123269</v>
      </c>
      <c r="BG111" s="51">
        <f t="shared" si="44"/>
        <v>5494.1863816818495</v>
      </c>
      <c r="BI111" s="51">
        <f t="shared" si="30"/>
        <v>1991.8528122124796</v>
      </c>
      <c r="BJ111" s="51">
        <f t="shared" si="31"/>
        <v>909.83537496163081</v>
      </c>
      <c r="BK111" s="51">
        <f t="shared" si="32"/>
        <v>161.22861085232219</v>
      </c>
      <c r="BL111" s="51">
        <f t="shared" si="33"/>
        <v>0</v>
      </c>
      <c r="BM111" s="51">
        <f t="shared" si="34"/>
        <v>0</v>
      </c>
      <c r="BN111" s="51">
        <f t="shared" si="35"/>
        <v>0</v>
      </c>
      <c r="BO111" s="51">
        <f t="shared" si="36"/>
        <v>0</v>
      </c>
      <c r="BP111" s="51">
        <f t="shared" si="37"/>
        <v>0</v>
      </c>
      <c r="BQ111" s="51">
        <f t="shared" si="38"/>
        <v>4825.9120187053932</v>
      </c>
    </row>
    <row r="112" spans="1:69">
      <c r="A112" s="4" t="s">
        <v>13</v>
      </c>
      <c r="B112" s="50" t="s">
        <v>93</v>
      </c>
      <c r="C112" s="51">
        <v>902.28766666666672</v>
      </c>
      <c r="D112" s="51">
        <v>903.58466666666664</v>
      </c>
      <c r="E112" s="51">
        <v>748.66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0</v>
      </c>
      <c r="V112" s="50">
        <v>0</v>
      </c>
      <c r="W112" s="50">
        <v>0</v>
      </c>
      <c r="X112" s="50">
        <v>0</v>
      </c>
      <c r="Y112" s="50">
        <v>0</v>
      </c>
      <c r="Z112" s="50">
        <v>0</v>
      </c>
      <c r="AA112" s="50">
        <v>0</v>
      </c>
      <c r="AB112" s="50">
        <v>0</v>
      </c>
      <c r="AC112" s="50">
        <v>0</v>
      </c>
      <c r="AE112" s="4" t="s">
        <v>16</v>
      </c>
      <c r="AF112" s="30" t="s">
        <v>118</v>
      </c>
      <c r="AG112" s="51">
        <f t="shared" si="43"/>
        <v>940.02946420122396</v>
      </c>
      <c r="AH112" s="51">
        <f t="shared" si="43"/>
        <v>926.86115930033736</v>
      </c>
      <c r="AI112" s="51">
        <f t="shared" si="43"/>
        <v>1101.7546043591058</v>
      </c>
      <c r="AJ112" s="51">
        <f t="shared" si="43"/>
        <v>1392.1326997824087</v>
      </c>
      <c r="AK112" s="51">
        <f t="shared" si="43"/>
        <v>1416.6908174545817</v>
      </c>
      <c r="AL112" s="51">
        <f t="shared" si="43"/>
        <v>1464.5763145503013</v>
      </c>
      <c r="AM112" s="51">
        <f t="shared" si="43"/>
        <v>1461.7127542881476</v>
      </c>
      <c r="AN112" s="51">
        <f t="shared" si="43"/>
        <v>1496.2498119990519</v>
      </c>
      <c r="AO112" s="51">
        <f t="shared" si="43"/>
        <v>1572.5388269203961</v>
      </c>
      <c r="AP112" s="51">
        <f t="shared" si="43"/>
        <v>2197.8130440898085</v>
      </c>
      <c r="AQ112" s="51">
        <f t="shared" si="43"/>
        <v>2319.4341124435341</v>
      </c>
      <c r="AR112" s="51">
        <f t="shared" si="43"/>
        <v>2425.5335618096492</v>
      </c>
      <c r="AS112" s="51">
        <f t="shared" si="43"/>
        <v>3201.769918704133</v>
      </c>
      <c r="AT112" s="51">
        <f t="shared" si="43"/>
        <v>4055.9748214760998</v>
      </c>
      <c r="AU112" s="51">
        <f t="shared" si="43"/>
        <v>5274.6363698631549</v>
      </c>
      <c r="AV112" s="51">
        <f t="shared" si="43"/>
        <v>4036.7720601269971</v>
      </c>
      <c r="AW112" s="51">
        <f t="shared" si="44"/>
        <v>4193.4296361832421</v>
      </c>
      <c r="AX112" s="51">
        <f t="shared" si="44"/>
        <v>4653.4516147891227</v>
      </c>
      <c r="AY112" s="51">
        <f t="shared" si="44"/>
        <v>2175.9309393539183</v>
      </c>
      <c r="AZ112" s="51">
        <f t="shared" si="44"/>
        <v>2213.0111903398915</v>
      </c>
      <c r="BA112" s="51">
        <f t="shared" si="44"/>
        <v>2331.0394164305549</v>
      </c>
      <c r="BB112" s="51">
        <f t="shared" si="44"/>
        <v>2724.906117867492</v>
      </c>
      <c r="BC112" s="51">
        <f t="shared" si="44"/>
        <v>2479.0356782476247</v>
      </c>
      <c r="BD112" s="51">
        <f t="shared" si="44"/>
        <v>3026.7746510581592</v>
      </c>
      <c r="BE112" s="51">
        <f t="shared" si="44"/>
        <v>8646.1745743719675</v>
      </c>
      <c r="BF112" s="51">
        <f t="shared" si="44"/>
        <v>10339.435683030002</v>
      </c>
      <c r="BG112" s="51">
        <f t="shared" si="44"/>
        <v>11110.834807349003</v>
      </c>
      <c r="BI112" s="51">
        <f t="shared" si="30"/>
        <v>989.54840928688907</v>
      </c>
      <c r="BJ112" s="51">
        <f t="shared" si="31"/>
        <v>1424.466610595764</v>
      </c>
      <c r="BK112" s="51">
        <f t="shared" si="32"/>
        <v>1510.1671310691984</v>
      </c>
      <c r="BL112" s="51">
        <f t="shared" si="33"/>
        <v>2314.2602394476639</v>
      </c>
      <c r="BM112" s="51">
        <f t="shared" si="34"/>
        <v>4177.4603700144626</v>
      </c>
      <c r="BN112" s="51">
        <f t="shared" si="35"/>
        <v>4294.5511036997877</v>
      </c>
      <c r="BO112" s="51">
        <f t="shared" si="36"/>
        <v>2239.9938487081217</v>
      </c>
      <c r="BP112" s="51">
        <f t="shared" si="37"/>
        <v>2743.5721490577585</v>
      </c>
      <c r="BQ112" s="51">
        <f t="shared" si="38"/>
        <v>10032.148354916992</v>
      </c>
    </row>
    <row r="113" spans="1:69">
      <c r="A113" s="4" t="s">
        <v>13</v>
      </c>
      <c r="B113" s="50" t="s">
        <v>94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50">
        <v>0</v>
      </c>
      <c r="W113" s="50">
        <v>0</v>
      </c>
      <c r="X113" s="50">
        <v>0</v>
      </c>
      <c r="Y113" s="50">
        <v>0</v>
      </c>
      <c r="Z113" s="50">
        <v>0</v>
      </c>
      <c r="AA113" s="50">
        <v>0</v>
      </c>
      <c r="AB113" s="50">
        <v>0</v>
      </c>
      <c r="AC113" s="50">
        <v>0</v>
      </c>
      <c r="AE113" s="4" t="s">
        <v>16</v>
      </c>
      <c r="AF113" s="50" t="s">
        <v>94</v>
      </c>
      <c r="AG113" s="51">
        <f t="shared" si="43"/>
        <v>0.98</v>
      </c>
      <c r="AH113" s="51">
        <f t="shared" si="43"/>
        <v>6.6666666666666666E-2</v>
      </c>
      <c r="AI113" s="51">
        <f t="shared" si="43"/>
        <v>1.242</v>
      </c>
      <c r="AJ113" s="51">
        <f t="shared" si="43"/>
        <v>0</v>
      </c>
      <c r="AK113" s="51">
        <f t="shared" si="43"/>
        <v>0</v>
      </c>
      <c r="AL113" s="51">
        <f t="shared" si="43"/>
        <v>1.3882619999999997</v>
      </c>
      <c r="AM113" s="51">
        <f t="shared" si="43"/>
        <v>0</v>
      </c>
      <c r="AN113" s="51">
        <f t="shared" si="43"/>
        <v>0</v>
      </c>
      <c r="AO113" s="51">
        <f t="shared" si="43"/>
        <v>1.416998</v>
      </c>
      <c r="AP113" s="51">
        <f t="shared" si="43"/>
        <v>73.108477057691914</v>
      </c>
      <c r="AQ113" s="51">
        <f t="shared" si="43"/>
        <v>7.9614180000000019</v>
      </c>
      <c r="AR113" s="51">
        <f t="shared" si="43"/>
        <v>21.183841639075464</v>
      </c>
      <c r="AS113" s="51">
        <f t="shared" si="43"/>
        <v>382.27033451755977</v>
      </c>
      <c r="AT113" s="51">
        <f t="shared" si="43"/>
        <v>217.65352055752956</v>
      </c>
      <c r="AU113" s="51">
        <f t="shared" si="43"/>
        <v>124.16717436126019</v>
      </c>
      <c r="AV113" s="51">
        <f t="shared" si="43"/>
        <v>91.799605784410019</v>
      </c>
      <c r="AW113" s="51">
        <f t="shared" si="44"/>
        <v>12.26281664573</v>
      </c>
      <c r="AX113" s="51">
        <f t="shared" si="44"/>
        <v>5.7578603872499992</v>
      </c>
      <c r="AY113" s="51">
        <f t="shared" si="44"/>
        <v>60.02330105661629</v>
      </c>
      <c r="AZ113" s="51">
        <f t="shared" si="44"/>
        <v>0.76249999999999996</v>
      </c>
      <c r="BA113" s="51">
        <f t="shared" si="44"/>
        <v>11.962766153347761</v>
      </c>
      <c r="BB113" s="51">
        <f t="shared" si="44"/>
        <v>61.967239848569967</v>
      </c>
      <c r="BC113" s="51">
        <f t="shared" si="44"/>
        <v>6.7417945567100031</v>
      </c>
      <c r="BD113" s="51">
        <f t="shared" si="44"/>
        <v>10.851989944349997</v>
      </c>
      <c r="BE113" s="51">
        <f t="shared" si="44"/>
        <v>896.12221279084224</v>
      </c>
      <c r="BF113" s="51">
        <f t="shared" si="44"/>
        <v>895.63850600049807</v>
      </c>
      <c r="BG113" s="51">
        <f t="shared" si="44"/>
        <v>895.86116823994598</v>
      </c>
      <c r="BI113" s="51">
        <f t="shared" si="30"/>
        <v>0.76288888888888895</v>
      </c>
      <c r="BJ113" s="51">
        <f t="shared" si="31"/>
        <v>0.46275399999999989</v>
      </c>
      <c r="BK113" s="51">
        <f t="shared" si="32"/>
        <v>0.47233266666666668</v>
      </c>
      <c r="BL113" s="51">
        <f t="shared" si="33"/>
        <v>34.084578898922466</v>
      </c>
      <c r="BM113" s="51">
        <f t="shared" si="34"/>
        <v>241.36367647878319</v>
      </c>
      <c r="BN113" s="51">
        <f t="shared" si="35"/>
        <v>36.606760939130005</v>
      </c>
      <c r="BO113" s="51">
        <f t="shared" si="36"/>
        <v>24.24952240332135</v>
      </c>
      <c r="BP113" s="51">
        <f t="shared" si="37"/>
        <v>26.520341449876653</v>
      </c>
      <c r="BQ113" s="51">
        <f t="shared" si="38"/>
        <v>895.87396234376217</v>
      </c>
    </row>
    <row r="114" spans="1:69">
      <c r="A114" s="4" t="s">
        <v>13</v>
      </c>
      <c r="B114" s="50" t="s">
        <v>95</v>
      </c>
      <c r="C114" s="51">
        <v>18.535030213666666</v>
      </c>
      <c r="D114" s="51">
        <v>18.540293151653334</v>
      </c>
      <c r="E114" s="51">
        <v>18.525439727479998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0</v>
      </c>
      <c r="V114" s="50">
        <v>0</v>
      </c>
      <c r="W114" s="50">
        <v>0</v>
      </c>
      <c r="X114" s="50">
        <v>0</v>
      </c>
      <c r="Y114" s="50">
        <v>0</v>
      </c>
      <c r="Z114" s="50">
        <v>0</v>
      </c>
      <c r="AA114" s="50">
        <v>0</v>
      </c>
      <c r="AB114" s="50">
        <v>0</v>
      </c>
      <c r="AC114" s="50">
        <v>0</v>
      </c>
      <c r="AE114" s="4" t="s">
        <v>16</v>
      </c>
      <c r="AF114" s="50" t="s">
        <v>95</v>
      </c>
      <c r="AG114" s="51">
        <f t="shared" si="43"/>
        <v>15936.142472788033</v>
      </c>
      <c r="AH114" s="51">
        <f t="shared" si="43"/>
        <v>15402.821554934599</v>
      </c>
      <c r="AI114" s="51">
        <f t="shared" si="43"/>
        <v>14918.367645038999</v>
      </c>
      <c r="AJ114" s="51">
        <f t="shared" si="43"/>
        <v>13595.886246363356</v>
      </c>
      <c r="AK114" s="51">
        <f t="shared" si="43"/>
        <v>13033.968773291621</v>
      </c>
      <c r="AL114" s="51">
        <f t="shared" si="43"/>
        <v>12176.175782771394</v>
      </c>
      <c r="AM114" s="51">
        <f t="shared" si="43"/>
        <v>13596.050576116279</v>
      </c>
      <c r="AN114" s="51">
        <f t="shared" si="43"/>
        <v>13033.978780400448</v>
      </c>
      <c r="AO114" s="51">
        <f t="shared" si="43"/>
        <v>12175.499944801846</v>
      </c>
      <c r="AP114" s="51">
        <f t="shared" si="43"/>
        <v>13599.067896547418</v>
      </c>
      <c r="AQ114" s="51">
        <f t="shared" si="43"/>
        <v>13033.627969254947</v>
      </c>
      <c r="AR114" s="51">
        <f t="shared" si="43"/>
        <v>12174.889638798873</v>
      </c>
      <c r="AS114" s="51">
        <f t="shared" si="43"/>
        <v>13623.20241829626</v>
      </c>
      <c r="AT114" s="51">
        <f t="shared" si="43"/>
        <v>13046.036999855121</v>
      </c>
      <c r="AU114" s="51">
        <f t="shared" si="43"/>
        <v>12208.620289862147</v>
      </c>
      <c r="AV114" s="51">
        <f t="shared" si="43"/>
        <v>13919.155815409311</v>
      </c>
      <c r="AW114" s="51">
        <f t="shared" si="44"/>
        <v>13238.110980174371</v>
      </c>
      <c r="AX114" s="51">
        <f t="shared" si="44"/>
        <v>12422.890157152235</v>
      </c>
      <c r="AY114" s="51">
        <f t="shared" si="44"/>
        <v>13597.696367967999</v>
      </c>
      <c r="AZ114" s="51">
        <f t="shared" si="44"/>
        <v>13033.648581747379</v>
      </c>
      <c r="BA114" s="51">
        <f t="shared" si="44"/>
        <v>12175.680038807983</v>
      </c>
      <c r="BB114" s="51">
        <f t="shared" si="44"/>
        <v>13623.202418292407</v>
      </c>
      <c r="BC114" s="51">
        <f t="shared" si="44"/>
        <v>13046.036999855003</v>
      </c>
      <c r="BD114" s="51">
        <f t="shared" si="44"/>
        <v>12208.620289862271</v>
      </c>
      <c r="BE114" s="51">
        <f t="shared" si="44"/>
        <v>13597.049700138581</v>
      </c>
      <c r="BF114" s="51">
        <f t="shared" si="44"/>
        <v>13033.244366644172</v>
      </c>
      <c r="BG114" s="51">
        <f t="shared" si="44"/>
        <v>12174.800003950419</v>
      </c>
      <c r="BI114" s="51">
        <f t="shared" si="30"/>
        <v>15419.110557587212</v>
      </c>
      <c r="BJ114" s="51">
        <f t="shared" si="31"/>
        <v>12935.34360080879</v>
      </c>
      <c r="BK114" s="51">
        <f t="shared" si="32"/>
        <v>12935.176433772858</v>
      </c>
      <c r="BL114" s="51">
        <f t="shared" si="33"/>
        <v>12935.861834867079</v>
      </c>
      <c r="BM114" s="51">
        <f t="shared" si="34"/>
        <v>12959.286569337843</v>
      </c>
      <c r="BN114" s="51">
        <f t="shared" si="35"/>
        <v>13193.385650911972</v>
      </c>
      <c r="BO114" s="51">
        <f t="shared" si="36"/>
        <v>12935.674996174455</v>
      </c>
      <c r="BP114" s="51">
        <f t="shared" si="37"/>
        <v>12959.28656933656</v>
      </c>
      <c r="BQ114" s="51">
        <f t="shared" si="38"/>
        <v>12935.031356911059</v>
      </c>
    </row>
    <row r="115" spans="1:69">
      <c r="A115" s="4" t="s">
        <v>13</v>
      </c>
      <c r="B115" s="50" t="s">
        <v>96</v>
      </c>
      <c r="C115" s="51">
        <v>16292.709646843261</v>
      </c>
      <c r="D115" s="51">
        <v>15547.248817049749</v>
      </c>
      <c r="E115" s="51">
        <v>14161.480968421049</v>
      </c>
      <c r="F115" s="51">
        <v>2534.5477303466673</v>
      </c>
      <c r="G115" s="51">
        <v>2418.8785002228365</v>
      </c>
      <c r="H115" s="51">
        <v>2211.773086340841</v>
      </c>
      <c r="I115" s="51">
        <v>2534.5477303466673</v>
      </c>
      <c r="J115" s="51">
        <v>2418.8785002228365</v>
      </c>
      <c r="K115" s="51">
        <v>2211.773086340841</v>
      </c>
      <c r="L115" s="50">
        <v>2534.5477303466673</v>
      </c>
      <c r="M115" s="50">
        <v>2418.8785002228365</v>
      </c>
      <c r="N115" s="50">
        <v>2211.773086340841</v>
      </c>
      <c r="O115" s="50">
        <v>2534.5545849919972</v>
      </c>
      <c r="P115" s="50">
        <v>2418.8817107021446</v>
      </c>
      <c r="Q115" s="50">
        <v>2211.76292073685</v>
      </c>
      <c r="R115" s="50">
        <v>2534.5545849919972</v>
      </c>
      <c r="S115" s="50">
        <v>2418.8817107021446</v>
      </c>
      <c r="T115" s="50">
        <v>2211.76292071138</v>
      </c>
      <c r="U115" s="50">
        <v>2534.5477303466673</v>
      </c>
      <c r="V115" s="50">
        <v>2418.8785002228365</v>
      </c>
      <c r="W115" s="50">
        <v>2211.773086340841</v>
      </c>
      <c r="X115" s="50">
        <v>2534.5545849919972</v>
      </c>
      <c r="Y115" s="50">
        <v>2418.8817107021446</v>
      </c>
      <c r="Z115" s="50">
        <v>2211.76292073685</v>
      </c>
      <c r="AA115" s="50">
        <v>2534.5477303466673</v>
      </c>
      <c r="AB115" s="50">
        <v>2418.8785002228365</v>
      </c>
      <c r="AC115" s="50">
        <v>2211.773086340841</v>
      </c>
      <c r="AE115" s="4" t="s">
        <v>16</v>
      </c>
      <c r="AF115" s="50" t="s">
        <v>96</v>
      </c>
      <c r="AG115" s="51">
        <f t="shared" si="43"/>
        <v>4530.4532831792267</v>
      </c>
      <c r="AH115" s="51">
        <f t="shared" si="43"/>
        <v>3980.8519849607032</v>
      </c>
      <c r="AI115" s="51">
        <f t="shared" si="43"/>
        <v>5097.4060344138452</v>
      </c>
      <c r="AJ115" s="51">
        <f t="shared" si="43"/>
        <v>6091.1449955059024</v>
      </c>
      <c r="AK115" s="51">
        <f t="shared" si="43"/>
        <v>5353.7731088920664</v>
      </c>
      <c r="AL115" s="51">
        <f t="shared" si="43"/>
        <v>6851.9960998436054</v>
      </c>
      <c r="AM115" s="51">
        <f t="shared" si="43"/>
        <v>6091.1449955059024</v>
      </c>
      <c r="AN115" s="51">
        <f t="shared" si="43"/>
        <v>5353.7731088920664</v>
      </c>
      <c r="AO115" s="51">
        <f t="shared" si="43"/>
        <v>6851.9960998436054</v>
      </c>
      <c r="AP115" s="51">
        <f t="shared" si="43"/>
        <v>6858.0467684175092</v>
      </c>
      <c r="AQ115" s="51">
        <f t="shared" si="43"/>
        <v>6022.2937014967774</v>
      </c>
      <c r="AR115" s="51">
        <f t="shared" si="43"/>
        <v>7719.8613326958457</v>
      </c>
      <c r="AS115" s="51">
        <f t="shared" si="43"/>
        <v>18113.233411990834</v>
      </c>
      <c r="AT115" s="51">
        <f t="shared" si="43"/>
        <v>15944.11271499027</v>
      </c>
      <c r="AU115" s="51">
        <f t="shared" si="43"/>
        <v>20353.597909161595</v>
      </c>
      <c r="AV115" s="51">
        <f t="shared" si="43"/>
        <v>18389.656340534064</v>
      </c>
      <c r="AW115" s="51">
        <f t="shared" si="44"/>
        <v>16183.961074899589</v>
      </c>
      <c r="AX115" s="51">
        <f t="shared" si="44"/>
        <v>20667.474486714502</v>
      </c>
      <c r="AY115" s="51">
        <f t="shared" si="44"/>
        <v>6858.0467684175092</v>
      </c>
      <c r="AZ115" s="51">
        <f t="shared" si="44"/>
        <v>6022.2937014967774</v>
      </c>
      <c r="BA115" s="51">
        <f t="shared" si="44"/>
        <v>7719.8613326958457</v>
      </c>
      <c r="BB115" s="51">
        <f t="shared" si="44"/>
        <v>18113.233411990834</v>
      </c>
      <c r="BC115" s="51">
        <f t="shared" si="44"/>
        <v>15944.11271499027</v>
      </c>
      <c r="BD115" s="51">
        <f t="shared" si="44"/>
        <v>20353.597909161595</v>
      </c>
      <c r="BE115" s="51">
        <f t="shared" si="44"/>
        <v>8935.8759701481104</v>
      </c>
      <c r="BF115" s="51">
        <f t="shared" si="44"/>
        <v>7878.8682650506271</v>
      </c>
      <c r="BG115" s="51">
        <f t="shared" si="44"/>
        <v>10028.807206981166</v>
      </c>
      <c r="BI115" s="51">
        <f t="shared" si="30"/>
        <v>4536.2371008512582</v>
      </c>
      <c r="BJ115" s="51">
        <f t="shared" si="31"/>
        <v>6098.971401413859</v>
      </c>
      <c r="BK115" s="51">
        <f t="shared" si="32"/>
        <v>6098.971401413859</v>
      </c>
      <c r="BL115" s="51">
        <f t="shared" si="33"/>
        <v>6866.7339342033774</v>
      </c>
      <c r="BM115" s="51">
        <f t="shared" si="34"/>
        <v>18136.9813453809</v>
      </c>
      <c r="BN115" s="51">
        <f t="shared" si="35"/>
        <v>18413.697300716052</v>
      </c>
      <c r="BO115" s="51">
        <f t="shared" si="36"/>
        <v>6866.7339342033774</v>
      </c>
      <c r="BP115" s="51">
        <f t="shared" si="37"/>
        <v>18136.9813453809</v>
      </c>
      <c r="BQ115" s="51">
        <f t="shared" si="38"/>
        <v>8947.8504807266345</v>
      </c>
    </row>
    <row r="116" spans="1:69">
      <c r="A116" s="4" t="s">
        <v>13</v>
      </c>
      <c r="B116" s="50" t="s">
        <v>97</v>
      </c>
      <c r="C116" s="51">
        <v>762.94674089813327</v>
      </c>
      <c r="D116" s="51">
        <v>747.95542769594977</v>
      </c>
      <c r="E116" s="51">
        <v>766.61703171084002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50">
        <v>0</v>
      </c>
      <c r="W116" s="50">
        <v>0</v>
      </c>
      <c r="X116" s="50">
        <v>0</v>
      </c>
      <c r="Y116" s="50">
        <v>0</v>
      </c>
      <c r="Z116" s="50">
        <v>0</v>
      </c>
      <c r="AA116" s="50">
        <v>0</v>
      </c>
      <c r="AB116" s="50">
        <v>0</v>
      </c>
      <c r="AC116" s="50">
        <v>0</v>
      </c>
      <c r="AE116" s="4" t="s">
        <v>16</v>
      </c>
      <c r="AF116" s="50" t="s">
        <v>97</v>
      </c>
      <c r="AG116" s="51">
        <f t="shared" si="43"/>
        <v>77.099013032093339</v>
      </c>
      <c r="AH116" s="51">
        <f t="shared" si="43"/>
        <v>76.154289426120002</v>
      </c>
      <c r="AI116" s="51">
        <f t="shared" si="43"/>
        <v>77.114848095705</v>
      </c>
      <c r="AJ116" s="51">
        <f t="shared" si="43"/>
        <v>308.5124084800467</v>
      </c>
      <c r="AK116" s="51">
        <f t="shared" si="43"/>
        <v>304.70029516525864</v>
      </c>
      <c r="AL116" s="51">
        <f t="shared" si="43"/>
        <v>308.61601987646998</v>
      </c>
      <c r="AM116" s="51">
        <f t="shared" si="43"/>
        <v>308.5124084800467</v>
      </c>
      <c r="AN116" s="51">
        <f t="shared" si="43"/>
        <v>304.70029516525864</v>
      </c>
      <c r="AO116" s="51">
        <f t="shared" si="43"/>
        <v>308.61601987646998</v>
      </c>
      <c r="AP116" s="51">
        <f t="shared" si="43"/>
        <v>925.57174368723076</v>
      </c>
      <c r="AQ116" s="51">
        <f t="shared" si="43"/>
        <v>914.13127565680566</v>
      </c>
      <c r="AR116" s="51">
        <f t="shared" si="43"/>
        <v>925.86809770786783</v>
      </c>
      <c r="AS116" s="51">
        <f t="shared" si="43"/>
        <v>1542.6646725850139</v>
      </c>
      <c r="AT116" s="51">
        <f t="shared" si="43"/>
        <v>1523.6007138425311</v>
      </c>
      <c r="AU116" s="51">
        <f t="shared" si="43"/>
        <v>1543.1578285178061</v>
      </c>
      <c r="AV116" s="51">
        <f t="shared" si="43"/>
        <v>4627.8623458159309</v>
      </c>
      <c r="AW116" s="51">
        <f t="shared" si="44"/>
        <v>4570.6720967654219</v>
      </c>
      <c r="AX116" s="51">
        <f t="shared" si="44"/>
        <v>4629.3417715208498</v>
      </c>
      <c r="AY116" s="51">
        <f t="shared" si="44"/>
        <v>2200.5487499537221</v>
      </c>
      <c r="AZ116" s="51">
        <f t="shared" si="44"/>
        <v>2173.3557905439557</v>
      </c>
      <c r="BA116" s="51">
        <f t="shared" si="44"/>
        <v>2201.245747222677</v>
      </c>
      <c r="BB116" s="51">
        <f t="shared" si="44"/>
        <v>4435.0905161287164</v>
      </c>
      <c r="BC116" s="51">
        <f t="shared" si="44"/>
        <v>4380.2825049511566</v>
      </c>
      <c r="BD116" s="51">
        <f t="shared" si="44"/>
        <v>4436.5083169237732</v>
      </c>
      <c r="BE116" s="51">
        <f t="shared" si="44"/>
        <v>14.622482970536748</v>
      </c>
      <c r="BF116" s="51">
        <f t="shared" si="44"/>
        <v>14.452423986550794</v>
      </c>
      <c r="BG116" s="51">
        <f t="shared" si="44"/>
        <v>14.632168912717622</v>
      </c>
      <c r="BI116" s="51">
        <f t="shared" si="30"/>
        <v>76.78938351797278</v>
      </c>
      <c r="BJ116" s="51">
        <f t="shared" si="31"/>
        <v>307.27624117392509</v>
      </c>
      <c r="BK116" s="51">
        <f t="shared" si="32"/>
        <v>307.27624117392509</v>
      </c>
      <c r="BL116" s="51">
        <f t="shared" si="33"/>
        <v>921.85703901730142</v>
      </c>
      <c r="BM116" s="51">
        <f t="shared" si="34"/>
        <v>1536.4744049817837</v>
      </c>
      <c r="BN116" s="51">
        <f t="shared" si="35"/>
        <v>4609.2920713674002</v>
      </c>
      <c r="BO116" s="51">
        <f t="shared" si="36"/>
        <v>2191.7167625734514</v>
      </c>
      <c r="BP116" s="51">
        <f t="shared" si="37"/>
        <v>4417.2937793345491</v>
      </c>
      <c r="BQ116" s="51">
        <f t="shared" si="38"/>
        <v>14.569025289935055</v>
      </c>
    </row>
    <row r="117" spans="1:69">
      <c r="A117" s="4" t="s">
        <v>13</v>
      </c>
      <c r="B117" s="50" t="s">
        <v>98</v>
      </c>
      <c r="C117" s="51">
        <v>6016.9879961136185</v>
      </c>
      <c r="D117" s="51">
        <v>6333.8748636483369</v>
      </c>
      <c r="E117" s="51">
        <v>6408.7407602918702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50">
        <v>0</v>
      </c>
      <c r="W117" s="50">
        <v>0</v>
      </c>
      <c r="X117" s="50">
        <v>0</v>
      </c>
      <c r="Y117" s="50">
        <v>0</v>
      </c>
      <c r="Z117" s="50">
        <v>0</v>
      </c>
      <c r="AA117" s="50">
        <v>0</v>
      </c>
      <c r="AB117" s="50">
        <v>0</v>
      </c>
      <c r="AC117" s="50">
        <v>0</v>
      </c>
      <c r="AE117" s="4" t="s">
        <v>16</v>
      </c>
      <c r="AF117" s="50" t="s">
        <v>98</v>
      </c>
      <c r="AG117" s="51">
        <f t="shared" si="43"/>
        <v>18269.272178985855</v>
      </c>
      <c r="AH117" s="51">
        <f t="shared" si="43"/>
        <v>19245.966450365071</v>
      </c>
      <c r="AI117" s="51">
        <f t="shared" si="43"/>
        <v>19396.170689628914</v>
      </c>
      <c r="AJ117" s="51">
        <f t="shared" si="43"/>
        <v>16259.452719134539</v>
      </c>
      <c r="AK117" s="51">
        <f t="shared" si="43"/>
        <v>16819.515705915852</v>
      </c>
      <c r="AL117" s="51">
        <f t="shared" si="43"/>
        <v>17155.755637839378</v>
      </c>
      <c r="AM117" s="51">
        <f t="shared" si="43"/>
        <v>16818.704982864198</v>
      </c>
      <c r="AN117" s="51">
        <f t="shared" si="43"/>
        <v>17041.576904658934</v>
      </c>
      <c r="AO117" s="51">
        <f t="shared" si="43"/>
        <v>17124.738461052108</v>
      </c>
      <c r="AP117" s="51">
        <f t="shared" si="43"/>
        <v>16346.568908474275</v>
      </c>
      <c r="AQ117" s="51">
        <f t="shared" si="43"/>
        <v>16733.791837143493</v>
      </c>
      <c r="AR117" s="51">
        <f t="shared" si="43"/>
        <v>16927.902496289164</v>
      </c>
      <c r="AS117" s="51">
        <f t="shared" si="43"/>
        <v>14883.547567191958</v>
      </c>
      <c r="AT117" s="51">
        <f t="shared" si="43"/>
        <v>14886.182530235566</v>
      </c>
      <c r="AU117" s="51">
        <f t="shared" si="43"/>
        <v>14850.883750324872</v>
      </c>
      <c r="AV117" s="51">
        <f t="shared" si="43"/>
        <v>15178.99308040048</v>
      </c>
      <c r="AW117" s="51">
        <f t="shared" si="44"/>
        <v>15366.130844595547</v>
      </c>
      <c r="AX117" s="51">
        <f t="shared" si="44"/>
        <v>15437.168506516788</v>
      </c>
      <c r="AY117" s="51">
        <f t="shared" si="44"/>
        <v>15669.759061602566</v>
      </c>
      <c r="AZ117" s="51">
        <f t="shared" si="44"/>
        <v>16226.783800033261</v>
      </c>
      <c r="BA117" s="51">
        <f t="shared" si="44"/>
        <v>16609.372031559047</v>
      </c>
      <c r="BB117" s="51">
        <f t="shared" si="44"/>
        <v>15408.950206532852</v>
      </c>
      <c r="BC117" s="51">
        <f t="shared" si="44"/>
        <v>15756.782020140559</v>
      </c>
      <c r="BD117" s="51">
        <f t="shared" si="44"/>
        <v>15877.34354873224</v>
      </c>
      <c r="BE117" s="51">
        <f t="shared" si="44"/>
        <v>16848.817676893192</v>
      </c>
      <c r="BF117" s="51">
        <f t="shared" si="44"/>
        <v>17399.277400579158</v>
      </c>
      <c r="BG117" s="51">
        <f t="shared" si="44"/>
        <v>17622.508042416444</v>
      </c>
      <c r="BI117" s="51">
        <f t="shared" si="30"/>
        <v>18970.469772993281</v>
      </c>
      <c r="BJ117" s="51">
        <f t="shared" si="31"/>
        <v>16744.908020963256</v>
      </c>
      <c r="BK117" s="51">
        <f t="shared" si="32"/>
        <v>16995.006782858414</v>
      </c>
      <c r="BL117" s="51">
        <f t="shared" si="33"/>
        <v>16669.421080635646</v>
      </c>
      <c r="BM117" s="51">
        <f t="shared" si="34"/>
        <v>14873.537949250798</v>
      </c>
      <c r="BN117" s="51">
        <f t="shared" si="35"/>
        <v>15327.430810504273</v>
      </c>
      <c r="BO117" s="51">
        <f t="shared" si="36"/>
        <v>16168.638297731624</v>
      </c>
      <c r="BP117" s="51">
        <f t="shared" si="37"/>
        <v>15681.025258468551</v>
      </c>
      <c r="BQ117" s="51">
        <f t="shared" si="38"/>
        <v>17290.201039962933</v>
      </c>
    </row>
    <row r="118" spans="1:69">
      <c r="A118" s="4" t="s">
        <v>13</v>
      </c>
      <c r="B118" s="50" t="s">
        <v>123</v>
      </c>
      <c r="C118" s="51">
        <v>421.39518453067632</v>
      </c>
      <c r="D118" s="51">
        <v>421.47368959874302</v>
      </c>
      <c r="E118" s="51">
        <v>421.47553439811452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50">
        <v>0</v>
      </c>
      <c r="W118" s="50">
        <v>0</v>
      </c>
      <c r="X118" s="50">
        <v>0</v>
      </c>
      <c r="Y118" s="50">
        <v>0</v>
      </c>
      <c r="Z118" s="50">
        <v>0</v>
      </c>
      <c r="AA118" s="50">
        <v>0</v>
      </c>
      <c r="AB118" s="50">
        <v>0</v>
      </c>
      <c r="AC118" s="50">
        <v>0</v>
      </c>
      <c r="AE118" s="4" t="s">
        <v>16</v>
      </c>
      <c r="AF118" s="50" t="s">
        <v>123</v>
      </c>
      <c r="AG118" s="51">
        <f t="shared" si="43"/>
        <v>1108.1026666666667</v>
      </c>
      <c r="AH118" s="51">
        <f t="shared" si="43"/>
        <v>1108.1026666666667</v>
      </c>
      <c r="AI118" s="51">
        <f t="shared" si="43"/>
        <v>1108.104</v>
      </c>
      <c r="AJ118" s="51">
        <f t="shared" si="43"/>
        <v>1108.104</v>
      </c>
      <c r="AK118" s="51">
        <f t="shared" si="43"/>
        <v>1108.104</v>
      </c>
      <c r="AL118" s="51">
        <f t="shared" si="43"/>
        <v>1108.104</v>
      </c>
      <c r="AM118" s="51">
        <f t="shared" si="43"/>
        <v>1108.104</v>
      </c>
      <c r="AN118" s="51">
        <f t="shared" si="43"/>
        <v>1108.104</v>
      </c>
      <c r="AO118" s="51">
        <f t="shared" si="43"/>
        <v>1108.104</v>
      </c>
      <c r="AP118" s="51">
        <f t="shared" si="43"/>
        <v>1108.104</v>
      </c>
      <c r="AQ118" s="51">
        <f t="shared" si="43"/>
        <v>1108.104</v>
      </c>
      <c r="AR118" s="51">
        <f t="shared" si="43"/>
        <v>1108.104</v>
      </c>
      <c r="AS118" s="51">
        <f t="shared" si="43"/>
        <v>1108.104</v>
      </c>
      <c r="AT118" s="51">
        <f t="shared" si="43"/>
        <v>1108.104</v>
      </c>
      <c r="AU118" s="51">
        <f t="shared" si="43"/>
        <v>1108.104</v>
      </c>
      <c r="AV118" s="51">
        <f t="shared" si="43"/>
        <v>1108.104</v>
      </c>
      <c r="AW118" s="51">
        <f t="shared" si="44"/>
        <v>1108.104</v>
      </c>
      <c r="AX118" s="51">
        <f t="shared" si="44"/>
        <v>1108.104</v>
      </c>
      <c r="AY118" s="51">
        <f t="shared" si="44"/>
        <v>1108.104</v>
      </c>
      <c r="AZ118" s="51">
        <f t="shared" si="44"/>
        <v>1108.104</v>
      </c>
      <c r="BA118" s="51">
        <f t="shared" si="44"/>
        <v>1108.104</v>
      </c>
      <c r="BB118" s="51">
        <f t="shared" si="44"/>
        <v>1108.104</v>
      </c>
      <c r="BC118" s="51">
        <f t="shared" si="44"/>
        <v>1108.104</v>
      </c>
      <c r="BD118" s="51">
        <f t="shared" si="44"/>
        <v>1108.104</v>
      </c>
      <c r="BE118" s="51">
        <f t="shared" si="44"/>
        <v>806.12317440036566</v>
      </c>
      <c r="BF118" s="51">
        <f t="shared" si="44"/>
        <v>806.12317440036566</v>
      </c>
      <c r="BG118" s="51">
        <f t="shared" si="44"/>
        <v>806.12317440036566</v>
      </c>
      <c r="BI118" s="51">
        <f t="shared" si="30"/>
        <v>1108.1031111111113</v>
      </c>
      <c r="BJ118" s="51">
        <f t="shared" si="31"/>
        <v>1108.104</v>
      </c>
      <c r="BK118" s="51">
        <f t="shared" si="32"/>
        <v>1108.104</v>
      </c>
      <c r="BL118" s="51">
        <f t="shared" si="33"/>
        <v>1108.104</v>
      </c>
      <c r="BM118" s="51">
        <f t="shared" si="34"/>
        <v>1108.104</v>
      </c>
      <c r="BN118" s="51">
        <f t="shared" si="35"/>
        <v>1108.104</v>
      </c>
      <c r="BO118" s="51">
        <f t="shared" si="36"/>
        <v>1108.104</v>
      </c>
      <c r="BP118" s="51">
        <f t="shared" si="37"/>
        <v>1108.104</v>
      </c>
      <c r="BQ118" s="51">
        <f t="shared" si="38"/>
        <v>806.12317440036566</v>
      </c>
    </row>
    <row r="119" spans="1:69">
      <c r="A119" s="19" t="s">
        <v>14</v>
      </c>
      <c r="B119" s="53" t="s">
        <v>59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0</v>
      </c>
      <c r="AC119" s="53">
        <v>0</v>
      </c>
      <c r="AE119" s="19" t="s">
        <v>17</v>
      </c>
      <c r="AF119" s="53" t="s">
        <v>59</v>
      </c>
      <c r="AG119" s="61">
        <f>C146+C155</f>
        <v>440322.95570677432</v>
      </c>
      <c r="AH119" s="61">
        <f t="shared" ref="AH119:AW127" si="45">D146+D155</f>
        <v>453121.91310192598</v>
      </c>
      <c r="AI119" s="61">
        <f t="shared" si="45"/>
        <v>453844.74075770203</v>
      </c>
      <c r="AJ119" s="61">
        <f t="shared" si="45"/>
        <v>352951.00178606837</v>
      </c>
      <c r="AK119" s="61">
        <f t="shared" si="45"/>
        <v>358227.78287292831</v>
      </c>
      <c r="AL119" s="61">
        <f t="shared" si="45"/>
        <v>358574.8955061328</v>
      </c>
      <c r="AM119" s="61">
        <f t="shared" si="45"/>
        <v>352451.04514820519</v>
      </c>
      <c r="AN119" s="61">
        <f t="shared" si="45"/>
        <v>358023.03962651297</v>
      </c>
      <c r="AO119" s="61">
        <f t="shared" si="45"/>
        <v>358376.76798626443</v>
      </c>
      <c r="AP119" s="61">
        <f t="shared" si="45"/>
        <v>246360.267286096</v>
      </c>
      <c r="AQ119" s="61">
        <f t="shared" si="45"/>
        <v>254711.22118747761</v>
      </c>
      <c r="AR119" s="61">
        <f t="shared" si="45"/>
        <v>254967.57395876438</v>
      </c>
      <c r="AS119" s="61">
        <f t="shared" si="45"/>
        <v>222592.00059879362</v>
      </c>
      <c r="AT119" s="61">
        <f t="shared" si="45"/>
        <v>241777.05724798254</v>
      </c>
      <c r="AU119" s="61">
        <f t="shared" si="45"/>
        <v>240723.1488211854</v>
      </c>
      <c r="AV119" s="61">
        <f t="shared" si="45"/>
        <v>162998.89597842644</v>
      </c>
      <c r="AW119" s="61">
        <f t="shared" si="45"/>
        <v>197550.2020530513</v>
      </c>
      <c r="AX119" s="61">
        <f t="shared" ref="AX119:BG127" si="46">T146+T155</f>
        <v>205318.200971518</v>
      </c>
      <c r="AY119" s="61">
        <f t="shared" si="46"/>
        <v>242988.50700347926</v>
      </c>
      <c r="AZ119" s="61">
        <f t="shared" si="46"/>
        <v>252438.2298130992</v>
      </c>
      <c r="BA119" s="61">
        <f t="shared" si="46"/>
        <v>252608.06670552134</v>
      </c>
      <c r="BB119" s="61">
        <f t="shared" si="46"/>
        <v>196768.91575973009</v>
      </c>
      <c r="BC119" s="61">
        <f t="shared" si="46"/>
        <v>224405.9188152928</v>
      </c>
      <c r="BD119" s="61">
        <f t="shared" si="46"/>
        <v>225056.76416786583</v>
      </c>
      <c r="BE119" s="61">
        <f t="shared" si="46"/>
        <v>410745.98442840285</v>
      </c>
      <c r="BF119" s="61">
        <f t="shared" si="46"/>
        <v>412129.39190289134</v>
      </c>
      <c r="BG119" s="61">
        <f t="shared" si="46"/>
        <v>412165.58701019268</v>
      </c>
      <c r="BI119" s="61">
        <f t="shared" si="30"/>
        <v>449096.53652213403</v>
      </c>
      <c r="BJ119" s="61">
        <f t="shared" si="31"/>
        <v>356584.56005504314</v>
      </c>
      <c r="BK119" s="61">
        <f t="shared" si="32"/>
        <v>356283.61758699425</v>
      </c>
      <c r="BL119" s="61">
        <f t="shared" si="33"/>
        <v>252013.02081077933</v>
      </c>
      <c r="BM119" s="61">
        <f t="shared" si="34"/>
        <v>235030.73555598719</v>
      </c>
      <c r="BN119" s="61">
        <f t="shared" si="35"/>
        <v>188622.43300099857</v>
      </c>
      <c r="BO119" s="61">
        <f t="shared" si="36"/>
        <v>249344.93450736659</v>
      </c>
      <c r="BP119" s="61">
        <f t="shared" si="37"/>
        <v>215410.53291429626</v>
      </c>
      <c r="BQ119" s="61">
        <f t="shared" si="38"/>
        <v>411680.32111382898</v>
      </c>
    </row>
    <row r="120" spans="1:69">
      <c r="A120" s="19" t="s">
        <v>14</v>
      </c>
      <c r="B120" s="53" t="s">
        <v>149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2.7343603352350372</v>
      </c>
      <c r="AB120" s="53">
        <v>3.8609332675621308</v>
      </c>
      <c r="AC120" s="53">
        <v>4.2662733424400319</v>
      </c>
      <c r="AE120" s="19" t="s">
        <v>17</v>
      </c>
      <c r="AF120" s="53" t="s">
        <v>148</v>
      </c>
      <c r="AG120" s="61">
        <f t="shared" ref="AG120:AG127" si="47">C147+C156</f>
        <v>4593.8026648090899</v>
      </c>
      <c r="AH120" s="61">
        <f t="shared" si="45"/>
        <v>6657.564712553004</v>
      </c>
      <c r="AI120" s="61">
        <f t="shared" si="45"/>
        <v>5798.1040669818349</v>
      </c>
      <c r="AJ120" s="61">
        <f t="shared" si="45"/>
        <v>0</v>
      </c>
      <c r="AK120" s="61">
        <f t="shared" si="45"/>
        <v>0</v>
      </c>
      <c r="AL120" s="61">
        <f t="shared" si="45"/>
        <v>0</v>
      </c>
      <c r="AM120" s="61">
        <f t="shared" si="45"/>
        <v>0</v>
      </c>
      <c r="AN120" s="61">
        <f t="shared" si="45"/>
        <v>0</v>
      </c>
      <c r="AO120" s="61">
        <f t="shared" si="45"/>
        <v>0</v>
      </c>
      <c r="AP120" s="61">
        <f t="shared" si="45"/>
        <v>0</v>
      </c>
      <c r="AQ120" s="61">
        <f t="shared" si="45"/>
        <v>0</v>
      </c>
      <c r="AR120" s="61">
        <f t="shared" si="45"/>
        <v>0</v>
      </c>
      <c r="AS120" s="61">
        <f t="shared" si="45"/>
        <v>0</v>
      </c>
      <c r="AT120" s="61">
        <f t="shared" si="45"/>
        <v>0</v>
      </c>
      <c r="AU120" s="61">
        <f t="shared" si="45"/>
        <v>0</v>
      </c>
      <c r="AV120" s="61">
        <f t="shared" si="45"/>
        <v>0</v>
      </c>
      <c r="AW120" s="61">
        <f t="shared" si="45"/>
        <v>0</v>
      </c>
      <c r="AX120" s="61">
        <f t="shared" si="46"/>
        <v>0</v>
      </c>
      <c r="AY120" s="61">
        <f t="shared" si="46"/>
        <v>0</v>
      </c>
      <c r="AZ120" s="61">
        <f t="shared" si="46"/>
        <v>0</v>
      </c>
      <c r="BA120" s="61">
        <f t="shared" si="46"/>
        <v>0</v>
      </c>
      <c r="BB120" s="61">
        <f t="shared" si="46"/>
        <v>0</v>
      </c>
      <c r="BC120" s="61">
        <f t="shared" si="46"/>
        <v>0</v>
      </c>
      <c r="BD120" s="61">
        <f t="shared" si="46"/>
        <v>0</v>
      </c>
      <c r="BE120" s="61">
        <f t="shared" si="46"/>
        <v>921.26797814919428</v>
      </c>
      <c r="BF120" s="61">
        <f t="shared" si="46"/>
        <v>1084.8603359566832</v>
      </c>
      <c r="BG120" s="61">
        <f t="shared" si="46"/>
        <v>1038.8779907148742</v>
      </c>
      <c r="BI120" s="61">
        <f t="shared" si="30"/>
        <v>5683.157148114643</v>
      </c>
      <c r="BJ120" s="61">
        <f t="shared" si="31"/>
        <v>0</v>
      </c>
      <c r="BK120" s="61">
        <f t="shared" si="32"/>
        <v>0</v>
      </c>
      <c r="BL120" s="61">
        <f t="shared" si="33"/>
        <v>0</v>
      </c>
      <c r="BM120" s="61">
        <f t="shared" si="34"/>
        <v>0</v>
      </c>
      <c r="BN120" s="61">
        <f t="shared" si="35"/>
        <v>0</v>
      </c>
      <c r="BO120" s="61">
        <f t="shared" si="36"/>
        <v>0</v>
      </c>
      <c r="BP120" s="61">
        <f t="shared" si="37"/>
        <v>0</v>
      </c>
      <c r="BQ120" s="61">
        <f t="shared" si="38"/>
        <v>1015.0021016069172</v>
      </c>
    </row>
    <row r="121" spans="1:69">
      <c r="A121" s="19" t="s">
        <v>14</v>
      </c>
      <c r="B121" s="53" t="s">
        <v>93</v>
      </c>
      <c r="C121" s="54">
        <v>0.71666666666666667</v>
      </c>
      <c r="D121" s="54">
        <v>0.45999999999999996</v>
      </c>
      <c r="E121" s="54">
        <v>5.3579999999999997</v>
      </c>
      <c r="F121" s="54">
        <v>4.7941455250111172E-13</v>
      </c>
      <c r="G121" s="54">
        <v>-4.1948981223079768E-14</v>
      </c>
      <c r="H121" s="54">
        <v>-2.921751729445532E-15</v>
      </c>
      <c r="I121" s="54">
        <v>2.1493029578320023E-15</v>
      </c>
      <c r="J121" s="54">
        <v>5.7340000023474468E-2</v>
      </c>
      <c r="K121" s="54">
        <v>0.11505399999143266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3.6934875047820022</v>
      </c>
      <c r="AB121" s="53">
        <v>8.8309649972140711</v>
      </c>
      <c r="AC121" s="53">
        <v>11.788816603731998</v>
      </c>
      <c r="AE121" s="19" t="s">
        <v>17</v>
      </c>
      <c r="AF121" s="53" t="s">
        <v>118</v>
      </c>
      <c r="AG121" s="61">
        <f t="shared" si="47"/>
        <v>6842.3851545432863</v>
      </c>
      <c r="AH121" s="61">
        <f t="shared" si="45"/>
        <v>7453.3841247835571</v>
      </c>
      <c r="AI121" s="61">
        <f t="shared" si="45"/>
        <v>4939.8219252485396</v>
      </c>
      <c r="AJ121" s="61">
        <f t="shared" si="45"/>
        <v>13016.292413381183</v>
      </c>
      <c r="AK121" s="61">
        <f t="shared" si="45"/>
        <v>16730.615950357864</v>
      </c>
      <c r="AL121" s="61">
        <f t="shared" si="45"/>
        <v>16684.970543016414</v>
      </c>
      <c r="AM121" s="61">
        <f t="shared" si="45"/>
        <v>21275.882550139475</v>
      </c>
      <c r="AN121" s="61">
        <f t="shared" si="45"/>
        <v>23990.150099387472</v>
      </c>
      <c r="AO121" s="61">
        <f t="shared" si="45"/>
        <v>26086.245853186902</v>
      </c>
      <c r="AP121" s="61">
        <f t="shared" si="45"/>
        <v>29089.73797534838</v>
      </c>
      <c r="AQ121" s="61">
        <f t="shared" si="45"/>
        <v>34218.362243479169</v>
      </c>
      <c r="AR121" s="61">
        <f t="shared" si="45"/>
        <v>36462.022901185155</v>
      </c>
      <c r="AS121" s="61">
        <f t="shared" si="45"/>
        <v>20563.498410503798</v>
      </c>
      <c r="AT121" s="61">
        <f t="shared" si="45"/>
        <v>24011.327965031807</v>
      </c>
      <c r="AU121" s="61">
        <f t="shared" si="45"/>
        <v>26727.587963562117</v>
      </c>
      <c r="AV121" s="61">
        <f t="shared" si="45"/>
        <v>15944.872856956314</v>
      </c>
      <c r="AW121" s="61">
        <f t="shared" si="45"/>
        <v>18118.641316288249</v>
      </c>
      <c r="AX121" s="61">
        <f t="shared" si="46"/>
        <v>19484.565801954945</v>
      </c>
      <c r="AY121" s="61">
        <f t="shared" si="46"/>
        <v>20060.873142055367</v>
      </c>
      <c r="AZ121" s="61">
        <f t="shared" si="46"/>
        <v>24244.656939374232</v>
      </c>
      <c r="BA121" s="61">
        <f t="shared" si="46"/>
        <v>25575.194002460856</v>
      </c>
      <c r="BB121" s="61">
        <f t="shared" si="46"/>
        <v>17697.981818701974</v>
      </c>
      <c r="BC121" s="61">
        <f t="shared" si="46"/>
        <v>19608.477912934413</v>
      </c>
      <c r="BD121" s="61">
        <f t="shared" si="46"/>
        <v>20820.108362071729</v>
      </c>
      <c r="BE121" s="61">
        <f t="shared" si="46"/>
        <v>24494.566130867857</v>
      </c>
      <c r="BF121" s="61">
        <f t="shared" si="46"/>
        <v>27573.466859136159</v>
      </c>
      <c r="BG121" s="61">
        <f t="shared" si="46"/>
        <v>27604.034372535505</v>
      </c>
      <c r="BI121" s="61">
        <f t="shared" si="30"/>
        <v>6411.8637348584607</v>
      </c>
      <c r="BJ121" s="61">
        <f t="shared" si="31"/>
        <v>15477.292968918488</v>
      </c>
      <c r="BK121" s="61">
        <f t="shared" si="32"/>
        <v>23784.092834237948</v>
      </c>
      <c r="BL121" s="61">
        <f t="shared" si="33"/>
        <v>33256.707706670895</v>
      </c>
      <c r="BM121" s="61">
        <f t="shared" si="34"/>
        <v>23767.471446365904</v>
      </c>
      <c r="BN121" s="61">
        <f t="shared" si="35"/>
        <v>17849.35999173317</v>
      </c>
      <c r="BO121" s="61">
        <f t="shared" si="36"/>
        <v>23293.574694630151</v>
      </c>
      <c r="BP121" s="61">
        <f t="shared" si="37"/>
        <v>19375.522697902707</v>
      </c>
      <c r="BQ121" s="61">
        <f t="shared" si="38"/>
        <v>26557.355787513177</v>
      </c>
    </row>
    <row r="122" spans="1:69">
      <c r="A122" s="19" t="s">
        <v>14</v>
      </c>
      <c r="B122" s="53" t="s">
        <v>94</v>
      </c>
      <c r="C122" s="54">
        <v>716.86405917593333</v>
      </c>
      <c r="D122" s="54">
        <v>1039.0511475182868</v>
      </c>
      <c r="E122" s="54">
        <v>1676.2160441367953</v>
      </c>
      <c r="F122" s="54">
        <v>787.34601694515288</v>
      </c>
      <c r="G122" s="54">
        <v>1266.0976839243899</v>
      </c>
      <c r="H122" s="54">
        <v>1345.4334755346044</v>
      </c>
      <c r="I122" s="54">
        <v>13.885563431479429</v>
      </c>
      <c r="J122" s="54">
        <v>28.969476806525854</v>
      </c>
      <c r="K122" s="54">
        <v>45.194059775909622</v>
      </c>
      <c r="L122" s="53">
        <v>104.21157152741452</v>
      </c>
      <c r="M122" s="53">
        <v>125.0069637151433</v>
      </c>
      <c r="N122" s="53">
        <v>135.87629999411985</v>
      </c>
      <c r="O122" s="53">
        <v>274.45956048332152</v>
      </c>
      <c r="P122" s="53">
        <v>261.68649813967039</v>
      </c>
      <c r="Q122" s="53">
        <v>312.86949329451272</v>
      </c>
      <c r="R122" s="53">
        <v>131.33182923999928</v>
      </c>
      <c r="S122" s="53">
        <v>48.906938100550136</v>
      </c>
      <c r="T122" s="53">
        <v>90.267978615640118</v>
      </c>
      <c r="U122" s="53">
        <v>513.06799349359073</v>
      </c>
      <c r="V122" s="53">
        <v>934.7870476919652</v>
      </c>
      <c r="W122" s="53">
        <v>1127.5185709036366</v>
      </c>
      <c r="X122" s="53">
        <v>237.16814753854351</v>
      </c>
      <c r="Y122" s="53">
        <v>366.40882343777622</v>
      </c>
      <c r="Z122" s="53">
        <v>410.19165804139135</v>
      </c>
      <c r="AA122" s="53">
        <v>4578.8621258971443</v>
      </c>
      <c r="AB122" s="53">
        <v>5037.5868690618472</v>
      </c>
      <c r="AC122" s="53">
        <v>5343.9061747252281</v>
      </c>
      <c r="AE122" s="19" t="s">
        <v>17</v>
      </c>
      <c r="AF122" s="53" t="s">
        <v>94</v>
      </c>
      <c r="AG122" s="61">
        <f t="shared" si="47"/>
        <v>0</v>
      </c>
      <c r="AH122" s="61">
        <f t="shared" si="45"/>
        <v>0</v>
      </c>
      <c r="AI122" s="61">
        <f t="shared" si="45"/>
        <v>0</v>
      </c>
      <c r="AJ122" s="61">
        <f t="shared" si="45"/>
        <v>768.75699096995515</v>
      </c>
      <c r="AK122" s="61">
        <f t="shared" si="45"/>
        <v>709.88044131675292</v>
      </c>
      <c r="AL122" s="61">
        <f t="shared" si="45"/>
        <v>698.06140716580683</v>
      </c>
      <c r="AM122" s="61">
        <f t="shared" si="45"/>
        <v>768.7395750806254</v>
      </c>
      <c r="AN122" s="61">
        <f t="shared" si="45"/>
        <v>709.93481676769045</v>
      </c>
      <c r="AO122" s="61">
        <f t="shared" si="45"/>
        <v>698.01971505154893</v>
      </c>
      <c r="AP122" s="61">
        <f t="shared" si="45"/>
        <v>818.6012720343814</v>
      </c>
      <c r="AQ122" s="61">
        <f t="shared" si="45"/>
        <v>737.6418120233825</v>
      </c>
      <c r="AR122" s="61">
        <f t="shared" si="45"/>
        <v>706.30951996078898</v>
      </c>
      <c r="AS122" s="61">
        <f t="shared" si="45"/>
        <v>2.6791324694699998</v>
      </c>
      <c r="AT122" s="61">
        <f t="shared" si="45"/>
        <v>11.491462551039998</v>
      </c>
      <c r="AU122" s="61">
        <f t="shared" si="45"/>
        <v>2.8743803366799998</v>
      </c>
      <c r="AV122" s="61">
        <f t="shared" si="45"/>
        <v>0</v>
      </c>
      <c r="AW122" s="61">
        <f t="shared" si="45"/>
        <v>28.482622420520002</v>
      </c>
      <c r="AX122" s="61">
        <f t="shared" si="46"/>
        <v>0</v>
      </c>
      <c r="AY122" s="61">
        <f t="shared" si="46"/>
        <v>853.47861756109853</v>
      </c>
      <c r="AZ122" s="61">
        <f t="shared" si="46"/>
        <v>827.70114406611185</v>
      </c>
      <c r="BA122" s="61">
        <f t="shared" si="46"/>
        <v>761.06141660976891</v>
      </c>
      <c r="BB122" s="61">
        <f t="shared" si="46"/>
        <v>11.14806507121</v>
      </c>
      <c r="BC122" s="61">
        <f t="shared" si="46"/>
        <v>0</v>
      </c>
      <c r="BD122" s="61">
        <f t="shared" si="46"/>
        <v>0</v>
      </c>
      <c r="BE122" s="61">
        <f t="shared" si="46"/>
        <v>2283.5237402555404</v>
      </c>
      <c r="BF122" s="61">
        <f t="shared" si="46"/>
        <v>2211.0428538225779</v>
      </c>
      <c r="BG122" s="61">
        <f t="shared" si="46"/>
        <v>2186.1528770971454</v>
      </c>
      <c r="BI122" s="61">
        <f t="shared" si="30"/>
        <v>0</v>
      </c>
      <c r="BJ122" s="61">
        <f t="shared" si="31"/>
        <v>725.56627981750501</v>
      </c>
      <c r="BK122" s="61">
        <f t="shared" si="32"/>
        <v>725.564702299955</v>
      </c>
      <c r="BL122" s="61">
        <f t="shared" si="33"/>
        <v>754.1842013395177</v>
      </c>
      <c r="BM122" s="61">
        <f t="shared" si="34"/>
        <v>5.6816584523966656</v>
      </c>
      <c r="BN122" s="61">
        <f t="shared" si="35"/>
        <v>9.4942074735066679</v>
      </c>
      <c r="BO122" s="61">
        <f t="shared" si="36"/>
        <v>814.08039274565965</v>
      </c>
      <c r="BP122" s="61">
        <f t="shared" si="37"/>
        <v>3.7160216904033336</v>
      </c>
      <c r="BQ122" s="61">
        <f t="shared" si="38"/>
        <v>2226.9064903917547</v>
      </c>
    </row>
    <row r="123" spans="1:69">
      <c r="A123" s="19" t="s">
        <v>14</v>
      </c>
      <c r="B123" s="53" t="s">
        <v>95</v>
      </c>
      <c r="C123" s="54">
        <v>29.9193333334666</v>
      </c>
      <c r="D123" s="54">
        <v>29.9193333334666</v>
      </c>
      <c r="E123" s="54">
        <v>29.999000000199899</v>
      </c>
      <c r="F123" s="54">
        <v>29.949088105361248</v>
      </c>
      <c r="G123" s="54">
        <v>29.949088105361248</v>
      </c>
      <c r="H123" s="54">
        <v>29.949088105361248</v>
      </c>
      <c r="I123" s="54">
        <v>29.949088105361248</v>
      </c>
      <c r="J123" s="54">
        <v>29.949088105361248</v>
      </c>
      <c r="K123" s="54">
        <v>29.949088105361248</v>
      </c>
      <c r="L123" s="53">
        <v>29.949088105361248</v>
      </c>
      <c r="M123" s="53">
        <v>29.949088105361248</v>
      </c>
      <c r="N123" s="53">
        <v>29.949088105361248</v>
      </c>
      <c r="O123" s="53">
        <v>29.758000009917112</v>
      </c>
      <c r="P123" s="53">
        <v>29.758000009917112</v>
      </c>
      <c r="Q123" s="53">
        <v>29.758000009917112</v>
      </c>
      <c r="R123" s="53">
        <v>29.758000009917112</v>
      </c>
      <c r="S123" s="53">
        <v>29.758000009917112</v>
      </c>
      <c r="T123" s="53">
        <v>29.758000009917112</v>
      </c>
      <c r="U123" s="53">
        <v>29.949088105361248</v>
      </c>
      <c r="V123" s="53">
        <v>29.949088105361248</v>
      </c>
      <c r="W123" s="53">
        <v>29.949088105361248</v>
      </c>
      <c r="X123" s="53">
        <v>29.758000009917112</v>
      </c>
      <c r="Y123" s="53">
        <v>29.758000009917112</v>
      </c>
      <c r="Z123" s="53">
        <v>29.758000009917112</v>
      </c>
      <c r="AA123" s="53">
        <v>29.949088105361248</v>
      </c>
      <c r="AB123" s="53">
        <v>29.949088105361248</v>
      </c>
      <c r="AC123" s="53">
        <v>29.949088105361248</v>
      </c>
      <c r="AE123" s="19" t="s">
        <v>17</v>
      </c>
      <c r="AF123" s="53" t="s">
        <v>95</v>
      </c>
      <c r="AG123" s="61">
        <f t="shared" si="47"/>
        <v>57615.603568973565</v>
      </c>
      <c r="AH123" s="61">
        <f t="shared" si="45"/>
        <v>57588.127382885577</v>
      </c>
      <c r="AI123" s="61">
        <f t="shared" si="45"/>
        <v>57866.56925971809</v>
      </c>
      <c r="AJ123" s="61">
        <f t="shared" si="45"/>
        <v>60428.920899250181</v>
      </c>
      <c r="AK123" s="61">
        <f t="shared" si="45"/>
        <v>60121.705953074881</v>
      </c>
      <c r="AL123" s="61">
        <f t="shared" si="45"/>
        <v>60182.811762240628</v>
      </c>
      <c r="AM123" s="61">
        <f t="shared" si="45"/>
        <v>59204.085544796209</v>
      </c>
      <c r="AN123" s="61">
        <f t="shared" si="45"/>
        <v>59212.263106841994</v>
      </c>
      <c r="AO123" s="61">
        <f t="shared" si="45"/>
        <v>59298.323639885966</v>
      </c>
      <c r="AP123" s="61">
        <f t="shared" si="45"/>
        <v>61526.200070742714</v>
      </c>
      <c r="AQ123" s="61">
        <f t="shared" si="45"/>
        <v>61534.398743619757</v>
      </c>
      <c r="AR123" s="61">
        <f t="shared" si="45"/>
        <v>61564.345156753734</v>
      </c>
      <c r="AS123" s="61">
        <f t="shared" si="45"/>
        <v>66567.813288068108</v>
      </c>
      <c r="AT123" s="61">
        <f t="shared" si="45"/>
        <v>66276.639505119907</v>
      </c>
      <c r="AU123" s="61">
        <f t="shared" si="45"/>
        <v>66045.071219564474</v>
      </c>
      <c r="AV123" s="61">
        <f t="shared" si="45"/>
        <v>67437.442888953956</v>
      </c>
      <c r="AW123" s="61">
        <f t="shared" si="45"/>
        <v>67359.887530881038</v>
      </c>
      <c r="AX123" s="61">
        <f t="shared" si="46"/>
        <v>67705.535155161648</v>
      </c>
      <c r="AY123" s="61">
        <f t="shared" si="46"/>
        <v>63812.447736122718</v>
      </c>
      <c r="AZ123" s="61">
        <f t="shared" si="46"/>
        <v>63417.499517153621</v>
      </c>
      <c r="BA123" s="61">
        <f t="shared" si="46"/>
        <v>63215.34057013633</v>
      </c>
      <c r="BB123" s="61">
        <f t="shared" si="46"/>
        <v>67125.39819013387</v>
      </c>
      <c r="BC123" s="61">
        <f t="shared" si="46"/>
        <v>66455.075550038717</v>
      </c>
      <c r="BD123" s="61">
        <f t="shared" si="46"/>
        <v>66774.946929824611</v>
      </c>
      <c r="BE123" s="61">
        <f t="shared" si="46"/>
        <v>61308.245686471979</v>
      </c>
      <c r="BF123" s="61">
        <f t="shared" si="46"/>
        <v>60876.659328158108</v>
      </c>
      <c r="BG123" s="61">
        <f t="shared" si="46"/>
        <v>60987.288795717526</v>
      </c>
      <c r="BI123" s="61">
        <f t="shared" si="30"/>
        <v>57690.100070525747</v>
      </c>
      <c r="BJ123" s="61">
        <f t="shared" si="31"/>
        <v>60244.479538188571</v>
      </c>
      <c r="BK123" s="61">
        <f t="shared" si="32"/>
        <v>59238.224097174716</v>
      </c>
      <c r="BL123" s="61">
        <f t="shared" si="33"/>
        <v>61541.647990372068</v>
      </c>
      <c r="BM123" s="61">
        <f t="shared" si="34"/>
        <v>66296.508004250834</v>
      </c>
      <c r="BN123" s="61">
        <f t="shared" si="35"/>
        <v>67500.955191665547</v>
      </c>
      <c r="BO123" s="61">
        <f t="shared" si="36"/>
        <v>63481.762607804216</v>
      </c>
      <c r="BP123" s="61">
        <f t="shared" si="37"/>
        <v>66785.14022333239</v>
      </c>
      <c r="BQ123" s="61">
        <f t="shared" si="38"/>
        <v>61057.397936782538</v>
      </c>
    </row>
    <row r="124" spans="1:69">
      <c r="A124" s="19" t="s">
        <v>14</v>
      </c>
      <c r="B124" s="53" t="s">
        <v>96</v>
      </c>
      <c r="C124" s="54">
        <v>1161.0157789577868</v>
      </c>
      <c r="D124" s="54">
        <v>1009.6401604102933</v>
      </c>
      <c r="E124" s="54">
        <v>1237.3409979642252</v>
      </c>
      <c r="F124" s="54">
        <v>2322.0681873316348</v>
      </c>
      <c r="G124" s="54">
        <v>2019.2723490694182</v>
      </c>
      <c r="H124" s="54">
        <v>2474.7660330892604</v>
      </c>
      <c r="I124" s="54">
        <v>2322.0681873316348</v>
      </c>
      <c r="J124" s="54">
        <v>2019.2723490694182</v>
      </c>
      <c r="K124" s="54">
        <v>2474.7660330892604</v>
      </c>
      <c r="L124" s="53">
        <v>3483.0799706214711</v>
      </c>
      <c r="M124" s="53">
        <v>3028.9192912138005</v>
      </c>
      <c r="N124" s="53">
        <v>3712.1437052670199</v>
      </c>
      <c r="O124" s="53">
        <v>3715.2938780011154</v>
      </c>
      <c r="P124" s="53">
        <v>3230.839939945884</v>
      </c>
      <c r="Q124" s="53">
        <v>3959.6287869751518</v>
      </c>
      <c r="R124" s="53">
        <v>4540.8617438862339</v>
      </c>
      <c r="S124" s="53">
        <v>3933.5697651618534</v>
      </c>
      <c r="T124" s="53">
        <v>4797.4487656220208</v>
      </c>
      <c r="U124" s="53">
        <v>3483.0799706214711</v>
      </c>
      <c r="V124" s="53">
        <v>3028.9192912138005</v>
      </c>
      <c r="W124" s="53">
        <v>3712.1437052670199</v>
      </c>
      <c r="X124" s="53">
        <v>3715.2938780011154</v>
      </c>
      <c r="Y124" s="53">
        <v>3230.839939945884</v>
      </c>
      <c r="Z124" s="53">
        <v>3959.6287869751518</v>
      </c>
      <c r="AA124" s="53">
        <v>1189.242749637807</v>
      </c>
      <c r="AB124" s="53">
        <v>1034.1681802385706</v>
      </c>
      <c r="AC124" s="53">
        <v>1267.4397743403613</v>
      </c>
      <c r="AE124" s="19" t="s">
        <v>17</v>
      </c>
      <c r="AF124" s="53" t="s">
        <v>96</v>
      </c>
      <c r="AG124" s="61">
        <f t="shared" si="47"/>
        <v>37398.829138077468</v>
      </c>
      <c r="AH124" s="61">
        <f t="shared" si="45"/>
        <v>35951.67564456266</v>
      </c>
      <c r="AI124" s="61">
        <f t="shared" si="45"/>
        <v>36121.097403642343</v>
      </c>
      <c r="AJ124" s="61">
        <f t="shared" si="45"/>
        <v>67036.201040435975</v>
      </c>
      <c r="AK124" s="61">
        <f t="shared" si="45"/>
        <v>64617.894199530121</v>
      </c>
      <c r="AL124" s="61">
        <f t="shared" si="45"/>
        <v>65000.078814562483</v>
      </c>
      <c r="AM124" s="61">
        <f t="shared" si="45"/>
        <v>67036.201040435975</v>
      </c>
      <c r="AN124" s="61">
        <f t="shared" si="45"/>
        <v>64617.894199530121</v>
      </c>
      <c r="AO124" s="61">
        <f t="shared" si="45"/>
        <v>65000.078814562483</v>
      </c>
      <c r="AP124" s="61">
        <f t="shared" si="45"/>
        <v>100102.7367110558</v>
      </c>
      <c r="AQ124" s="61">
        <f t="shared" si="45"/>
        <v>96658.106862157612</v>
      </c>
      <c r="AR124" s="61">
        <f t="shared" si="45"/>
        <v>97326.952998851091</v>
      </c>
      <c r="AS124" s="61">
        <f t="shared" si="45"/>
        <v>136526.37461940746</v>
      </c>
      <c r="AT124" s="61">
        <f t="shared" si="45"/>
        <v>131906.39158056234</v>
      </c>
      <c r="AU124" s="61">
        <f t="shared" si="45"/>
        <v>132883.28716703347</v>
      </c>
      <c r="AV124" s="61">
        <f t="shared" si="45"/>
        <v>172124.49108698964</v>
      </c>
      <c r="AW124" s="61">
        <f t="shared" si="45"/>
        <v>166954.41080230472</v>
      </c>
      <c r="AX124" s="61">
        <f t="shared" si="46"/>
        <v>168539.84968622454</v>
      </c>
      <c r="AY124" s="61">
        <f t="shared" si="46"/>
        <v>100102.7367110558</v>
      </c>
      <c r="AZ124" s="61">
        <f t="shared" si="46"/>
        <v>96658.106862157612</v>
      </c>
      <c r="BA124" s="61">
        <f t="shared" si="46"/>
        <v>97326.952998851091</v>
      </c>
      <c r="BB124" s="61">
        <f t="shared" si="46"/>
        <v>153371.61355118957</v>
      </c>
      <c r="BC124" s="61">
        <f t="shared" si="46"/>
        <v>148170.99391764443</v>
      </c>
      <c r="BD124" s="61">
        <f t="shared" si="46"/>
        <v>149262.69185358853</v>
      </c>
      <c r="BE124" s="61">
        <f t="shared" si="46"/>
        <v>60987.993147622903</v>
      </c>
      <c r="BF124" s="61">
        <f t="shared" si="46"/>
        <v>59064.775531197156</v>
      </c>
      <c r="BG124" s="61">
        <f t="shared" si="46"/>
        <v>59560.702275285796</v>
      </c>
      <c r="BI124" s="61">
        <f t="shared" si="30"/>
        <v>36490.534062094157</v>
      </c>
      <c r="BJ124" s="61">
        <f t="shared" si="31"/>
        <v>65551.391351509534</v>
      </c>
      <c r="BK124" s="61">
        <f t="shared" si="32"/>
        <v>65551.391351509534</v>
      </c>
      <c r="BL124" s="61">
        <f t="shared" si="33"/>
        <v>98029.26552402151</v>
      </c>
      <c r="BM124" s="61">
        <f t="shared" si="34"/>
        <v>133772.01778900108</v>
      </c>
      <c r="BN124" s="61">
        <f t="shared" si="35"/>
        <v>169206.25052517297</v>
      </c>
      <c r="BO124" s="61">
        <f t="shared" si="36"/>
        <v>98029.26552402151</v>
      </c>
      <c r="BP124" s="61">
        <f t="shared" si="37"/>
        <v>150268.43310747421</v>
      </c>
      <c r="BQ124" s="61">
        <f t="shared" si="38"/>
        <v>59871.156984701949</v>
      </c>
    </row>
    <row r="125" spans="1:69">
      <c r="A125" s="19" t="s">
        <v>14</v>
      </c>
      <c r="B125" s="53" t="s">
        <v>97</v>
      </c>
      <c r="C125" s="54">
        <v>32.033595463459996</v>
      </c>
      <c r="D125" s="54">
        <v>31.339574448863331</v>
      </c>
      <c r="E125" s="54">
        <v>31.970178532680002</v>
      </c>
      <c r="F125" s="54">
        <v>53.402366926059258</v>
      </c>
      <c r="G125" s="54">
        <v>52.250956217713494</v>
      </c>
      <c r="H125" s="54">
        <v>53.316108055037148</v>
      </c>
      <c r="I125" s="54">
        <v>53.402366926059258</v>
      </c>
      <c r="J125" s="54">
        <v>52.250956217713494</v>
      </c>
      <c r="K125" s="54">
        <v>53.316108055037148</v>
      </c>
      <c r="L125" s="53">
        <v>106.81681385205638</v>
      </c>
      <c r="M125" s="53">
        <v>104.53512243537315</v>
      </c>
      <c r="N125" s="53">
        <v>106.64389011002814</v>
      </c>
      <c r="O125" s="53">
        <v>253.12702376980019</v>
      </c>
      <c r="P125" s="53">
        <v>247.71610497709977</v>
      </c>
      <c r="Q125" s="53">
        <v>252.73660996502002</v>
      </c>
      <c r="R125" s="53">
        <v>1068.2595463861398</v>
      </c>
      <c r="S125" s="53">
        <v>1045.4241115547613</v>
      </c>
      <c r="T125" s="53">
        <v>1066.6119021797401</v>
      </c>
      <c r="U125" s="53">
        <v>917.62930821840996</v>
      </c>
      <c r="V125" s="53">
        <v>898.0119525763464</v>
      </c>
      <c r="W125" s="53">
        <v>916.21574765553066</v>
      </c>
      <c r="X125" s="53">
        <v>2526.433827203633</v>
      </c>
      <c r="Y125" s="53">
        <v>2472.4280238273609</v>
      </c>
      <c r="Z125" s="53">
        <v>2522.5371486553931</v>
      </c>
      <c r="AA125" s="53">
        <v>0</v>
      </c>
      <c r="AB125" s="53">
        <v>0</v>
      </c>
      <c r="AC125" s="53">
        <v>0</v>
      </c>
      <c r="AE125" s="19" t="s">
        <v>17</v>
      </c>
      <c r="AF125" s="53" t="s">
        <v>97</v>
      </c>
      <c r="AG125" s="61">
        <f t="shared" si="47"/>
        <v>13605.951306000736</v>
      </c>
      <c r="AH125" s="61">
        <f t="shared" si="45"/>
        <v>13288.101806812165</v>
      </c>
      <c r="AI125" s="61">
        <f t="shared" si="45"/>
        <v>13448.8003049402</v>
      </c>
      <c r="AJ125" s="61">
        <f t="shared" si="45"/>
        <v>25312.18212902595</v>
      </c>
      <c r="AK125" s="61">
        <f t="shared" si="45"/>
        <v>24721.213301747572</v>
      </c>
      <c r="AL125" s="61">
        <f t="shared" si="45"/>
        <v>25018.748689004355</v>
      </c>
      <c r="AM125" s="61">
        <f t="shared" si="45"/>
        <v>25312.18212902595</v>
      </c>
      <c r="AN125" s="61">
        <f t="shared" si="45"/>
        <v>24721.213301747572</v>
      </c>
      <c r="AO125" s="61">
        <f t="shared" si="45"/>
        <v>25018.748689004355</v>
      </c>
      <c r="AP125" s="61">
        <f t="shared" si="45"/>
        <v>37050.749260318204</v>
      </c>
      <c r="AQ125" s="61">
        <f t="shared" si="45"/>
        <v>36185.551392705544</v>
      </c>
      <c r="AR125" s="61">
        <f t="shared" si="45"/>
        <v>36621.705288949939</v>
      </c>
      <c r="AS125" s="61">
        <f t="shared" si="45"/>
        <v>48560.533424232985</v>
      </c>
      <c r="AT125" s="61">
        <f t="shared" si="45"/>
        <v>47426.125097111566</v>
      </c>
      <c r="AU125" s="61">
        <f t="shared" si="45"/>
        <v>47999.696264526523</v>
      </c>
      <c r="AV125" s="61">
        <f t="shared" si="45"/>
        <v>70375.582334494145</v>
      </c>
      <c r="AW125" s="61">
        <f t="shared" si="45"/>
        <v>68731.559071223441</v>
      </c>
      <c r="AX125" s="61">
        <f t="shared" si="46"/>
        <v>69562.797982139877</v>
      </c>
      <c r="AY125" s="61">
        <f t="shared" si="46"/>
        <v>48879.721185460774</v>
      </c>
      <c r="AZ125" s="61">
        <f t="shared" si="46"/>
        <v>47738.181320527096</v>
      </c>
      <c r="BA125" s="61">
        <f t="shared" si="46"/>
        <v>48314.04947006057</v>
      </c>
      <c r="BB125" s="61">
        <f t="shared" si="46"/>
        <v>86867.270643157506</v>
      </c>
      <c r="BC125" s="61">
        <f t="shared" si="46"/>
        <v>84837.989903774956</v>
      </c>
      <c r="BD125" s="61">
        <f t="shared" si="46"/>
        <v>85864.019856898332</v>
      </c>
      <c r="BE125" s="61">
        <f t="shared" si="46"/>
        <v>33477.731136856761</v>
      </c>
      <c r="BF125" s="61">
        <f t="shared" si="46"/>
        <v>32695.999848039504</v>
      </c>
      <c r="BG125" s="61">
        <f t="shared" si="46"/>
        <v>33089.95066868198</v>
      </c>
      <c r="BI125" s="61">
        <f t="shared" si="30"/>
        <v>13447.617805917698</v>
      </c>
      <c r="BJ125" s="61">
        <f t="shared" si="31"/>
        <v>25017.381373259293</v>
      </c>
      <c r="BK125" s="61">
        <f t="shared" si="32"/>
        <v>25017.381373259293</v>
      </c>
      <c r="BL125" s="61">
        <f t="shared" si="33"/>
        <v>36619.335313991229</v>
      </c>
      <c r="BM125" s="61">
        <f t="shared" si="34"/>
        <v>47995.45159529036</v>
      </c>
      <c r="BN125" s="61">
        <f t="shared" si="35"/>
        <v>69556.646462619145</v>
      </c>
      <c r="BO125" s="61">
        <f t="shared" si="36"/>
        <v>48310.650658682811</v>
      </c>
      <c r="BP125" s="61">
        <f t="shared" si="37"/>
        <v>85856.426801276932</v>
      </c>
      <c r="BQ125" s="61">
        <f t="shared" si="38"/>
        <v>33087.893884526078</v>
      </c>
    </row>
    <row r="126" spans="1:69">
      <c r="A126" s="19" t="s">
        <v>14</v>
      </c>
      <c r="B126" s="53" t="s">
        <v>98</v>
      </c>
      <c r="C126" s="54">
        <v>2801.0171088527295</v>
      </c>
      <c r="D126" s="54">
        <v>3067.5391833611261</v>
      </c>
      <c r="E126" s="54">
        <v>2672.8740255302191</v>
      </c>
      <c r="F126" s="54">
        <v>2090.1389215899057</v>
      </c>
      <c r="G126" s="54">
        <v>3157.761923756847</v>
      </c>
      <c r="H126" s="54">
        <v>3377.5980720608413</v>
      </c>
      <c r="I126" s="54">
        <v>1491.3628107010627</v>
      </c>
      <c r="J126" s="54">
        <v>1822.1006686253063</v>
      </c>
      <c r="K126" s="54">
        <v>2278.6195279035164</v>
      </c>
      <c r="L126" s="53">
        <v>3514.5129744127198</v>
      </c>
      <c r="M126" s="53">
        <v>3907.738628657401</v>
      </c>
      <c r="N126" s="53">
        <v>3935.3906843497934</v>
      </c>
      <c r="O126" s="53">
        <v>1431.682878778797</v>
      </c>
      <c r="P126" s="53">
        <v>1500.8973766099534</v>
      </c>
      <c r="Q126" s="53">
        <v>1708.4786224218028</v>
      </c>
      <c r="R126" s="53">
        <v>1595.3711133183738</v>
      </c>
      <c r="S126" s="53">
        <v>1934.8730950547977</v>
      </c>
      <c r="T126" s="53">
        <v>1869.3777294415961</v>
      </c>
      <c r="U126" s="53">
        <v>2541.5702451946045</v>
      </c>
      <c r="V126" s="53">
        <v>3210.1245457263954</v>
      </c>
      <c r="W126" s="53">
        <v>3649.6171950393177</v>
      </c>
      <c r="X126" s="53">
        <v>2303.7920217699402</v>
      </c>
      <c r="Y126" s="53">
        <v>2832.0813880321875</v>
      </c>
      <c r="Z126" s="53">
        <v>2963.2861264426683</v>
      </c>
      <c r="AA126" s="53">
        <v>1072.5819373883946</v>
      </c>
      <c r="AB126" s="53">
        <v>1072.5819373883946</v>
      </c>
      <c r="AC126" s="53">
        <v>1072.5819373883946</v>
      </c>
      <c r="AE126" s="19" t="s">
        <v>17</v>
      </c>
      <c r="AF126" s="53" t="s">
        <v>98</v>
      </c>
      <c r="AG126" s="61">
        <f t="shared" si="47"/>
        <v>9679.5477866666606</v>
      </c>
      <c r="AH126" s="61">
        <f t="shared" si="45"/>
        <v>9679.5477866666606</v>
      </c>
      <c r="AI126" s="61">
        <f t="shared" si="45"/>
        <v>9679.5316799999891</v>
      </c>
      <c r="AJ126" s="61">
        <f t="shared" si="45"/>
        <v>11782.049561750795</v>
      </c>
      <c r="AK126" s="61">
        <f t="shared" si="45"/>
        <v>11782.049561750795</v>
      </c>
      <c r="AL126" s="61">
        <f t="shared" si="45"/>
        <v>11782.049561750795</v>
      </c>
      <c r="AM126" s="61">
        <f t="shared" si="45"/>
        <v>11782.049561750795</v>
      </c>
      <c r="AN126" s="61">
        <f t="shared" si="45"/>
        <v>11782.049561750795</v>
      </c>
      <c r="AO126" s="61">
        <f t="shared" si="45"/>
        <v>11782.049561750795</v>
      </c>
      <c r="AP126" s="61">
        <f t="shared" si="45"/>
        <v>15245.479579751325</v>
      </c>
      <c r="AQ126" s="61">
        <f t="shared" si="45"/>
        <v>15245.479579751325</v>
      </c>
      <c r="AR126" s="61">
        <f t="shared" si="45"/>
        <v>15245.479579751325</v>
      </c>
      <c r="AS126" s="61">
        <f t="shared" si="45"/>
        <v>15117.988510003306</v>
      </c>
      <c r="AT126" s="61">
        <f t="shared" si="45"/>
        <v>15117.988510003306</v>
      </c>
      <c r="AU126" s="61">
        <f t="shared" si="45"/>
        <v>15117.988510003306</v>
      </c>
      <c r="AV126" s="61">
        <f t="shared" si="45"/>
        <v>15117.988510003306</v>
      </c>
      <c r="AW126" s="61">
        <f t="shared" si="45"/>
        <v>15117.988510003306</v>
      </c>
      <c r="AX126" s="61">
        <f t="shared" si="46"/>
        <v>15117.988510003306</v>
      </c>
      <c r="AY126" s="61">
        <f t="shared" si="46"/>
        <v>15245.070379751323</v>
      </c>
      <c r="AZ126" s="61">
        <f t="shared" si="46"/>
        <v>15245.070379751323</v>
      </c>
      <c r="BA126" s="61">
        <f t="shared" si="46"/>
        <v>15245.070379751323</v>
      </c>
      <c r="BB126" s="61">
        <f t="shared" si="46"/>
        <v>15117.988510003306</v>
      </c>
      <c r="BC126" s="61">
        <f t="shared" si="46"/>
        <v>15117.988510003306</v>
      </c>
      <c r="BD126" s="61">
        <f t="shared" si="46"/>
        <v>15117.988510003306</v>
      </c>
      <c r="BE126" s="61">
        <f t="shared" si="46"/>
        <v>8531.9602746327982</v>
      </c>
      <c r="BF126" s="61">
        <f t="shared" si="46"/>
        <v>10465.330705419259</v>
      </c>
      <c r="BG126" s="61">
        <f t="shared" si="46"/>
        <v>10673.329161740447</v>
      </c>
      <c r="BI126" s="61">
        <f t="shared" si="30"/>
        <v>9679.5424177777695</v>
      </c>
      <c r="BJ126" s="61">
        <f t="shared" si="31"/>
        <v>11782.049561750793</v>
      </c>
      <c r="BK126" s="61">
        <f t="shared" si="32"/>
        <v>11782.049561750793</v>
      </c>
      <c r="BL126" s="61">
        <f t="shared" si="33"/>
        <v>15245.479579751327</v>
      </c>
      <c r="BM126" s="61">
        <f t="shared" si="34"/>
        <v>15117.988510003306</v>
      </c>
      <c r="BN126" s="61">
        <f t="shared" si="35"/>
        <v>15117.988510003306</v>
      </c>
      <c r="BO126" s="61">
        <f t="shared" si="36"/>
        <v>15245.070379751322</v>
      </c>
      <c r="BP126" s="61">
        <f t="shared" si="37"/>
        <v>15117.988510003306</v>
      </c>
      <c r="BQ126" s="61">
        <f t="shared" si="38"/>
        <v>9890.2067139308347</v>
      </c>
    </row>
    <row r="127" spans="1:69">
      <c r="A127" s="19" t="s">
        <v>14</v>
      </c>
      <c r="B127" s="53" t="s">
        <v>123</v>
      </c>
      <c r="C127" s="54">
        <v>655.1999999999997</v>
      </c>
      <c r="D127" s="54">
        <v>655.1999999999997</v>
      </c>
      <c r="E127" s="54">
        <v>655.19999999999959</v>
      </c>
      <c r="F127" s="54">
        <v>655.20000000000005</v>
      </c>
      <c r="G127" s="54">
        <v>655.20000000000005</v>
      </c>
      <c r="H127" s="54">
        <v>655.20000000000005</v>
      </c>
      <c r="I127" s="54">
        <v>655.20000000000005</v>
      </c>
      <c r="J127" s="54">
        <v>655.20000000000005</v>
      </c>
      <c r="K127" s="54">
        <v>655.20000000000005</v>
      </c>
      <c r="L127" s="53">
        <v>655.20000000000005</v>
      </c>
      <c r="M127" s="53">
        <v>655.20000000000005</v>
      </c>
      <c r="N127" s="53">
        <v>655.20000000000005</v>
      </c>
      <c r="O127" s="53">
        <v>655.20000000000005</v>
      </c>
      <c r="P127" s="53">
        <v>655.20000000000005</v>
      </c>
      <c r="Q127" s="53">
        <v>655.20000000000005</v>
      </c>
      <c r="R127" s="53">
        <v>655.20000000000005</v>
      </c>
      <c r="S127" s="53">
        <v>655.20000000000005</v>
      </c>
      <c r="T127" s="53">
        <v>655.20000000000005</v>
      </c>
      <c r="U127" s="53">
        <v>655.20000000000005</v>
      </c>
      <c r="V127" s="53">
        <v>655.20000000000005</v>
      </c>
      <c r="W127" s="53">
        <v>655.20000000000005</v>
      </c>
      <c r="X127" s="53">
        <v>655.20000000000005</v>
      </c>
      <c r="Y127" s="53">
        <v>655.20000000000005</v>
      </c>
      <c r="Z127" s="53">
        <v>655.20000000000005</v>
      </c>
      <c r="AA127" s="53">
        <v>436.8</v>
      </c>
      <c r="AB127" s="53">
        <v>436.8</v>
      </c>
      <c r="AC127" s="53">
        <v>436.8</v>
      </c>
      <c r="AE127" s="19" t="s">
        <v>17</v>
      </c>
      <c r="AF127" s="53" t="s">
        <v>123</v>
      </c>
      <c r="AG127" s="61">
        <f t="shared" si="47"/>
        <v>0</v>
      </c>
      <c r="AH127" s="61">
        <f t="shared" si="45"/>
        <v>0</v>
      </c>
      <c r="AI127" s="61">
        <f t="shared" si="45"/>
        <v>0</v>
      </c>
      <c r="AJ127" s="61">
        <f t="shared" si="45"/>
        <v>0</v>
      </c>
      <c r="AK127" s="61">
        <f t="shared" si="45"/>
        <v>0</v>
      </c>
      <c r="AL127" s="61">
        <f t="shared" si="45"/>
        <v>0</v>
      </c>
      <c r="AM127" s="61">
        <f t="shared" si="45"/>
        <v>0</v>
      </c>
      <c r="AN127" s="61">
        <f t="shared" si="45"/>
        <v>0</v>
      </c>
      <c r="AO127" s="61">
        <f t="shared" si="45"/>
        <v>0</v>
      </c>
      <c r="AP127" s="61">
        <f t="shared" si="45"/>
        <v>0</v>
      </c>
      <c r="AQ127" s="61">
        <f t="shared" si="45"/>
        <v>0</v>
      </c>
      <c r="AR127" s="61">
        <f t="shared" si="45"/>
        <v>0</v>
      </c>
      <c r="AS127" s="61">
        <f t="shared" si="45"/>
        <v>0</v>
      </c>
      <c r="AT127" s="61">
        <f t="shared" si="45"/>
        <v>0</v>
      </c>
      <c r="AU127" s="61">
        <f t="shared" si="45"/>
        <v>0</v>
      </c>
      <c r="AV127" s="61">
        <f t="shared" si="45"/>
        <v>0</v>
      </c>
      <c r="AW127" s="61">
        <f t="shared" si="45"/>
        <v>0</v>
      </c>
      <c r="AX127" s="61">
        <f t="shared" si="46"/>
        <v>0</v>
      </c>
      <c r="AY127" s="61">
        <f t="shared" si="46"/>
        <v>0</v>
      </c>
      <c r="AZ127" s="61">
        <f t="shared" si="46"/>
        <v>0</v>
      </c>
      <c r="BA127" s="61">
        <f t="shared" si="46"/>
        <v>0</v>
      </c>
      <c r="BB127" s="61">
        <f t="shared" si="46"/>
        <v>0</v>
      </c>
      <c r="BC127" s="61">
        <f t="shared" si="46"/>
        <v>0</v>
      </c>
      <c r="BD127" s="61">
        <f t="shared" si="46"/>
        <v>0</v>
      </c>
      <c r="BE127" s="61">
        <f t="shared" si="46"/>
        <v>786.24</v>
      </c>
      <c r="BF127" s="61">
        <f t="shared" si="46"/>
        <v>786.24</v>
      </c>
      <c r="BG127" s="61">
        <f t="shared" si="46"/>
        <v>786.24</v>
      </c>
      <c r="BI127" s="61">
        <f t="shared" si="30"/>
        <v>0</v>
      </c>
      <c r="BJ127" s="61">
        <f t="shared" si="31"/>
        <v>0</v>
      </c>
      <c r="BK127" s="61">
        <f t="shared" si="32"/>
        <v>0</v>
      </c>
      <c r="BL127" s="61">
        <f t="shared" si="33"/>
        <v>0</v>
      </c>
      <c r="BM127" s="61">
        <f t="shared" si="34"/>
        <v>0</v>
      </c>
      <c r="BN127" s="61">
        <f t="shared" si="35"/>
        <v>0</v>
      </c>
      <c r="BO127" s="61">
        <f t="shared" si="36"/>
        <v>0</v>
      </c>
      <c r="BP127" s="61">
        <f t="shared" si="37"/>
        <v>0</v>
      </c>
      <c r="BQ127" s="61">
        <f t="shared" si="38"/>
        <v>786.24000000000012</v>
      </c>
    </row>
    <row r="128" spans="1:69">
      <c r="A128" s="4" t="s">
        <v>15</v>
      </c>
      <c r="B128" s="50" t="s">
        <v>59</v>
      </c>
      <c r="C128" s="51">
        <v>52071.365541483239</v>
      </c>
      <c r="D128" s="51">
        <v>52540.170866145694</v>
      </c>
      <c r="E128" s="51">
        <v>52238.708524110203</v>
      </c>
      <c r="F128" s="51">
        <v>49172.438390259034</v>
      </c>
      <c r="G128" s="51">
        <v>49172.544335493367</v>
      </c>
      <c r="H128" s="51">
        <v>49172.544100739498</v>
      </c>
      <c r="I128" s="51">
        <v>49172.438128341062</v>
      </c>
      <c r="J128" s="51">
        <v>49172.54541349339</v>
      </c>
      <c r="K128" s="51">
        <v>49172.544232688713</v>
      </c>
      <c r="L128" s="50">
        <v>49172.261200592875</v>
      </c>
      <c r="M128" s="50">
        <v>49172.396074420001</v>
      </c>
      <c r="N128" s="50">
        <v>49172.449042657368</v>
      </c>
      <c r="O128" s="50">
        <v>21179.199993169201</v>
      </c>
      <c r="P128" s="50">
        <v>21179.199993169394</v>
      </c>
      <c r="Q128" s="50">
        <v>21179.199993169364</v>
      </c>
      <c r="R128" s="50">
        <v>21179.199993169212</v>
      </c>
      <c r="S128" s="50">
        <v>21179.199993169263</v>
      </c>
      <c r="T128" s="50">
        <v>21179.199993169248</v>
      </c>
      <c r="U128" s="50">
        <v>49172.238089196326</v>
      </c>
      <c r="V128" s="50">
        <v>49172.385065486385</v>
      </c>
      <c r="W128" s="50">
        <v>49172.410393637765</v>
      </c>
      <c r="X128" s="50">
        <v>21179.199993169452</v>
      </c>
      <c r="Y128" s="50">
        <v>21179.199993169113</v>
      </c>
      <c r="Z128" s="50">
        <v>21179.199993168841</v>
      </c>
      <c r="AA128" s="50">
        <v>51116.95549675783</v>
      </c>
      <c r="AB128" s="50">
        <v>51117.047056718773</v>
      </c>
      <c r="AC128" s="50">
        <v>51117.04626882814</v>
      </c>
      <c r="AE128" s="4" t="s">
        <v>19</v>
      </c>
      <c r="AF128" s="50" t="s">
        <v>59</v>
      </c>
      <c r="AG128" s="51">
        <f>C164</f>
        <v>61171.3144072305</v>
      </c>
      <c r="AH128" s="51">
        <f t="shared" ref="AH128:AW136" si="48">D164</f>
        <v>63103.133940816064</v>
      </c>
      <c r="AI128" s="51">
        <f t="shared" si="48"/>
        <v>62767.214741294549</v>
      </c>
      <c r="AJ128" s="51">
        <f t="shared" si="48"/>
        <v>30300.68357250169</v>
      </c>
      <c r="AK128" s="51">
        <f t="shared" si="48"/>
        <v>31839.328822362142</v>
      </c>
      <c r="AL128" s="51">
        <f t="shared" si="48"/>
        <v>31642.369818873784</v>
      </c>
      <c r="AM128" s="51">
        <f t="shared" si="48"/>
        <v>30250.948329832201</v>
      </c>
      <c r="AN128" s="51">
        <f t="shared" si="48"/>
        <v>31785.727576611669</v>
      </c>
      <c r="AO128" s="51">
        <f t="shared" si="48"/>
        <v>31606.291647384649</v>
      </c>
      <c r="AP128" s="51">
        <f t="shared" si="48"/>
        <v>35340.724255760513</v>
      </c>
      <c r="AQ128" s="51">
        <f t="shared" si="48"/>
        <v>37880.402786476225</v>
      </c>
      <c r="AR128" s="51">
        <f t="shared" si="48"/>
        <v>37625.087597592254</v>
      </c>
      <c r="AS128" s="51">
        <f t="shared" si="48"/>
        <v>30303.465461203676</v>
      </c>
      <c r="AT128" s="51">
        <f t="shared" si="48"/>
        <v>33523.859852862413</v>
      </c>
      <c r="AU128" s="51">
        <f t="shared" si="48"/>
        <v>32285.98652807414</v>
      </c>
      <c r="AV128" s="51">
        <f t="shared" si="48"/>
        <v>23664.897339542626</v>
      </c>
      <c r="AW128" s="51">
        <f t="shared" si="48"/>
        <v>30382.311041728179</v>
      </c>
      <c r="AX128" s="51">
        <f t="shared" ref="AX128:BG136" si="49">T164</f>
        <v>31276.762730223603</v>
      </c>
      <c r="AY128" s="51">
        <f t="shared" si="49"/>
        <v>35299.225844011227</v>
      </c>
      <c r="AZ128" s="51">
        <f t="shared" si="49"/>
        <v>37800.629642544453</v>
      </c>
      <c r="BA128" s="51">
        <f t="shared" si="49"/>
        <v>37451.16873542995</v>
      </c>
      <c r="BB128" s="51">
        <f t="shared" si="49"/>
        <v>27700.091404271276</v>
      </c>
      <c r="BC128" s="51">
        <f t="shared" si="49"/>
        <v>32523.557788297025</v>
      </c>
      <c r="BD128" s="51">
        <f t="shared" si="49"/>
        <v>32054.084150350311</v>
      </c>
      <c r="BE128" s="51">
        <f t="shared" si="49"/>
        <v>90717.59106657168</v>
      </c>
      <c r="BF128" s="51">
        <f t="shared" si="49"/>
        <v>90917.596865036496</v>
      </c>
      <c r="BG128" s="51">
        <f t="shared" si="49"/>
        <v>90972.445982118457</v>
      </c>
      <c r="BI128" s="51">
        <f t="shared" si="30"/>
        <v>62347.221029780376</v>
      </c>
      <c r="BJ128" s="51">
        <f t="shared" si="31"/>
        <v>31260.794071245869</v>
      </c>
      <c r="BK128" s="51">
        <f t="shared" si="32"/>
        <v>31214.322517942841</v>
      </c>
      <c r="BL128" s="51">
        <f t="shared" si="33"/>
        <v>36948.73821327633</v>
      </c>
      <c r="BM128" s="51">
        <f t="shared" si="34"/>
        <v>32037.770614046745</v>
      </c>
      <c r="BN128" s="51">
        <f t="shared" si="35"/>
        <v>28441.323703831469</v>
      </c>
      <c r="BO128" s="51">
        <f t="shared" si="36"/>
        <v>36850.341407328546</v>
      </c>
      <c r="BP128" s="51">
        <f t="shared" si="37"/>
        <v>30759.244447639536</v>
      </c>
      <c r="BQ128" s="51">
        <f t="shared" si="38"/>
        <v>90869.211304575554</v>
      </c>
    </row>
    <row r="129" spans="1:69">
      <c r="A129" s="4" t="s">
        <v>15</v>
      </c>
      <c r="B129" s="50" t="s">
        <v>149</v>
      </c>
      <c r="C129" s="51">
        <v>41888.950918846531</v>
      </c>
      <c r="D129" s="51">
        <v>51564.119769732533</v>
      </c>
      <c r="E129" s="51">
        <v>59237.693516522253</v>
      </c>
      <c r="F129" s="51">
        <v>20026.84830077038</v>
      </c>
      <c r="G129" s="51">
        <v>25376.047112642285</v>
      </c>
      <c r="H129" s="51">
        <v>27144.3898886467</v>
      </c>
      <c r="I129" s="51">
        <v>7184.8534614872697</v>
      </c>
      <c r="J129" s="51">
        <v>7183.7241269435544</v>
      </c>
      <c r="K129" s="51">
        <v>7211.0046359020253</v>
      </c>
      <c r="L129" s="50">
        <v>7131.6474470559788</v>
      </c>
      <c r="M129" s="50">
        <v>7132.4761559640374</v>
      </c>
      <c r="N129" s="50">
        <v>7132.7355314285187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6100.9418195018434</v>
      </c>
      <c r="V129" s="50">
        <v>6100.9461197459841</v>
      </c>
      <c r="W129" s="50">
        <v>6100.9470286449096</v>
      </c>
      <c r="X129" s="50">
        <v>0</v>
      </c>
      <c r="Y129" s="50">
        <v>0</v>
      </c>
      <c r="Z129" s="50">
        <v>0</v>
      </c>
      <c r="AA129" s="50">
        <v>4370.4583058023409</v>
      </c>
      <c r="AB129" s="50">
        <v>4644.4834778722598</v>
      </c>
      <c r="AC129" s="50">
        <v>4888.2209612853303</v>
      </c>
      <c r="AE129" s="4" t="s">
        <v>19</v>
      </c>
      <c r="AF129" s="30" t="s">
        <v>148</v>
      </c>
      <c r="AG129" s="51">
        <f t="shared" ref="AG129:AG136" si="50">C165</f>
        <v>18158.7060009876</v>
      </c>
      <c r="AH129" s="51">
        <f t="shared" si="48"/>
        <v>21567.640852034201</v>
      </c>
      <c r="AI129" s="51">
        <f t="shared" si="48"/>
        <v>20773.376957019798</v>
      </c>
      <c r="AJ129" s="51">
        <f t="shared" si="48"/>
        <v>0</v>
      </c>
      <c r="AK129" s="51">
        <f t="shared" si="48"/>
        <v>0</v>
      </c>
      <c r="AL129" s="51">
        <f t="shared" si="48"/>
        <v>0</v>
      </c>
      <c r="AM129" s="51">
        <f t="shared" si="48"/>
        <v>0</v>
      </c>
      <c r="AN129" s="51">
        <f t="shared" si="48"/>
        <v>0</v>
      </c>
      <c r="AO129" s="51">
        <f t="shared" si="48"/>
        <v>0</v>
      </c>
      <c r="AP129" s="51">
        <f t="shared" si="48"/>
        <v>0</v>
      </c>
      <c r="AQ129" s="51">
        <f t="shared" si="48"/>
        <v>0</v>
      </c>
      <c r="AR129" s="51">
        <f t="shared" si="48"/>
        <v>0</v>
      </c>
      <c r="AS129" s="51">
        <f t="shared" si="48"/>
        <v>0</v>
      </c>
      <c r="AT129" s="51">
        <f t="shared" si="48"/>
        <v>0</v>
      </c>
      <c r="AU129" s="51">
        <f t="shared" si="48"/>
        <v>0</v>
      </c>
      <c r="AV129" s="51">
        <f t="shared" si="48"/>
        <v>0</v>
      </c>
      <c r="AW129" s="51">
        <f t="shared" si="48"/>
        <v>0</v>
      </c>
      <c r="AX129" s="51">
        <f t="shared" si="49"/>
        <v>0</v>
      </c>
      <c r="AY129" s="51">
        <f t="shared" si="49"/>
        <v>0</v>
      </c>
      <c r="AZ129" s="51">
        <f t="shared" si="49"/>
        <v>0</v>
      </c>
      <c r="BA129" s="51">
        <f t="shared" si="49"/>
        <v>0</v>
      </c>
      <c r="BB129" s="51">
        <f t="shared" si="49"/>
        <v>0</v>
      </c>
      <c r="BC129" s="51">
        <f t="shared" si="49"/>
        <v>0</v>
      </c>
      <c r="BD129" s="51">
        <f t="shared" si="49"/>
        <v>0</v>
      </c>
      <c r="BE129" s="51">
        <f t="shared" si="49"/>
        <v>2947.2305880262711</v>
      </c>
      <c r="BF129" s="51">
        <f t="shared" si="49"/>
        <v>3035.8227278940108</v>
      </c>
      <c r="BG129" s="51">
        <f t="shared" si="49"/>
        <v>3010.6279529684589</v>
      </c>
      <c r="BI129" s="51">
        <f t="shared" si="30"/>
        <v>20166.574603347199</v>
      </c>
      <c r="BJ129" s="51">
        <f t="shared" si="31"/>
        <v>0</v>
      </c>
      <c r="BK129" s="51">
        <f t="shared" si="32"/>
        <v>0</v>
      </c>
      <c r="BL129" s="51">
        <f t="shared" si="33"/>
        <v>0</v>
      </c>
      <c r="BM129" s="51">
        <f t="shared" si="34"/>
        <v>0</v>
      </c>
      <c r="BN129" s="51">
        <f t="shared" si="35"/>
        <v>0</v>
      </c>
      <c r="BO129" s="51">
        <f t="shared" si="36"/>
        <v>0</v>
      </c>
      <c r="BP129" s="51">
        <f t="shared" si="37"/>
        <v>0</v>
      </c>
      <c r="BQ129" s="51">
        <f t="shared" si="38"/>
        <v>2997.8937562962469</v>
      </c>
    </row>
    <row r="130" spans="1:69">
      <c r="A130" s="4" t="s">
        <v>15</v>
      </c>
      <c r="B130" s="50" t="s">
        <v>93</v>
      </c>
      <c r="C130" s="51">
        <v>12404.762161447012</v>
      </c>
      <c r="D130" s="51">
        <v>13851.491398657681</v>
      </c>
      <c r="E130" s="51">
        <v>16014.638867705798</v>
      </c>
      <c r="F130" s="51">
        <v>21979.274246917237</v>
      </c>
      <c r="G130" s="51">
        <v>27040.753340318817</v>
      </c>
      <c r="H130" s="51">
        <v>37073.054364118012</v>
      </c>
      <c r="I130" s="51">
        <v>38651.131405960848</v>
      </c>
      <c r="J130" s="51">
        <v>49793.818944182545</v>
      </c>
      <c r="K130" s="51">
        <v>66429.751468844319</v>
      </c>
      <c r="L130" s="50">
        <v>25952.731920284386</v>
      </c>
      <c r="M130" s="50">
        <v>32368.751206618814</v>
      </c>
      <c r="N130" s="50">
        <v>43659.911517602974</v>
      </c>
      <c r="O130" s="50">
        <v>28584.509788807187</v>
      </c>
      <c r="P130" s="50">
        <v>37055.264013229964</v>
      </c>
      <c r="Q130" s="50">
        <v>47858.650962773077</v>
      </c>
      <c r="R130" s="50">
        <v>18037.941457181623</v>
      </c>
      <c r="S130" s="50">
        <v>21808.968737357653</v>
      </c>
      <c r="T130" s="50">
        <v>26135.107422612553</v>
      </c>
      <c r="U130" s="50">
        <v>24121.964086517688</v>
      </c>
      <c r="V130" s="50">
        <v>30771.368636761676</v>
      </c>
      <c r="W130" s="50">
        <v>40049.701238666676</v>
      </c>
      <c r="X130" s="50">
        <v>33917.307760804804</v>
      </c>
      <c r="Y130" s="50">
        <v>44928.035124095899</v>
      </c>
      <c r="Z130" s="50">
        <v>52739.571784489999</v>
      </c>
      <c r="AA130" s="50">
        <v>40250.26534878408</v>
      </c>
      <c r="AB130" s="50">
        <v>50727.778872273157</v>
      </c>
      <c r="AC130" s="50">
        <v>63664.766372260186</v>
      </c>
      <c r="AE130" s="4" t="s">
        <v>19</v>
      </c>
      <c r="AF130" s="30" t="s">
        <v>118</v>
      </c>
      <c r="AG130" s="51">
        <f t="shared" si="50"/>
        <v>27998.104745168432</v>
      </c>
      <c r="AH130" s="51">
        <f t="shared" si="48"/>
        <v>35492.250882497821</v>
      </c>
      <c r="AI130" s="51">
        <f t="shared" si="48"/>
        <v>33820.388771363687</v>
      </c>
      <c r="AJ130" s="51">
        <f t="shared" si="48"/>
        <v>24107.991866477976</v>
      </c>
      <c r="AK130" s="51">
        <f t="shared" si="48"/>
        <v>37848.576512729946</v>
      </c>
      <c r="AL130" s="51">
        <f t="shared" si="48"/>
        <v>38816.102683852063</v>
      </c>
      <c r="AM130" s="51">
        <f t="shared" si="48"/>
        <v>38924.769055391</v>
      </c>
      <c r="AN130" s="51">
        <f t="shared" si="48"/>
        <v>59960.416208434384</v>
      </c>
      <c r="AO130" s="51">
        <f t="shared" si="48"/>
        <v>59427.864624771617</v>
      </c>
      <c r="AP130" s="51">
        <f t="shared" si="48"/>
        <v>60955.043084236866</v>
      </c>
      <c r="AQ130" s="51">
        <f t="shared" si="48"/>
        <v>84442.353153717297</v>
      </c>
      <c r="AR130" s="51">
        <f t="shared" si="48"/>
        <v>84294.893457861006</v>
      </c>
      <c r="AS130" s="51">
        <f t="shared" si="48"/>
        <v>41948.766022203519</v>
      </c>
      <c r="AT130" s="51">
        <f t="shared" si="48"/>
        <v>58217.310024289029</v>
      </c>
      <c r="AU130" s="51">
        <f t="shared" si="48"/>
        <v>58013.058592521869</v>
      </c>
      <c r="AV130" s="51">
        <f t="shared" si="48"/>
        <v>30566.799473950377</v>
      </c>
      <c r="AW130" s="51">
        <f t="shared" si="48"/>
        <v>44039.399854117291</v>
      </c>
      <c r="AX130" s="51">
        <f t="shared" si="49"/>
        <v>41634.78249775272</v>
      </c>
      <c r="AY130" s="51">
        <f t="shared" si="49"/>
        <v>41647.826078041304</v>
      </c>
      <c r="AZ130" s="51">
        <f t="shared" si="49"/>
        <v>58365.249142461726</v>
      </c>
      <c r="BA130" s="51">
        <f t="shared" si="49"/>
        <v>58039.373777838548</v>
      </c>
      <c r="BB130" s="51">
        <f t="shared" si="49"/>
        <v>39435.256773281915</v>
      </c>
      <c r="BC130" s="51">
        <f t="shared" si="49"/>
        <v>51164.712604374923</v>
      </c>
      <c r="BD130" s="51">
        <f t="shared" si="49"/>
        <v>52644.332802314508</v>
      </c>
      <c r="BE130" s="51">
        <f t="shared" si="49"/>
        <v>101412.07892462684</v>
      </c>
      <c r="BF130" s="51">
        <f t="shared" si="49"/>
        <v>117684.97674511177</v>
      </c>
      <c r="BG130" s="51">
        <f t="shared" si="49"/>
        <v>117044.94411737261</v>
      </c>
      <c r="BI130" s="51">
        <f t="shared" si="30"/>
        <v>32436.914799676644</v>
      </c>
      <c r="BJ130" s="51">
        <f t="shared" si="31"/>
        <v>33590.890354353331</v>
      </c>
      <c r="BK130" s="51">
        <f t="shared" si="32"/>
        <v>52771.016629532329</v>
      </c>
      <c r="BL130" s="51">
        <f t="shared" si="33"/>
        <v>76564.096565271713</v>
      </c>
      <c r="BM130" s="51">
        <f t="shared" si="34"/>
        <v>52726.378213004813</v>
      </c>
      <c r="BN130" s="51">
        <f t="shared" si="35"/>
        <v>38746.993941940127</v>
      </c>
      <c r="BO130" s="51">
        <f t="shared" si="36"/>
        <v>52684.149666113859</v>
      </c>
      <c r="BP130" s="51">
        <f t="shared" si="37"/>
        <v>47748.100726657118</v>
      </c>
      <c r="BQ130" s="51">
        <f t="shared" si="38"/>
        <v>112047.33326237042</v>
      </c>
    </row>
    <row r="131" spans="1:69">
      <c r="A131" s="4" t="s">
        <v>15</v>
      </c>
      <c r="B131" s="50" t="s">
        <v>94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E131" s="4" t="s">
        <v>19</v>
      </c>
      <c r="AF131" s="50" t="s">
        <v>94</v>
      </c>
      <c r="AG131" s="51">
        <f t="shared" si="50"/>
        <v>0</v>
      </c>
      <c r="AH131" s="51">
        <f t="shared" si="48"/>
        <v>0</v>
      </c>
      <c r="AI131" s="51">
        <f t="shared" si="48"/>
        <v>0</v>
      </c>
      <c r="AJ131" s="51">
        <f t="shared" si="48"/>
        <v>0</v>
      </c>
      <c r="AK131" s="51">
        <f t="shared" si="48"/>
        <v>0</v>
      </c>
      <c r="AL131" s="51">
        <f t="shared" si="48"/>
        <v>0</v>
      </c>
      <c r="AM131" s="51">
        <f t="shared" si="48"/>
        <v>0</v>
      </c>
      <c r="AN131" s="51">
        <f t="shared" si="48"/>
        <v>0</v>
      </c>
      <c r="AO131" s="51">
        <f t="shared" si="48"/>
        <v>4.6002243041992186E-2</v>
      </c>
      <c r="AP131" s="51">
        <f t="shared" si="48"/>
        <v>0.42468000000000006</v>
      </c>
      <c r="AQ131" s="51">
        <f t="shared" si="48"/>
        <v>1.7483160000000002</v>
      </c>
      <c r="AR131" s="51">
        <f t="shared" si="48"/>
        <v>0.29380799999999996</v>
      </c>
      <c r="AS131" s="51">
        <f t="shared" si="48"/>
        <v>24.893090340809998</v>
      </c>
      <c r="AT131" s="51">
        <f t="shared" si="48"/>
        <v>45.154870955720007</v>
      </c>
      <c r="AU131" s="51">
        <f t="shared" si="48"/>
        <v>27.032291994389993</v>
      </c>
      <c r="AV131" s="51">
        <f t="shared" si="48"/>
        <v>0</v>
      </c>
      <c r="AW131" s="51">
        <f t="shared" si="48"/>
        <v>4.2516160506400009</v>
      </c>
      <c r="AX131" s="51">
        <f t="shared" si="49"/>
        <v>0</v>
      </c>
      <c r="AY131" s="51">
        <f t="shared" si="49"/>
        <v>3.3970954897789687</v>
      </c>
      <c r="AZ131" s="51">
        <f t="shared" si="49"/>
        <v>8.1211104823273761</v>
      </c>
      <c r="BA131" s="51">
        <f t="shared" si="49"/>
        <v>1.8126042225233436</v>
      </c>
      <c r="BB131" s="51">
        <f t="shared" si="49"/>
        <v>2.0474999999999999</v>
      </c>
      <c r="BC131" s="51">
        <f t="shared" si="49"/>
        <v>0</v>
      </c>
      <c r="BD131" s="51">
        <f t="shared" si="49"/>
        <v>0</v>
      </c>
      <c r="BE131" s="51">
        <f t="shared" si="49"/>
        <v>1952.1039684903947</v>
      </c>
      <c r="BF131" s="51">
        <f t="shared" si="49"/>
        <v>1956.6292341033593</v>
      </c>
      <c r="BG131" s="51">
        <f t="shared" si="49"/>
        <v>1956.3041159898876</v>
      </c>
      <c r="BI131" s="51">
        <f t="shared" si="30"/>
        <v>0</v>
      </c>
      <c r="BJ131" s="51">
        <f t="shared" si="31"/>
        <v>0</v>
      </c>
      <c r="BK131" s="51">
        <f t="shared" si="32"/>
        <v>1.5334081013997395E-2</v>
      </c>
      <c r="BL131" s="51">
        <f t="shared" si="33"/>
        <v>0.82226800000000011</v>
      </c>
      <c r="BM131" s="51">
        <f t="shared" si="34"/>
        <v>32.360084430306664</v>
      </c>
      <c r="BN131" s="51">
        <f t="shared" si="35"/>
        <v>1.4172053502133337</v>
      </c>
      <c r="BO131" s="51">
        <f t="shared" si="36"/>
        <v>4.4436033982098957</v>
      </c>
      <c r="BP131" s="51">
        <f t="shared" si="37"/>
        <v>0.6825</v>
      </c>
      <c r="BQ131" s="51">
        <f t="shared" si="38"/>
        <v>1955.0124395278806</v>
      </c>
    </row>
    <row r="132" spans="1:69">
      <c r="A132" s="4" t="s">
        <v>15</v>
      </c>
      <c r="B132" s="50" t="s">
        <v>95</v>
      </c>
      <c r="C132" s="51">
        <v>43740.865362991797</v>
      </c>
      <c r="D132" s="51">
        <v>32402.204068004343</v>
      </c>
      <c r="E132" s="51">
        <v>21262.65159725679</v>
      </c>
      <c r="F132" s="51">
        <v>47766.58491740458</v>
      </c>
      <c r="G132" s="51">
        <v>35106.668630777574</v>
      </c>
      <c r="H132" s="51">
        <v>22365.708695055484</v>
      </c>
      <c r="I132" s="51">
        <v>46998.275899854394</v>
      </c>
      <c r="J132" s="51">
        <v>34294.27439624328</v>
      </c>
      <c r="K132" s="51">
        <v>21687.856276207771</v>
      </c>
      <c r="L132" s="50">
        <v>54570.670801659115</v>
      </c>
      <c r="M132" s="50">
        <v>41711.703287226301</v>
      </c>
      <c r="N132" s="50">
        <v>28654.060228828024</v>
      </c>
      <c r="O132" s="50">
        <v>57780.515841242624</v>
      </c>
      <c r="P132" s="50">
        <v>45721.670941700337</v>
      </c>
      <c r="Q132" s="50">
        <v>32884.397207932037</v>
      </c>
      <c r="R132" s="50">
        <v>65847.865051789515</v>
      </c>
      <c r="S132" s="50">
        <v>54489.197400603494</v>
      </c>
      <c r="T132" s="50">
        <v>42139.535841289668</v>
      </c>
      <c r="U132" s="50">
        <v>56992.166561556471</v>
      </c>
      <c r="V132" s="50">
        <v>44222.303768247395</v>
      </c>
      <c r="W132" s="50">
        <v>31456.041837073506</v>
      </c>
      <c r="X132" s="50">
        <v>58397.640653486029</v>
      </c>
      <c r="Y132" s="50">
        <v>46238.436398917322</v>
      </c>
      <c r="Z132" s="50">
        <v>34104.396892235156</v>
      </c>
      <c r="AA132" s="50">
        <v>49299.961965472256</v>
      </c>
      <c r="AB132" s="50">
        <v>36480.454131832354</v>
      </c>
      <c r="AC132" s="50">
        <v>23978.718548691195</v>
      </c>
      <c r="AE132" s="4" t="s">
        <v>19</v>
      </c>
      <c r="AF132" s="50" t="s">
        <v>95</v>
      </c>
      <c r="AG132" s="51">
        <f t="shared" si="50"/>
        <v>10481.023534372645</v>
      </c>
      <c r="AH132" s="51">
        <f t="shared" si="48"/>
        <v>10485.648900861595</v>
      </c>
      <c r="AI132" s="51">
        <f t="shared" si="48"/>
        <v>10456.998928771485</v>
      </c>
      <c r="AJ132" s="51">
        <f t="shared" si="48"/>
        <v>10254.615484772539</v>
      </c>
      <c r="AK132" s="51">
        <f t="shared" si="48"/>
        <v>10254.935654770266</v>
      </c>
      <c r="AL132" s="51">
        <f t="shared" si="48"/>
        <v>10254.614634738382</v>
      </c>
      <c r="AM132" s="51">
        <f t="shared" si="48"/>
        <v>10254.610498847645</v>
      </c>
      <c r="AN132" s="51">
        <f t="shared" si="48"/>
        <v>10254.8144346563</v>
      </c>
      <c r="AO132" s="51">
        <f t="shared" si="48"/>
        <v>10254.606244773235</v>
      </c>
      <c r="AP132" s="51">
        <f t="shared" si="48"/>
        <v>11303.29363190691</v>
      </c>
      <c r="AQ132" s="51">
        <f t="shared" si="48"/>
        <v>11303.305648046329</v>
      </c>
      <c r="AR132" s="51">
        <f t="shared" si="48"/>
        <v>11303.308975911137</v>
      </c>
      <c r="AS132" s="51">
        <f t="shared" si="48"/>
        <v>11252.000338221114</v>
      </c>
      <c r="AT132" s="51">
        <f t="shared" si="48"/>
        <v>11368.912312334496</v>
      </c>
      <c r="AU132" s="51">
        <f t="shared" si="48"/>
        <v>11272.38841834226</v>
      </c>
      <c r="AV132" s="51">
        <f t="shared" si="48"/>
        <v>26743.776777451018</v>
      </c>
      <c r="AW132" s="51">
        <f t="shared" si="48"/>
        <v>26148.619332081696</v>
      </c>
      <c r="AX132" s="51">
        <f t="shared" si="49"/>
        <v>27337.158074420811</v>
      </c>
      <c r="AY132" s="51">
        <f t="shared" si="49"/>
        <v>11303.285150009562</v>
      </c>
      <c r="AZ132" s="51">
        <f t="shared" si="49"/>
        <v>11303.288529970432</v>
      </c>
      <c r="BA132" s="51">
        <f t="shared" si="49"/>
        <v>11303.279780041417</v>
      </c>
      <c r="BB132" s="51">
        <f t="shared" si="49"/>
        <v>11368.912312339466</v>
      </c>
      <c r="BC132" s="51">
        <f t="shared" si="49"/>
        <v>11368.912312334949</v>
      </c>
      <c r="BD132" s="51">
        <f t="shared" si="49"/>
        <v>11368.912312333056</v>
      </c>
      <c r="BE132" s="51">
        <f t="shared" si="49"/>
        <v>11360.435842578428</v>
      </c>
      <c r="BF132" s="51">
        <f t="shared" si="49"/>
        <v>11360.216505899565</v>
      </c>
      <c r="BG132" s="51">
        <f t="shared" si="49"/>
        <v>11360.190333882616</v>
      </c>
      <c r="BI132" s="51">
        <f t="shared" si="30"/>
        <v>10474.557121335243</v>
      </c>
      <c r="BJ132" s="51">
        <f t="shared" si="31"/>
        <v>10254.721924760395</v>
      </c>
      <c r="BK132" s="51">
        <f t="shared" si="32"/>
        <v>10254.677059425727</v>
      </c>
      <c r="BL132" s="51">
        <f t="shared" si="33"/>
        <v>11303.302751954792</v>
      </c>
      <c r="BM132" s="51">
        <f t="shared" si="34"/>
        <v>11297.767022965956</v>
      </c>
      <c r="BN132" s="51">
        <f t="shared" si="35"/>
        <v>26743.18472798451</v>
      </c>
      <c r="BO132" s="51">
        <f t="shared" si="36"/>
        <v>11303.284486673803</v>
      </c>
      <c r="BP132" s="51">
        <f t="shared" si="37"/>
        <v>11368.912312335824</v>
      </c>
      <c r="BQ132" s="51">
        <f t="shared" si="38"/>
        <v>11360.280894120204</v>
      </c>
    </row>
    <row r="133" spans="1:69">
      <c r="A133" s="4" t="s">
        <v>15</v>
      </c>
      <c r="B133" s="50" t="s">
        <v>96</v>
      </c>
      <c r="C133" s="51">
        <v>53750.959722669264</v>
      </c>
      <c r="D133" s="51">
        <v>58220.296668856638</v>
      </c>
      <c r="E133" s="51">
        <v>54308.688504686346</v>
      </c>
      <c r="F133" s="51">
        <v>59517.346199322186</v>
      </c>
      <c r="G133" s="51">
        <v>64466.14235364199</v>
      </c>
      <c r="H133" s="51">
        <v>60142.036431973778</v>
      </c>
      <c r="I133" s="51">
        <v>59517.346199322186</v>
      </c>
      <c r="J133" s="51">
        <v>64466.14235364199</v>
      </c>
      <c r="K133" s="51">
        <v>60142.036431973778</v>
      </c>
      <c r="L133" s="50">
        <v>63842.123995443551</v>
      </c>
      <c r="M133" s="50">
        <v>69150.545716594235</v>
      </c>
      <c r="N133" s="50">
        <v>64512.23187158427</v>
      </c>
      <c r="O133" s="50">
        <v>81473.346451558726</v>
      </c>
      <c r="P133" s="50">
        <v>88247.76375872588</v>
      </c>
      <c r="Q133" s="50">
        <v>82328.489759400632</v>
      </c>
      <c r="R133" s="50">
        <v>107299.48293099782</v>
      </c>
      <c r="S133" s="50">
        <v>115376.16213288692</v>
      </c>
      <c r="T133" s="50">
        <v>107520.47204336837</v>
      </c>
      <c r="U133" s="50">
        <v>63842.123995443551</v>
      </c>
      <c r="V133" s="50">
        <v>69150.545716594235</v>
      </c>
      <c r="W133" s="50">
        <v>64512.23187158427</v>
      </c>
      <c r="X133" s="50">
        <v>73876.686216918228</v>
      </c>
      <c r="Y133" s="50">
        <v>80019.44975249446</v>
      </c>
      <c r="Z133" s="50">
        <v>74652.095066257141</v>
      </c>
      <c r="AA133" s="50">
        <v>71292.452001715516</v>
      </c>
      <c r="AB133" s="50">
        <v>77204.752839419831</v>
      </c>
      <c r="AC133" s="50">
        <v>72024.033446569054</v>
      </c>
      <c r="AE133" s="4" t="s">
        <v>19</v>
      </c>
      <c r="AF133" s="50" t="s">
        <v>96</v>
      </c>
      <c r="AG133" s="51">
        <f t="shared" si="50"/>
        <v>50924.191019867358</v>
      </c>
      <c r="AH133" s="51">
        <f t="shared" si="48"/>
        <v>46242.870923297232</v>
      </c>
      <c r="AI133" s="51">
        <f t="shared" si="48"/>
        <v>51827.103298030299</v>
      </c>
      <c r="AJ133" s="51">
        <f t="shared" si="48"/>
        <v>87900.042609187512</v>
      </c>
      <c r="AK133" s="51">
        <f t="shared" si="48"/>
        <v>80244.217169153591</v>
      </c>
      <c r="AL133" s="51">
        <f t="shared" si="48"/>
        <v>89306.473523499706</v>
      </c>
      <c r="AM133" s="51">
        <f t="shared" si="48"/>
        <v>87900.042609187512</v>
      </c>
      <c r="AN133" s="51">
        <f t="shared" si="48"/>
        <v>80244.217169153591</v>
      </c>
      <c r="AO133" s="51">
        <f t="shared" si="48"/>
        <v>89306.473523499706</v>
      </c>
      <c r="AP133" s="51">
        <f t="shared" si="48"/>
        <v>107103.26872756684</v>
      </c>
      <c r="AQ133" s="51">
        <f t="shared" si="48"/>
        <v>97965.374416611085</v>
      </c>
      <c r="AR133" s="51">
        <f t="shared" si="48"/>
        <v>108749.12842260368</v>
      </c>
      <c r="AS133" s="51">
        <f t="shared" si="48"/>
        <v>127694.05383850684</v>
      </c>
      <c r="AT133" s="51">
        <f t="shared" si="48"/>
        <v>116923.47237917515</v>
      </c>
      <c r="AU133" s="51">
        <f t="shared" si="48"/>
        <v>129612.10931516107</v>
      </c>
      <c r="AV133" s="51">
        <f t="shared" si="48"/>
        <v>131363.61676709494</v>
      </c>
      <c r="AW133" s="51">
        <f t="shared" si="48"/>
        <v>120319.33475891201</v>
      </c>
      <c r="AX133" s="51">
        <f t="shared" si="49"/>
        <v>133324.03297689187</v>
      </c>
      <c r="AY133" s="51">
        <f t="shared" si="49"/>
        <v>107103.26872756684</v>
      </c>
      <c r="AZ133" s="51">
        <f t="shared" si="49"/>
        <v>97965.374416611085</v>
      </c>
      <c r="BA133" s="51">
        <f t="shared" si="49"/>
        <v>108749.12842260368</v>
      </c>
      <c r="BB133" s="51">
        <f t="shared" si="49"/>
        <v>130068.08946099252</v>
      </c>
      <c r="BC133" s="51">
        <f t="shared" si="49"/>
        <v>119023.45806756777</v>
      </c>
      <c r="BD133" s="51">
        <f t="shared" si="49"/>
        <v>132048.09766114492</v>
      </c>
      <c r="BE133" s="51">
        <f t="shared" si="49"/>
        <v>91813.121878720325</v>
      </c>
      <c r="BF133" s="51">
        <f t="shared" si="49"/>
        <v>83152.449453971989</v>
      </c>
      <c r="BG133" s="51">
        <f t="shared" si="49"/>
        <v>93518.72013319534</v>
      </c>
      <c r="BI133" s="51">
        <f t="shared" si="30"/>
        <v>49664.721747064963</v>
      </c>
      <c r="BJ133" s="51">
        <f t="shared" si="31"/>
        <v>85816.911100613608</v>
      </c>
      <c r="BK133" s="51">
        <f t="shared" si="32"/>
        <v>85816.911100613608</v>
      </c>
      <c r="BL133" s="51">
        <f t="shared" si="33"/>
        <v>104605.92385559385</v>
      </c>
      <c r="BM133" s="51">
        <f t="shared" si="34"/>
        <v>124743.21184428102</v>
      </c>
      <c r="BN133" s="51">
        <f t="shared" si="35"/>
        <v>128335.66150096628</v>
      </c>
      <c r="BO133" s="51">
        <f t="shared" si="36"/>
        <v>104605.92385559385</v>
      </c>
      <c r="BP133" s="51">
        <f t="shared" si="37"/>
        <v>127046.5483965684</v>
      </c>
      <c r="BQ133" s="51">
        <f t="shared" si="38"/>
        <v>89494.763821962566</v>
      </c>
    </row>
    <row r="134" spans="1:69">
      <c r="A134" s="4" t="s">
        <v>15</v>
      </c>
      <c r="B134" s="50" t="s">
        <v>97</v>
      </c>
      <c r="C134" s="51">
        <v>16261.701997521099</v>
      </c>
      <c r="D134" s="51">
        <v>15712.311400757168</v>
      </c>
      <c r="E134" s="51">
        <v>16110.237136955669</v>
      </c>
      <c r="F134" s="51">
        <v>43155.268530878027</v>
      </c>
      <c r="G134" s="51">
        <v>42072.826113401417</v>
      </c>
      <c r="H134" s="51">
        <v>42572.570714410038</v>
      </c>
      <c r="I134" s="51">
        <v>43155.268530878027</v>
      </c>
      <c r="J134" s="51">
        <v>42072.826113401417</v>
      </c>
      <c r="K134" s="51">
        <v>42572.570714410038</v>
      </c>
      <c r="L134" s="50">
        <v>81492.479889869501</v>
      </c>
      <c r="M134" s="50">
        <v>79650.588173187789</v>
      </c>
      <c r="N134" s="50">
        <v>80289.121291360003</v>
      </c>
      <c r="O134" s="50">
        <v>105626.90565558212</v>
      </c>
      <c r="P134" s="50">
        <v>103201.74681701705</v>
      </c>
      <c r="Q134" s="50">
        <v>104086.42555911375</v>
      </c>
      <c r="R134" s="50">
        <v>154466.75608050553</v>
      </c>
      <c r="S134" s="50">
        <v>151074.10785664909</v>
      </c>
      <c r="T134" s="50">
        <v>152135.59476315256</v>
      </c>
      <c r="U134" s="50">
        <v>95143.18593446973</v>
      </c>
      <c r="V134" s="50">
        <v>93030.890847652874</v>
      </c>
      <c r="W134" s="50">
        <v>93718.842849377936</v>
      </c>
      <c r="X134" s="50">
        <v>132810.71702326904</v>
      </c>
      <c r="Y134" s="50">
        <v>129952.24720624971</v>
      </c>
      <c r="Z134" s="50">
        <v>130776.55773028935</v>
      </c>
      <c r="AA134" s="50">
        <v>63141.160406666633</v>
      </c>
      <c r="AB134" s="50">
        <v>61283.515357459706</v>
      </c>
      <c r="AC134" s="50">
        <v>62428.13383469815</v>
      </c>
      <c r="AE134" s="4" t="s">
        <v>19</v>
      </c>
      <c r="AF134" s="50" t="s">
        <v>97</v>
      </c>
      <c r="AG134" s="51">
        <f t="shared" si="50"/>
        <v>17335.772849599634</v>
      </c>
      <c r="AH134" s="51">
        <f t="shared" si="48"/>
        <v>17815.754597259296</v>
      </c>
      <c r="AI134" s="51">
        <f t="shared" si="48"/>
        <v>17273.750078880403</v>
      </c>
      <c r="AJ134" s="51">
        <f t="shared" si="48"/>
        <v>19460.647003745511</v>
      </c>
      <c r="AK134" s="51">
        <f t="shared" si="48"/>
        <v>19999.385086878108</v>
      </c>
      <c r="AL134" s="51">
        <f t="shared" si="48"/>
        <v>19391.531698955056</v>
      </c>
      <c r="AM134" s="51">
        <f t="shared" si="48"/>
        <v>19460.647003745511</v>
      </c>
      <c r="AN134" s="51">
        <f t="shared" si="48"/>
        <v>19999.385086878108</v>
      </c>
      <c r="AO134" s="51">
        <f t="shared" si="48"/>
        <v>19391.531698955056</v>
      </c>
      <c r="AP134" s="51">
        <f t="shared" si="48"/>
        <v>25350.699578453849</v>
      </c>
      <c r="AQ134" s="51">
        <f t="shared" si="48"/>
        <v>26052.486674911681</v>
      </c>
      <c r="AR134" s="51">
        <f t="shared" si="48"/>
        <v>25260.670813323646</v>
      </c>
      <c r="AS134" s="51">
        <f t="shared" si="48"/>
        <v>31257.162780638202</v>
      </c>
      <c r="AT134" s="51">
        <f t="shared" si="48"/>
        <v>32122.466536311589</v>
      </c>
      <c r="AU134" s="51">
        <f t="shared" si="48"/>
        <v>31146.161647154924</v>
      </c>
      <c r="AV134" s="51">
        <f t="shared" si="48"/>
        <v>38811.597848356279</v>
      </c>
      <c r="AW134" s="51">
        <f t="shared" si="48"/>
        <v>39886.033862193202</v>
      </c>
      <c r="AX134" s="51">
        <f t="shared" si="49"/>
        <v>38673.769236601263</v>
      </c>
      <c r="AY134" s="51">
        <f t="shared" si="49"/>
        <v>35875.3700661271</v>
      </c>
      <c r="AZ134" s="51">
        <f t="shared" si="49"/>
        <v>36868.514887722558</v>
      </c>
      <c r="BA134" s="51">
        <f t="shared" si="49"/>
        <v>35747.973862291059</v>
      </c>
      <c r="BB134" s="51">
        <f t="shared" si="49"/>
        <v>73222.584228960695</v>
      </c>
      <c r="BC134" s="51">
        <f t="shared" si="49"/>
        <v>75249.632479568434</v>
      </c>
      <c r="BD134" s="51">
        <f t="shared" si="49"/>
        <v>72962.554555025417</v>
      </c>
      <c r="BE134" s="51">
        <f t="shared" si="49"/>
        <v>11239.844101689388</v>
      </c>
      <c r="BF134" s="51">
        <f t="shared" si="49"/>
        <v>11550.990408922667</v>
      </c>
      <c r="BG134" s="51">
        <f t="shared" si="49"/>
        <v>11199.918589807477</v>
      </c>
      <c r="BI134" s="51">
        <f t="shared" si="30"/>
        <v>17475.092508579779</v>
      </c>
      <c r="BJ134" s="51">
        <f t="shared" si="31"/>
        <v>19617.187929859556</v>
      </c>
      <c r="BK134" s="51">
        <f t="shared" si="32"/>
        <v>19617.187929859556</v>
      </c>
      <c r="BL134" s="51">
        <f t="shared" si="33"/>
        <v>25554.619022229726</v>
      </c>
      <c r="BM134" s="51">
        <f t="shared" si="34"/>
        <v>31508.596988034904</v>
      </c>
      <c r="BN134" s="51">
        <f t="shared" si="35"/>
        <v>39123.800315716915</v>
      </c>
      <c r="BO134" s="51">
        <f t="shared" si="36"/>
        <v>36163.95293871357</v>
      </c>
      <c r="BP134" s="51">
        <f t="shared" si="37"/>
        <v>73811.590421184854</v>
      </c>
      <c r="BQ134" s="51">
        <f t="shared" si="38"/>
        <v>11330.251033473178</v>
      </c>
    </row>
    <row r="135" spans="1:69">
      <c r="A135" s="4" t="s">
        <v>15</v>
      </c>
      <c r="B135" s="50" t="s">
        <v>98</v>
      </c>
      <c r="C135" s="51">
        <v>6555.4133333333339</v>
      </c>
      <c r="D135" s="51">
        <v>6555.68</v>
      </c>
      <c r="E135" s="51">
        <v>6550.0166882659505</v>
      </c>
      <c r="F135" s="51">
        <v>9440.1179999999986</v>
      </c>
      <c r="G135" s="51">
        <v>9440.1179999999986</v>
      </c>
      <c r="H135" s="51">
        <v>9440.1179999999986</v>
      </c>
      <c r="I135" s="51">
        <v>9440.1179999999986</v>
      </c>
      <c r="J135" s="51">
        <v>9440.1179999999986</v>
      </c>
      <c r="K135" s="51">
        <v>9440.1179999999986</v>
      </c>
      <c r="L135" s="50">
        <v>13373.453999999998</v>
      </c>
      <c r="M135" s="50">
        <v>13373.453999999998</v>
      </c>
      <c r="N135" s="50">
        <v>13373.453999999998</v>
      </c>
      <c r="O135" s="50">
        <v>13373.39</v>
      </c>
      <c r="P135" s="50">
        <v>13373.39</v>
      </c>
      <c r="Q135" s="50">
        <v>13373.39</v>
      </c>
      <c r="R135" s="50">
        <v>13373.39</v>
      </c>
      <c r="S135" s="50">
        <v>13373.39</v>
      </c>
      <c r="T135" s="50">
        <v>13373.39</v>
      </c>
      <c r="U135" s="50">
        <v>13373.453999999998</v>
      </c>
      <c r="V135" s="50">
        <v>13373.453999999998</v>
      </c>
      <c r="W135" s="50">
        <v>13373.453999999998</v>
      </c>
      <c r="X135" s="50">
        <v>13373.39</v>
      </c>
      <c r="Y135" s="50">
        <v>13373.39</v>
      </c>
      <c r="Z135" s="50">
        <v>13373.39</v>
      </c>
      <c r="AA135" s="50">
        <v>5255.1868084383495</v>
      </c>
      <c r="AB135" s="50">
        <v>6438.424087367579</v>
      </c>
      <c r="AC135" s="50">
        <v>7122.9496682341687</v>
      </c>
      <c r="AE135" s="4" t="s">
        <v>19</v>
      </c>
      <c r="AF135" s="50" t="s">
        <v>98</v>
      </c>
      <c r="AG135" s="51">
        <f t="shared" si="50"/>
        <v>38995.853185209402</v>
      </c>
      <c r="AH135" s="51">
        <f t="shared" si="48"/>
        <v>38990.984757183367</v>
      </c>
      <c r="AI135" s="51">
        <f t="shared" si="48"/>
        <v>38996.201917469902</v>
      </c>
      <c r="AJ135" s="51">
        <f t="shared" si="48"/>
        <v>40432.427580551943</v>
      </c>
      <c r="AK135" s="51">
        <f t="shared" si="48"/>
        <v>40432.427580551943</v>
      </c>
      <c r="AL135" s="51">
        <f t="shared" si="48"/>
        <v>40432.427580551943</v>
      </c>
      <c r="AM135" s="51">
        <f t="shared" si="48"/>
        <v>40432.427580551943</v>
      </c>
      <c r="AN135" s="51">
        <f t="shared" si="48"/>
        <v>40432.427580551943</v>
      </c>
      <c r="AO135" s="51">
        <f t="shared" si="48"/>
        <v>40432.427580551943</v>
      </c>
      <c r="AP135" s="51">
        <f t="shared" si="48"/>
        <v>38850.358478085123</v>
      </c>
      <c r="AQ135" s="51">
        <f t="shared" si="48"/>
        <v>38850.358478085123</v>
      </c>
      <c r="AR135" s="51">
        <f t="shared" si="48"/>
        <v>38850.358478085123</v>
      </c>
      <c r="AS135" s="51">
        <f t="shared" si="48"/>
        <v>38851.279452297626</v>
      </c>
      <c r="AT135" s="51">
        <f t="shared" si="48"/>
        <v>38851.279452297626</v>
      </c>
      <c r="AU135" s="51">
        <f t="shared" si="48"/>
        <v>38851.279452297626</v>
      </c>
      <c r="AV135" s="51">
        <f t="shared" si="48"/>
        <v>38851.279452297626</v>
      </c>
      <c r="AW135" s="51">
        <f t="shared" si="48"/>
        <v>38851.279452297626</v>
      </c>
      <c r="AX135" s="51">
        <f t="shared" si="49"/>
        <v>38851.279452297626</v>
      </c>
      <c r="AY135" s="51">
        <f t="shared" si="49"/>
        <v>38850.358478085123</v>
      </c>
      <c r="AZ135" s="51">
        <f t="shared" si="49"/>
        <v>38850.358478085123</v>
      </c>
      <c r="BA135" s="51">
        <f t="shared" si="49"/>
        <v>38850.358478085123</v>
      </c>
      <c r="BB135" s="51">
        <f t="shared" si="49"/>
        <v>38851.279452297626</v>
      </c>
      <c r="BC135" s="51">
        <f t="shared" si="49"/>
        <v>38851.279452297626</v>
      </c>
      <c r="BD135" s="51">
        <f t="shared" si="49"/>
        <v>38851.279452297626</v>
      </c>
      <c r="BE135" s="51">
        <f t="shared" si="49"/>
        <v>37299.656450268216</v>
      </c>
      <c r="BF135" s="51">
        <f t="shared" si="49"/>
        <v>45781.746928053399</v>
      </c>
      <c r="BG135" s="51">
        <f t="shared" si="49"/>
        <v>46076.353402369306</v>
      </c>
      <c r="BI135" s="51">
        <f t="shared" si="30"/>
        <v>38994.346619954224</v>
      </c>
      <c r="BJ135" s="51">
        <f t="shared" si="31"/>
        <v>40432.427580551943</v>
      </c>
      <c r="BK135" s="51">
        <f t="shared" si="32"/>
        <v>40432.427580551943</v>
      </c>
      <c r="BL135" s="51">
        <f t="shared" si="33"/>
        <v>38850.358478085123</v>
      </c>
      <c r="BM135" s="51">
        <f t="shared" si="34"/>
        <v>38851.279452297626</v>
      </c>
      <c r="BN135" s="51">
        <f t="shared" si="35"/>
        <v>38851.279452297626</v>
      </c>
      <c r="BO135" s="51">
        <f t="shared" si="36"/>
        <v>38850.358478085123</v>
      </c>
      <c r="BP135" s="51">
        <f t="shared" si="37"/>
        <v>38851.279452297626</v>
      </c>
      <c r="BQ135" s="51">
        <f t="shared" si="38"/>
        <v>43052.585593563643</v>
      </c>
    </row>
    <row r="136" spans="1:69">
      <c r="A136" s="4" t="s">
        <v>15</v>
      </c>
      <c r="B136" s="50" t="s">
        <v>123</v>
      </c>
      <c r="C136" s="51">
        <v>34373.800000000003</v>
      </c>
      <c r="D136" s="51">
        <v>34373.800000000003</v>
      </c>
      <c r="E136" s="51">
        <v>34365.846791728902</v>
      </c>
      <c r="F136" s="51">
        <v>36327.730000000003</v>
      </c>
      <c r="G136" s="51">
        <v>36327.730000000003</v>
      </c>
      <c r="H136" s="51">
        <v>36327.730000000003</v>
      </c>
      <c r="I136" s="51">
        <v>36327.730000000003</v>
      </c>
      <c r="J136" s="51">
        <v>36327.730000000003</v>
      </c>
      <c r="K136" s="51">
        <v>36327.730000000003</v>
      </c>
      <c r="L136" s="50">
        <v>38596.379999999997</v>
      </c>
      <c r="M136" s="50">
        <v>38596.379999999997</v>
      </c>
      <c r="N136" s="50">
        <v>38596.379999999997</v>
      </c>
      <c r="O136" s="50">
        <v>38596.379999999997</v>
      </c>
      <c r="P136" s="50">
        <v>38596.379999999997</v>
      </c>
      <c r="Q136" s="50">
        <v>38596.379999999997</v>
      </c>
      <c r="R136" s="50">
        <v>38596.379999999997</v>
      </c>
      <c r="S136" s="50">
        <v>38596.379999999997</v>
      </c>
      <c r="T136" s="50">
        <v>38596.379999999997</v>
      </c>
      <c r="U136" s="50">
        <v>38596.379999999997</v>
      </c>
      <c r="V136" s="50">
        <v>38596.379999999997</v>
      </c>
      <c r="W136" s="50">
        <v>38596.379999999997</v>
      </c>
      <c r="X136" s="50">
        <v>38596.379999999997</v>
      </c>
      <c r="Y136" s="50">
        <v>38596.379999999997</v>
      </c>
      <c r="Z136" s="50">
        <v>38596.379999999997</v>
      </c>
      <c r="AA136" s="50">
        <v>235.87200000000001</v>
      </c>
      <c r="AB136" s="50">
        <v>235.87200000000001</v>
      </c>
      <c r="AC136" s="50">
        <v>235.87200000000001</v>
      </c>
      <c r="AE136" s="4" t="s">
        <v>19</v>
      </c>
      <c r="AF136" s="50" t="s">
        <v>123</v>
      </c>
      <c r="AG136" s="51">
        <f t="shared" si="50"/>
        <v>85277.408709780415</v>
      </c>
      <c r="AH136" s="51">
        <f t="shared" si="48"/>
        <v>85278.517276742248</v>
      </c>
      <c r="AI136" s="51">
        <f t="shared" si="48"/>
        <v>85277.966193655695</v>
      </c>
      <c r="AJ136" s="51">
        <f t="shared" si="48"/>
        <v>95895.095000000001</v>
      </c>
      <c r="AK136" s="51">
        <f t="shared" si="48"/>
        <v>95895.095000000001</v>
      </c>
      <c r="AL136" s="51">
        <f t="shared" si="48"/>
        <v>95895.095000000001</v>
      </c>
      <c r="AM136" s="51">
        <f t="shared" si="48"/>
        <v>95895.095000000001</v>
      </c>
      <c r="AN136" s="51">
        <f t="shared" si="48"/>
        <v>95895.095000000001</v>
      </c>
      <c r="AO136" s="51">
        <f t="shared" si="48"/>
        <v>95895.095000000001</v>
      </c>
      <c r="AP136" s="51">
        <f t="shared" si="48"/>
        <v>52765.440000000002</v>
      </c>
      <c r="AQ136" s="51">
        <f t="shared" si="48"/>
        <v>52765.440000000002</v>
      </c>
      <c r="AR136" s="51">
        <f t="shared" si="48"/>
        <v>52765.440000000002</v>
      </c>
      <c r="AS136" s="51">
        <f t="shared" si="48"/>
        <v>52765.440000000002</v>
      </c>
      <c r="AT136" s="51">
        <f t="shared" si="48"/>
        <v>52765.440000000002</v>
      </c>
      <c r="AU136" s="51">
        <f t="shared" si="48"/>
        <v>52765.440000000002</v>
      </c>
      <c r="AV136" s="51">
        <f t="shared" si="48"/>
        <v>52765.440000000002</v>
      </c>
      <c r="AW136" s="51">
        <f t="shared" si="48"/>
        <v>52765.440000000002</v>
      </c>
      <c r="AX136" s="51">
        <f t="shared" si="49"/>
        <v>52765.440000000002</v>
      </c>
      <c r="AY136" s="51">
        <f t="shared" si="49"/>
        <v>52765.440000000002</v>
      </c>
      <c r="AZ136" s="51">
        <f t="shared" si="49"/>
        <v>52765.440000000002</v>
      </c>
      <c r="BA136" s="51">
        <f t="shared" si="49"/>
        <v>52765.440000000002</v>
      </c>
      <c r="BB136" s="51">
        <f t="shared" si="49"/>
        <v>52765.440000000002</v>
      </c>
      <c r="BC136" s="51">
        <f t="shared" si="49"/>
        <v>52765.440000000002</v>
      </c>
      <c r="BD136" s="51">
        <f t="shared" si="49"/>
        <v>52765.440000000002</v>
      </c>
      <c r="BE136" s="51">
        <f t="shared" si="49"/>
        <v>879.76810973244824</v>
      </c>
      <c r="BF136" s="51">
        <f t="shared" si="49"/>
        <v>879.76810973244824</v>
      </c>
      <c r="BG136" s="51">
        <f t="shared" si="49"/>
        <v>879.76810973244824</v>
      </c>
      <c r="BI136" s="51">
        <f t="shared" si="30"/>
        <v>85277.964060059458</v>
      </c>
      <c r="BJ136" s="51">
        <f t="shared" si="31"/>
        <v>95895.095000000016</v>
      </c>
      <c r="BK136" s="51">
        <f t="shared" si="32"/>
        <v>95895.095000000016</v>
      </c>
      <c r="BL136" s="51">
        <f t="shared" si="33"/>
        <v>52765.440000000002</v>
      </c>
      <c r="BM136" s="51">
        <f t="shared" si="34"/>
        <v>52765.440000000002</v>
      </c>
      <c r="BN136" s="51">
        <f t="shared" si="35"/>
        <v>52765.440000000002</v>
      </c>
      <c r="BO136" s="51">
        <f t="shared" si="36"/>
        <v>52765.440000000002</v>
      </c>
      <c r="BP136" s="51">
        <f t="shared" si="37"/>
        <v>52765.440000000002</v>
      </c>
      <c r="BQ136" s="51">
        <f t="shared" si="38"/>
        <v>879.76810973244812</v>
      </c>
    </row>
    <row r="137" spans="1:69">
      <c r="A137" s="19" t="s">
        <v>16</v>
      </c>
      <c r="B137" s="53" t="s">
        <v>59</v>
      </c>
      <c r="C137" s="54">
        <v>31989.233626320169</v>
      </c>
      <c r="D137" s="54">
        <v>33770.45921376723</v>
      </c>
      <c r="E137" s="54">
        <v>34431.751639317299</v>
      </c>
      <c r="F137" s="54">
        <v>34048.971248866517</v>
      </c>
      <c r="G137" s="54">
        <v>34983.262243962228</v>
      </c>
      <c r="H137" s="54">
        <v>35089.058802339801</v>
      </c>
      <c r="I137" s="54">
        <v>34030.672066029721</v>
      </c>
      <c r="J137" s="54">
        <v>34980.273738993128</v>
      </c>
      <c r="K137" s="54">
        <v>35072.760850396451</v>
      </c>
      <c r="L137" s="53">
        <v>34317.00594965562</v>
      </c>
      <c r="M137" s="53">
        <v>35162.257570488124</v>
      </c>
      <c r="N137" s="53">
        <v>35236.982709586395</v>
      </c>
      <c r="O137" s="53">
        <v>20256.102157699068</v>
      </c>
      <c r="P137" s="53">
        <v>24670.579621062065</v>
      </c>
      <c r="Q137" s="53">
        <v>24863.841454822759</v>
      </c>
      <c r="R137" s="53">
        <v>12944.029881774968</v>
      </c>
      <c r="S137" s="53">
        <v>19202.214814616636</v>
      </c>
      <c r="T137" s="53">
        <v>22654.451199116025</v>
      </c>
      <c r="U137" s="53">
        <v>33685.547800027962</v>
      </c>
      <c r="V137" s="53">
        <v>34855.789511876952</v>
      </c>
      <c r="W137" s="53">
        <v>35069.803269728494</v>
      </c>
      <c r="X137" s="53">
        <v>18158.793436196906</v>
      </c>
      <c r="Y137" s="53">
        <v>23326.312085340163</v>
      </c>
      <c r="Z137" s="53">
        <v>23745.491896054715</v>
      </c>
      <c r="AA137" s="53">
        <v>23935.45823474913</v>
      </c>
      <c r="AB137" s="53">
        <v>24170.748729102168</v>
      </c>
      <c r="AC137" s="53">
        <v>24194.177439102936</v>
      </c>
      <c r="AE137" s="19" t="s">
        <v>20</v>
      </c>
      <c r="AF137" s="53" t="s">
        <v>59</v>
      </c>
      <c r="AG137" s="61">
        <f t="shared" ref="AG137:AV145" si="51">C173+C182</f>
        <v>0</v>
      </c>
      <c r="AH137" s="61">
        <f t="shared" si="51"/>
        <v>0</v>
      </c>
      <c r="AI137" s="61">
        <f t="shared" si="51"/>
        <v>0</v>
      </c>
      <c r="AJ137" s="61">
        <f t="shared" si="51"/>
        <v>0</v>
      </c>
      <c r="AK137" s="61">
        <f t="shared" si="51"/>
        <v>0</v>
      </c>
      <c r="AL137" s="61">
        <f t="shared" si="51"/>
        <v>0</v>
      </c>
      <c r="AM137" s="61">
        <f t="shared" si="51"/>
        <v>0</v>
      </c>
      <c r="AN137" s="61">
        <f t="shared" si="51"/>
        <v>0</v>
      </c>
      <c r="AO137" s="61">
        <f t="shared" si="51"/>
        <v>0</v>
      </c>
      <c r="AP137" s="61">
        <f t="shared" si="51"/>
        <v>0</v>
      </c>
      <c r="AQ137" s="61">
        <f t="shared" si="51"/>
        <v>0</v>
      </c>
      <c r="AR137" s="61">
        <f t="shared" si="51"/>
        <v>0</v>
      </c>
      <c r="AS137" s="61">
        <f t="shared" si="51"/>
        <v>0</v>
      </c>
      <c r="AT137" s="61">
        <f t="shared" si="51"/>
        <v>0</v>
      </c>
      <c r="AU137" s="61">
        <f t="shared" si="51"/>
        <v>0</v>
      </c>
      <c r="AV137" s="61">
        <f t="shared" si="51"/>
        <v>0</v>
      </c>
      <c r="AW137" s="61">
        <f t="shared" ref="AW137:BG145" si="52">S173+S182</f>
        <v>0</v>
      </c>
      <c r="AX137" s="61">
        <f t="shared" si="52"/>
        <v>0</v>
      </c>
      <c r="AY137" s="61">
        <f t="shared" si="52"/>
        <v>0</v>
      </c>
      <c r="AZ137" s="61">
        <f t="shared" si="52"/>
        <v>0</v>
      </c>
      <c r="BA137" s="61">
        <f t="shared" si="52"/>
        <v>0</v>
      </c>
      <c r="BB137" s="61">
        <f t="shared" si="52"/>
        <v>0</v>
      </c>
      <c r="BC137" s="61">
        <f t="shared" si="52"/>
        <v>0</v>
      </c>
      <c r="BD137" s="61">
        <f t="shared" si="52"/>
        <v>0</v>
      </c>
      <c r="BE137" s="61">
        <f t="shared" si="52"/>
        <v>0</v>
      </c>
      <c r="BF137" s="61">
        <f t="shared" si="52"/>
        <v>0</v>
      </c>
      <c r="BG137" s="61">
        <f t="shared" si="52"/>
        <v>0</v>
      </c>
      <c r="BI137" s="61">
        <f t="shared" si="30"/>
        <v>0</v>
      </c>
      <c r="BJ137" s="61">
        <f t="shared" si="31"/>
        <v>0</v>
      </c>
      <c r="BK137" s="61">
        <f t="shared" si="32"/>
        <v>0</v>
      </c>
      <c r="BL137" s="61">
        <f t="shared" si="33"/>
        <v>0</v>
      </c>
      <c r="BM137" s="61">
        <f t="shared" si="34"/>
        <v>0</v>
      </c>
      <c r="BN137" s="61">
        <f t="shared" si="35"/>
        <v>0</v>
      </c>
      <c r="BO137" s="61">
        <f t="shared" si="36"/>
        <v>0</v>
      </c>
      <c r="BP137" s="61">
        <f t="shared" si="37"/>
        <v>0</v>
      </c>
      <c r="BQ137" s="61">
        <f t="shared" si="38"/>
        <v>0</v>
      </c>
    </row>
    <row r="138" spans="1:69">
      <c r="A138" s="19" t="s">
        <v>16</v>
      </c>
      <c r="B138" s="53" t="s">
        <v>149</v>
      </c>
      <c r="C138" s="54">
        <v>1025.7419025115466</v>
      </c>
      <c r="D138" s="54">
        <v>1706.4910946070565</v>
      </c>
      <c r="E138" s="54">
        <v>3243.3254395188351</v>
      </c>
      <c r="F138" s="54">
        <v>487.47750097386177</v>
      </c>
      <c r="G138" s="54">
        <v>1007.8043137263296</v>
      </c>
      <c r="H138" s="54">
        <v>1234.2243101847012</v>
      </c>
      <c r="I138" s="54">
        <v>145.14969260418772</v>
      </c>
      <c r="J138" s="54">
        <v>154.67866400002515</v>
      </c>
      <c r="K138" s="54">
        <v>183.85747595275373</v>
      </c>
      <c r="L138" s="53">
        <v>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3970.3590005220026</v>
      </c>
      <c r="AB138" s="53">
        <v>5013.1906739123269</v>
      </c>
      <c r="AC138" s="53">
        <v>5494.1863816818495</v>
      </c>
      <c r="AE138" s="19" t="s">
        <v>20</v>
      </c>
      <c r="AF138" s="53" t="s">
        <v>148</v>
      </c>
      <c r="AG138" s="61">
        <f t="shared" si="51"/>
        <v>17991.188333333346</v>
      </c>
      <c r="AH138" s="61">
        <f t="shared" si="51"/>
        <v>18011.585000000014</v>
      </c>
      <c r="AI138" s="61">
        <f t="shared" si="51"/>
        <v>18042.070303156172</v>
      </c>
      <c r="AJ138" s="61">
        <f t="shared" si="51"/>
        <v>18812.530150153845</v>
      </c>
      <c r="AK138" s="61">
        <f t="shared" si="51"/>
        <v>18858.197730317435</v>
      </c>
      <c r="AL138" s="61">
        <f t="shared" si="51"/>
        <v>18853.927953078353</v>
      </c>
      <c r="AM138" s="61">
        <f t="shared" si="51"/>
        <v>11552.624513000466</v>
      </c>
      <c r="AN138" s="61">
        <f t="shared" si="51"/>
        <v>11087.43410289127</v>
      </c>
      <c r="AO138" s="61">
        <f t="shared" si="51"/>
        <v>10964.719799881022</v>
      </c>
      <c r="AP138" s="61">
        <f t="shared" si="51"/>
        <v>8312.8620361905123</v>
      </c>
      <c r="AQ138" s="61">
        <f t="shared" si="51"/>
        <v>8508.6564558022619</v>
      </c>
      <c r="AR138" s="61">
        <f t="shared" si="51"/>
        <v>8563.7677944679435</v>
      </c>
      <c r="AS138" s="61">
        <f t="shared" si="51"/>
        <v>6010.8819810549303</v>
      </c>
      <c r="AT138" s="61">
        <f t="shared" si="51"/>
        <v>6268.3692195602416</v>
      </c>
      <c r="AU138" s="61">
        <f t="shared" si="51"/>
        <v>5911.549521282006</v>
      </c>
      <c r="AV138" s="61">
        <f t="shared" si="51"/>
        <v>429.92698845321866</v>
      </c>
      <c r="AW138" s="61">
        <f t="shared" si="52"/>
        <v>765.24011400670986</v>
      </c>
      <c r="AX138" s="61">
        <f t="shared" si="52"/>
        <v>773.01785255232403</v>
      </c>
      <c r="AY138" s="61">
        <f t="shared" si="52"/>
        <v>14513.534004444191</v>
      </c>
      <c r="AZ138" s="61">
        <f t="shared" si="52"/>
        <v>14642.678879411767</v>
      </c>
      <c r="BA138" s="61">
        <f t="shared" si="52"/>
        <v>14717.29192209424</v>
      </c>
      <c r="BB138" s="61">
        <f t="shared" si="52"/>
        <v>5415.2867926796835</v>
      </c>
      <c r="BC138" s="61">
        <f t="shared" si="52"/>
        <v>5870.8727294189539</v>
      </c>
      <c r="BD138" s="61">
        <f t="shared" si="52"/>
        <v>5811.2094362244061</v>
      </c>
      <c r="BE138" s="61">
        <f t="shared" si="52"/>
        <v>13753.112565874417</v>
      </c>
      <c r="BF138" s="61">
        <f t="shared" si="52"/>
        <v>14058.539322091627</v>
      </c>
      <c r="BG138" s="61">
        <f t="shared" si="52"/>
        <v>14018.165717091561</v>
      </c>
      <c r="BI138" s="61">
        <f t="shared" si="30"/>
        <v>18014.947878829844</v>
      </c>
      <c r="BJ138" s="61">
        <f t="shared" si="31"/>
        <v>18841.551944516545</v>
      </c>
      <c r="BK138" s="61">
        <f t="shared" si="32"/>
        <v>11201.592805257585</v>
      </c>
      <c r="BL138" s="61">
        <f t="shared" si="33"/>
        <v>8461.7620954869053</v>
      </c>
      <c r="BM138" s="61">
        <f t="shared" si="34"/>
        <v>6063.6002406323923</v>
      </c>
      <c r="BN138" s="61">
        <f t="shared" si="35"/>
        <v>656.06165167075085</v>
      </c>
      <c r="BO138" s="61">
        <f t="shared" si="36"/>
        <v>14624.5016019834</v>
      </c>
      <c r="BP138" s="61">
        <f t="shared" si="37"/>
        <v>5699.1229861076818</v>
      </c>
      <c r="BQ138" s="61">
        <f t="shared" si="38"/>
        <v>13943.272535019199</v>
      </c>
    </row>
    <row r="139" spans="1:69">
      <c r="A139" s="19" t="s">
        <v>16</v>
      </c>
      <c r="B139" s="53" t="s">
        <v>93</v>
      </c>
      <c r="C139" s="54">
        <v>940.02946420122396</v>
      </c>
      <c r="D139" s="54">
        <v>926.86115930033736</v>
      </c>
      <c r="E139" s="54">
        <v>1101.7546043591058</v>
      </c>
      <c r="F139" s="54">
        <v>1392.1326997824087</v>
      </c>
      <c r="G139" s="54">
        <v>1416.6908174545817</v>
      </c>
      <c r="H139" s="54">
        <v>1464.5763145503013</v>
      </c>
      <c r="I139" s="54">
        <v>1461.7127542881476</v>
      </c>
      <c r="J139" s="54">
        <v>1496.2498119990519</v>
      </c>
      <c r="K139" s="54">
        <v>1572.5388269203961</v>
      </c>
      <c r="L139" s="53">
        <v>2197.8130440898085</v>
      </c>
      <c r="M139" s="53">
        <v>2319.4341124435341</v>
      </c>
      <c r="N139" s="53">
        <v>2425.5335618096492</v>
      </c>
      <c r="O139" s="53">
        <v>3201.769918704133</v>
      </c>
      <c r="P139" s="53">
        <v>4055.9748214760998</v>
      </c>
      <c r="Q139" s="53">
        <v>5274.6363698631549</v>
      </c>
      <c r="R139" s="53">
        <v>4036.7720601269971</v>
      </c>
      <c r="S139" s="53">
        <v>4193.4296361832421</v>
      </c>
      <c r="T139" s="53">
        <v>4653.4516147891227</v>
      </c>
      <c r="U139" s="53">
        <v>2175.9309393539183</v>
      </c>
      <c r="V139" s="53">
        <v>2213.0111903398915</v>
      </c>
      <c r="W139" s="53">
        <v>2331.0394164305549</v>
      </c>
      <c r="X139" s="53">
        <v>2724.906117867492</v>
      </c>
      <c r="Y139" s="53">
        <v>2479.0356782476247</v>
      </c>
      <c r="Z139" s="53">
        <v>3026.7746510581592</v>
      </c>
      <c r="AA139" s="53">
        <v>8646.1745743719675</v>
      </c>
      <c r="AB139" s="53">
        <v>10339.435683030002</v>
      </c>
      <c r="AC139" s="53">
        <v>11110.834807349003</v>
      </c>
      <c r="AE139" s="19" t="s">
        <v>20</v>
      </c>
      <c r="AF139" s="53" t="s">
        <v>118</v>
      </c>
      <c r="AG139" s="61">
        <f t="shared" si="51"/>
        <v>11309.186689476288</v>
      </c>
      <c r="AH139" s="61">
        <f t="shared" si="51"/>
        <v>8975.2384712582516</v>
      </c>
      <c r="AI139" s="61">
        <f t="shared" si="51"/>
        <v>9530.4832590665392</v>
      </c>
      <c r="AJ139" s="61">
        <f t="shared" si="51"/>
        <v>10873.174246288754</v>
      </c>
      <c r="AK139" s="61">
        <f t="shared" si="51"/>
        <v>9296.9717200945925</v>
      </c>
      <c r="AL139" s="61">
        <f t="shared" si="51"/>
        <v>10452.705700982444</v>
      </c>
      <c r="AM139" s="61">
        <f t="shared" si="51"/>
        <v>28447.426663308361</v>
      </c>
      <c r="AN139" s="61">
        <f t="shared" si="51"/>
        <v>28996.840771095522</v>
      </c>
      <c r="AO139" s="61">
        <f t="shared" si="51"/>
        <v>29068.254228830643</v>
      </c>
      <c r="AP139" s="61">
        <f t="shared" si="51"/>
        <v>29423.547460479662</v>
      </c>
      <c r="AQ139" s="61">
        <f t="shared" si="51"/>
        <v>30234.774048920703</v>
      </c>
      <c r="AR139" s="61">
        <f t="shared" si="51"/>
        <v>30161.965030958992</v>
      </c>
      <c r="AS139" s="61">
        <f t="shared" si="51"/>
        <v>21121.273670309187</v>
      </c>
      <c r="AT139" s="61">
        <f t="shared" si="51"/>
        <v>21633.338079235247</v>
      </c>
      <c r="AU139" s="61">
        <f t="shared" si="51"/>
        <v>21165.624028237318</v>
      </c>
      <c r="AV139" s="61">
        <f t="shared" si="51"/>
        <v>17682.035838734639</v>
      </c>
      <c r="AW139" s="61">
        <f t="shared" si="52"/>
        <v>18258.33315080691</v>
      </c>
      <c r="AX139" s="61">
        <f t="shared" si="52"/>
        <v>18994.365150044123</v>
      </c>
      <c r="AY139" s="61">
        <f t="shared" si="52"/>
        <v>6975.0938052407819</v>
      </c>
      <c r="AZ139" s="61">
        <f t="shared" si="52"/>
        <v>7032.2674560957585</v>
      </c>
      <c r="BA139" s="61">
        <f t="shared" si="52"/>
        <v>6984.9165625619689</v>
      </c>
      <c r="BB139" s="61">
        <f t="shared" si="52"/>
        <v>12727.157548781239</v>
      </c>
      <c r="BC139" s="61">
        <f t="shared" si="52"/>
        <v>13252.275310671061</v>
      </c>
      <c r="BD139" s="61">
        <f t="shared" si="52"/>
        <v>11854.349309435052</v>
      </c>
      <c r="BE139" s="61">
        <f t="shared" si="52"/>
        <v>6379.2718674922489</v>
      </c>
      <c r="BF139" s="61">
        <f t="shared" si="52"/>
        <v>6756.8965825046926</v>
      </c>
      <c r="BG139" s="61">
        <f t="shared" si="52"/>
        <v>6904.6001407863323</v>
      </c>
      <c r="BI139" s="61">
        <f t="shared" si="30"/>
        <v>9938.302806600359</v>
      </c>
      <c r="BJ139" s="61">
        <f t="shared" si="31"/>
        <v>10207.617222455263</v>
      </c>
      <c r="BK139" s="61">
        <f t="shared" si="32"/>
        <v>28837.507221078176</v>
      </c>
      <c r="BL139" s="61">
        <f t="shared" si="33"/>
        <v>29940.095513453121</v>
      </c>
      <c r="BM139" s="61">
        <f t="shared" si="34"/>
        <v>21306.745259260584</v>
      </c>
      <c r="BN139" s="61">
        <f t="shared" si="35"/>
        <v>18311.578046528553</v>
      </c>
      <c r="BO139" s="61">
        <f t="shared" si="36"/>
        <v>6997.4259412995025</v>
      </c>
      <c r="BP139" s="61">
        <f t="shared" si="37"/>
        <v>12611.26072296245</v>
      </c>
      <c r="BQ139" s="61">
        <f t="shared" si="38"/>
        <v>6680.2561969277585</v>
      </c>
    </row>
    <row r="140" spans="1:69">
      <c r="A140" s="19" t="s">
        <v>16</v>
      </c>
      <c r="B140" s="53" t="s">
        <v>94</v>
      </c>
      <c r="C140" s="54">
        <v>0.98</v>
      </c>
      <c r="D140" s="54">
        <v>6.6666666666666666E-2</v>
      </c>
      <c r="E140" s="54">
        <v>1.242</v>
      </c>
      <c r="F140" s="54">
        <v>0</v>
      </c>
      <c r="G140" s="54">
        <v>0</v>
      </c>
      <c r="H140" s="54">
        <v>1.3882619999999997</v>
      </c>
      <c r="I140" s="54">
        <v>0</v>
      </c>
      <c r="J140" s="54">
        <v>0</v>
      </c>
      <c r="K140" s="54">
        <v>1.416998</v>
      </c>
      <c r="L140" s="53">
        <v>73.108477057691914</v>
      </c>
      <c r="M140" s="53">
        <v>7.9614180000000019</v>
      </c>
      <c r="N140" s="53">
        <v>21.183841639075464</v>
      </c>
      <c r="O140" s="53">
        <v>382.27033451755977</v>
      </c>
      <c r="P140" s="53">
        <v>217.65352055752956</v>
      </c>
      <c r="Q140" s="53">
        <v>124.16717436126019</v>
      </c>
      <c r="R140" s="53">
        <v>91.799605784410019</v>
      </c>
      <c r="S140" s="53">
        <v>12.26281664573</v>
      </c>
      <c r="T140" s="53">
        <v>5.7578603872499992</v>
      </c>
      <c r="U140" s="53">
        <v>60.02330105661629</v>
      </c>
      <c r="V140" s="53">
        <v>0.76249999999999996</v>
      </c>
      <c r="W140" s="53">
        <v>11.962766153347761</v>
      </c>
      <c r="X140" s="53">
        <v>61.967239848569967</v>
      </c>
      <c r="Y140" s="53">
        <v>6.7417945567100031</v>
      </c>
      <c r="Z140" s="53">
        <v>10.851989944349997</v>
      </c>
      <c r="AA140" s="53">
        <v>896.12221279084224</v>
      </c>
      <c r="AB140" s="53">
        <v>895.63850600049807</v>
      </c>
      <c r="AC140" s="53">
        <v>895.86116823994598</v>
      </c>
      <c r="AE140" s="19" t="s">
        <v>20</v>
      </c>
      <c r="AF140" s="53" t="s">
        <v>94</v>
      </c>
      <c r="AG140" s="61">
        <f t="shared" si="51"/>
        <v>0</v>
      </c>
      <c r="AH140" s="61">
        <f t="shared" si="51"/>
        <v>0</v>
      </c>
      <c r="AI140" s="61">
        <f t="shared" si="51"/>
        <v>0</v>
      </c>
      <c r="AJ140" s="61">
        <f t="shared" si="51"/>
        <v>490.81992157485075</v>
      </c>
      <c r="AK140" s="61">
        <f t="shared" si="51"/>
        <v>488.3139379495633</v>
      </c>
      <c r="AL140" s="61">
        <f t="shared" si="51"/>
        <v>492.89849446194114</v>
      </c>
      <c r="AM140" s="61">
        <f t="shared" si="51"/>
        <v>490.98151757485084</v>
      </c>
      <c r="AN140" s="61">
        <f t="shared" si="51"/>
        <v>488.45001564844631</v>
      </c>
      <c r="AO140" s="61">
        <f t="shared" si="51"/>
        <v>493.09876646194124</v>
      </c>
      <c r="AP140" s="61">
        <f t="shared" si="51"/>
        <v>488.61745373841967</v>
      </c>
      <c r="AQ140" s="61">
        <f t="shared" si="51"/>
        <v>485.35847641207482</v>
      </c>
      <c r="AR140" s="61">
        <f t="shared" si="51"/>
        <v>492.20787598048133</v>
      </c>
      <c r="AS140" s="61">
        <f t="shared" si="51"/>
        <v>0</v>
      </c>
      <c r="AT140" s="61">
        <f t="shared" si="51"/>
        <v>0</v>
      </c>
      <c r="AU140" s="61">
        <f t="shared" si="51"/>
        <v>0</v>
      </c>
      <c r="AV140" s="61">
        <f t="shared" si="51"/>
        <v>0</v>
      </c>
      <c r="AW140" s="61">
        <f t="shared" si="52"/>
        <v>0</v>
      </c>
      <c r="AX140" s="61">
        <f t="shared" si="52"/>
        <v>0</v>
      </c>
      <c r="AY140" s="61">
        <f t="shared" si="52"/>
        <v>488.74657430380347</v>
      </c>
      <c r="AZ140" s="61">
        <f t="shared" si="52"/>
        <v>485.36407991744602</v>
      </c>
      <c r="BA140" s="61">
        <f t="shared" si="52"/>
        <v>492.22623140290528</v>
      </c>
      <c r="BB140" s="61">
        <f t="shared" si="52"/>
        <v>0</v>
      </c>
      <c r="BC140" s="61">
        <f t="shared" si="52"/>
        <v>0</v>
      </c>
      <c r="BD140" s="61">
        <f t="shared" si="52"/>
        <v>0</v>
      </c>
      <c r="BE140" s="61">
        <f t="shared" si="52"/>
        <v>934.43298925225668</v>
      </c>
      <c r="BF140" s="61">
        <f t="shared" si="52"/>
        <v>932.45458631628833</v>
      </c>
      <c r="BG140" s="61">
        <f t="shared" si="52"/>
        <v>935.58485524805405</v>
      </c>
      <c r="BI140" s="61">
        <f t="shared" ref="BI140:BI203" si="53">AVERAGE(AG140,AH140,AI140)</f>
        <v>0</v>
      </c>
      <c r="BJ140" s="61">
        <f t="shared" ref="BJ140:BJ203" si="54">AVERAGE(AJ140,AK140,AL140)</f>
        <v>490.67745132878508</v>
      </c>
      <c r="BK140" s="61">
        <f t="shared" ref="BK140:BK203" si="55">AVERAGE(AM140,AN140,AO140)</f>
        <v>490.84343322841278</v>
      </c>
      <c r="BL140" s="61">
        <f t="shared" ref="BL140:BL203" si="56">AVERAGE(AP140,AQ140,AR140)</f>
        <v>488.72793537699198</v>
      </c>
      <c r="BM140" s="61">
        <f t="shared" ref="BM140:BM203" si="57">AVERAGE(AS140,AT140,AU140)</f>
        <v>0</v>
      </c>
      <c r="BN140" s="61">
        <f t="shared" ref="BN140:BN203" si="58">AVERAGE(AV140,AW140,AX140)</f>
        <v>0</v>
      </c>
      <c r="BO140" s="61">
        <f t="shared" ref="BO140:BO203" si="59">AVERAGE(AY140,AZ140,BA140)</f>
        <v>488.77896187471828</v>
      </c>
      <c r="BP140" s="61">
        <f t="shared" ref="BP140:BP203" si="60">AVERAGE(BB140,BC140,BD140)</f>
        <v>0</v>
      </c>
      <c r="BQ140" s="61">
        <f t="shared" ref="BQ140:BQ203" si="61">AVERAGE(BE140,BF140,BG140)</f>
        <v>934.15747693886624</v>
      </c>
    </row>
    <row r="141" spans="1:69">
      <c r="A141" s="19" t="s">
        <v>16</v>
      </c>
      <c r="B141" s="53" t="s">
        <v>95</v>
      </c>
      <c r="C141" s="54">
        <v>15936.142472788033</v>
      </c>
      <c r="D141" s="54">
        <v>15402.821554934599</v>
      </c>
      <c r="E141" s="54">
        <v>14918.367645038999</v>
      </c>
      <c r="F141" s="54">
        <v>13595.886246363356</v>
      </c>
      <c r="G141" s="54">
        <v>13033.968773291621</v>
      </c>
      <c r="H141" s="54">
        <v>12176.175782771394</v>
      </c>
      <c r="I141" s="54">
        <v>13596.050576116279</v>
      </c>
      <c r="J141" s="54">
        <v>13033.978780400448</v>
      </c>
      <c r="K141" s="54">
        <v>12175.499944801846</v>
      </c>
      <c r="L141" s="53">
        <v>13599.067896547418</v>
      </c>
      <c r="M141" s="53">
        <v>13033.627969254947</v>
      </c>
      <c r="N141" s="53">
        <v>12174.889638798873</v>
      </c>
      <c r="O141" s="53">
        <v>13623.20241829626</v>
      </c>
      <c r="P141" s="53">
        <v>13046.036999855121</v>
      </c>
      <c r="Q141" s="53">
        <v>12208.620289862147</v>
      </c>
      <c r="R141" s="53">
        <v>13919.155815409311</v>
      </c>
      <c r="S141" s="53">
        <v>13238.110980174371</v>
      </c>
      <c r="T141" s="53">
        <v>12422.890157152235</v>
      </c>
      <c r="U141" s="53">
        <v>13597.696367967999</v>
      </c>
      <c r="V141" s="53">
        <v>13033.648581747379</v>
      </c>
      <c r="W141" s="53">
        <v>12175.680038807983</v>
      </c>
      <c r="X141" s="53">
        <v>13623.202418292407</v>
      </c>
      <c r="Y141" s="53">
        <v>13046.036999855003</v>
      </c>
      <c r="Z141" s="53">
        <v>12208.620289862271</v>
      </c>
      <c r="AA141" s="53">
        <v>13597.049700138581</v>
      </c>
      <c r="AB141" s="53">
        <v>13033.244366644172</v>
      </c>
      <c r="AC141" s="53">
        <v>12174.800003950419</v>
      </c>
      <c r="AE141" s="19" t="s">
        <v>20</v>
      </c>
      <c r="AF141" s="53" t="s">
        <v>95</v>
      </c>
      <c r="AG141" s="61">
        <f t="shared" si="51"/>
        <v>5814.5224497332456</v>
      </c>
      <c r="AH141" s="61">
        <f t="shared" si="51"/>
        <v>5812.3437697641966</v>
      </c>
      <c r="AI141" s="61">
        <f t="shared" si="51"/>
        <v>5816.4124505323143</v>
      </c>
      <c r="AJ141" s="61">
        <f t="shared" si="51"/>
        <v>6378.9126293464324</v>
      </c>
      <c r="AK141" s="61">
        <f t="shared" si="51"/>
        <v>6306.1500945143007</v>
      </c>
      <c r="AL141" s="61">
        <f t="shared" si="51"/>
        <v>6314.675943201757</v>
      </c>
      <c r="AM141" s="61">
        <f t="shared" si="51"/>
        <v>6085.9319573256043</v>
      </c>
      <c r="AN141" s="61">
        <f t="shared" si="51"/>
        <v>6070.5648699839176</v>
      </c>
      <c r="AO141" s="61">
        <f t="shared" si="51"/>
        <v>6079.2626072930452</v>
      </c>
      <c r="AP141" s="61">
        <f t="shared" si="51"/>
        <v>6285.2314411175839</v>
      </c>
      <c r="AQ141" s="61">
        <f t="shared" si="51"/>
        <v>6241.2556761029327</v>
      </c>
      <c r="AR141" s="61">
        <f t="shared" si="51"/>
        <v>6274.7780313685371</v>
      </c>
      <c r="AS141" s="61">
        <f t="shared" si="51"/>
        <v>7673.861787855305</v>
      </c>
      <c r="AT141" s="61">
        <f t="shared" si="51"/>
        <v>7588.2516526281615</v>
      </c>
      <c r="AU141" s="61">
        <f t="shared" si="51"/>
        <v>7671.8999623941882</v>
      </c>
      <c r="AV141" s="61">
        <f t="shared" si="51"/>
        <v>8933.0426036492863</v>
      </c>
      <c r="AW141" s="61">
        <f t="shared" si="52"/>
        <v>8814.140169885648</v>
      </c>
      <c r="AX141" s="61">
        <f t="shared" si="52"/>
        <v>8858.0249390125682</v>
      </c>
      <c r="AY141" s="61">
        <f t="shared" si="52"/>
        <v>7402.8265946341462</v>
      </c>
      <c r="AZ141" s="61">
        <f t="shared" si="52"/>
        <v>7346.6985212005702</v>
      </c>
      <c r="BA141" s="61">
        <f t="shared" si="52"/>
        <v>7360.6239247231451</v>
      </c>
      <c r="BB141" s="61">
        <f t="shared" si="52"/>
        <v>8932.7263840740125</v>
      </c>
      <c r="BC141" s="61">
        <f t="shared" si="52"/>
        <v>8525.1073247150853</v>
      </c>
      <c r="BD141" s="61">
        <f t="shared" si="52"/>
        <v>8713.0189093761983</v>
      </c>
      <c r="BE141" s="61">
        <f t="shared" si="52"/>
        <v>6663.6308281542797</v>
      </c>
      <c r="BF141" s="61">
        <f t="shared" si="52"/>
        <v>6547.2942638131826</v>
      </c>
      <c r="BG141" s="61">
        <f t="shared" si="52"/>
        <v>6636.4364123821006</v>
      </c>
      <c r="BI141" s="61">
        <f t="shared" si="53"/>
        <v>5814.4262233432528</v>
      </c>
      <c r="BJ141" s="61">
        <f t="shared" si="54"/>
        <v>6333.2462223541634</v>
      </c>
      <c r="BK141" s="61">
        <f t="shared" si="55"/>
        <v>6078.5864782008548</v>
      </c>
      <c r="BL141" s="61">
        <f t="shared" si="56"/>
        <v>6267.0883828630176</v>
      </c>
      <c r="BM141" s="61">
        <f t="shared" si="57"/>
        <v>7644.6711342925519</v>
      </c>
      <c r="BN141" s="61">
        <f t="shared" si="58"/>
        <v>8868.4025708491681</v>
      </c>
      <c r="BO141" s="61">
        <f t="shared" si="59"/>
        <v>7370.0496801859545</v>
      </c>
      <c r="BP141" s="61">
        <f t="shared" si="60"/>
        <v>8723.6175393884314</v>
      </c>
      <c r="BQ141" s="61">
        <f t="shared" si="61"/>
        <v>6615.7871681165207</v>
      </c>
    </row>
    <row r="142" spans="1:69">
      <c r="A142" s="19" t="s">
        <v>16</v>
      </c>
      <c r="B142" s="53" t="s">
        <v>96</v>
      </c>
      <c r="C142" s="54">
        <v>4530.4532831792267</v>
      </c>
      <c r="D142" s="54">
        <v>3980.8519849607032</v>
      </c>
      <c r="E142" s="54">
        <v>5097.4060344138452</v>
      </c>
      <c r="F142" s="54">
        <v>6091.1449955059024</v>
      </c>
      <c r="G142" s="54">
        <v>5353.7731088920664</v>
      </c>
      <c r="H142" s="54">
        <v>6851.9960998436054</v>
      </c>
      <c r="I142" s="54">
        <v>6091.1449955059024</v>
      </c>
      <c r="J142" s="54">
        <v>5353.7731088920664</v>
      </c>
      <c r="K142" s="54">
        <v>6851.9960998436054</v>
      </c>
      <c r="L142" s="53">
        <v>6858.0467684175092</v>
      </c>
      <c r="M142" s="53">
        <v>6022.2937014967774</v>
      </c>
      <c r="N142" s="53">
        <v>7719.8613326958457</v>
      </c>
      <c r="O142" s="53">
        <v>18113.233411990834</v>
      </c>
      <c r="P142" s="53">
        <v>15944.11271499027</v>
      </c>
      <c r="Q142" s="53">
        <v>20353.597909161595</v>
      </c>
      <c r="R142" s="53">
        <v>18389.656340534064</v>
      </c>
      <c r="S142" s="53">
        <v>16183.961074899589</v>
      </c>
      <c r="T142" s="53">
        <v>20667.474486714502</v>
      </c>
      <c r="U142" s="53">
        <v>6858.0467684175092</v>
      </c>
      <c r="V142" s="53">
        <v>6022.2937014967774</v>
      </c>
      <c r="W142" s="53">
        <v>7719.8613326958457</v>
      </c>
      <c r="X142" s="53">
        <v>18113.233411990834</v>
      </c>
      <c r="Y142" s="53">
        <v>15944.11271499027</v>
      </c>
      <c r="Z142" s="53">
        <v>20353.597909161595</v>
      </c>
      <c r="AA142" s="53">
        <v>8935.8759701481104</v>
      </c>
      <c r="AB142" s="53">
        <v>7878.8682650506271</v>
      </c>
      <c r="AC142" s="53">
        <v>10028.807206981166</v>
      </c>
      <c r="AE142" s="19" t="s">
        <v>20</v>
      </c>
      <c r="AF142" s="53" t="s">
        <v>96</v>
      </c>
      <c r="AG142" s="61">
        <f t="shared" si="51"/>
        <v>4636.0665144933337</v>
      </c>
      <c r="AH142" s="61">
        <f t="shared" si="51"/>
        <v>3913.3325357690796</v>
      </c>
      <c r="AI142" s="61">
        <f t="shared" si="51"/>
        <v>5037.2699052490498</v>
      </c>
      <c r="AJ142" s="61">
        <f t="shared" si="51"/>
        <v>5960.2164780018566</v>
      </c>
      <c r="AK142" s="61">
        <f t="shared" si="51"/>
        <v>5081.3572927617097</v>
      </c>
      <c r="AL142" s="61">
        <f t="shared" si="51"/>
        <v>6417.4446799681709</v>
      </c>
      <c r="AM142" s="61">
        <f t="shared" si="51"/>
        <v>5960.2164780018566</v>
      </c>
      <c r="AN142" s="61">
        <f t="shared" si="51"/>
        <v>5081.3572927617097</v>
      </c>
      <c r="AO142" s="61">
        <f t="shared" si="51"/>
        <v>6417.4446799681709</v>
      </c>
      <c r="AP142" s="61">
        <f t="shared" si="51"/>
        <v>11223.945670240633</v>
      </c>
      <c r="AQ142" s="61">
        <f t="shared" si="51"/>
        <v>9715.0847183125898</v>
      </c>
      <c r="AR142" s="61">
        <f t="shared" si="51"/>
        <v>11975.427503751398</v>
      </c>
      <c r="AS142" s="61">
        <f t="shared" si="51"/>
        <v>22371.547107223134</v>
      </c>
      <c r="AT142" s="61">
        <f t="shared" si="51"/>
        <v>19107.083117560982</v>
      </c>
      <c r="AU142" s="61">
        <f t="shared" si="51"/>
        <v>24209.470479434021</v>
      </c>
      <c r="AV142" s="61">
        <f t="shared" si="51"/>
        <v>22365.126413951984</v>
      </c>
      <c r="AW142" s="61">
        <f t="shared" si="52"/>
        <v>19659.658292471424</v>
      </c>
      <c r="AX142" s="61">
        <f t="shared" si="52"/>
        <v>23957.025575958276</v>
      </c>
      <c r="AY142" s="61">
        <f t="shared" si="52"/>
        <v>10648.256054680585</v>
      </c>
      <c r="AZ142" s="61">
        <f t="shared" si="52"/>
        <v>9187.277085355614</v>
      </c>
      <c r="BA142" s="61">
        <f t="shared" si="52"/>
        <v>11368.325030170967</v>
      </c>
      <c r="BB142" s="61">
        <f t="shared" si="52"/>
        <v>30353.608716711369</v>
      </c>
      <c r="BC142" s="61">
        <f t="shared" si="52"/>
        <v>25912.644385778436</v>
      </c>
      <c r="BD142" s="61">
        <f t="shared" si="52"/>
        <v>32852.465621024588</v>
      </c>
      <c r="BE142" s="61">
        <f t="shared" si="52"/>
        <v>14120.38446625331</v>
      </c>
      <c r="BF142" s="61">
        <f t="shared" si="52"/>
        <v>12076.291320106131</v>
      </c>
      <c r="BG142" s="61">
        <f t="shared" si="52"/>
        <v>15159.347797361554</v>
      </c>
      <c r="BI142" s="61">
        <f t="shared" si="53"/>
        <v>4528.8896518371539</v>
      </c>
      <c r="BJ142" s="61">
        <f t="shared" si="54"/>
        <v>5819.67281691058</v>
      </c>
      <c r="BK142" s="61">
        <f t="shared" si="55"/>
        <v>5819.67281691058</v>
      </c>
      <c r="BL142" s="61">
        <f t="shared" si="56"/>
        <v>10971.485964101541</v>
      </c>
      <c r="BM142" s="61">
        <f t="shared" si="57"/>
        <v>21896.033568072715</v>
      </c>
      <c r="BN142" s="61">
        <f t="shared" si="58"/>
        <v>21993.936760793895</v>
      </c>
      <c r="BO142" s="61">
        <f t="shared" si="59"/>
        <v>10401.286056735722</v>
      </c>
      <c r="BP142" s="61">
        <f t="shared" si="60"/>
        <v>29706.239574504798</v>
      </c>
      <c r="BQ142" s="61">
        <f t="shared" si="61"/>
        <v>13785.341194573664</v>
      </c>
    </row>
    <row r="143" spans="1:69">
      <c r="A143" s="19" t="s">
        <v>16</v>
      </c>
      <c r="B143" s="53" t="s">
        <v>97</v>
      </c>
      <c r="C143" s="54">
        <v>77.099013032093339</v>
      </c>
      <c r="D143" s="54">
        <v>76.154289426120002</v>
      </c>
      <c r="E143" s="54">
        <v>77.114848095705</v>
      </c>
      <c r="F143" s="54">
        <v>308.5124084800467</v>
      </c>
      <c r="G143" s="54">
        <v>304.70029516525864</v>
      </c>
      <c r="H143" s="54">
        <v>308.61601987646998</v>
      </c>
      <c r="I143" s="54">
        <v>308.5124084800467</v>
      </c>
      <c r="J143" s="54">
        <v>304.70029516525864</v>
      </c>
      <c r="K143" s="54">
        <v>308.61601987646998</v>
      </c>
      <c r="L143" s="53">
        <v>925.57174368723076</v>
      </c>
      <c r="M143" s="53">
        <v>914.13127565680566</v>
      </c>
      <c r="N143" s="53">
        <v>925.86809770786783</v>
      </c>
      <c r="O143" s="53">
        <v>1542.6646725850139</v>
      </c>
      <c r="P143" s="53">
        <v>1523.6007138425311</v>
      </c>
      <c r="Q143" s="53">
        <v>1543.1578285178061</v>
      </c>
      <c r="R143" s="53">
        <v>4627.8623458159309</v>
      </c>
      <c r="S143" s="53">
        <v>4570.6720967654219</v>
      </c>
      <c r="T143" s="53">
        <v>4629.3417715208498</v>
      </c>
      <c r="U143" s="53">
        <v>2200.5487499537221</v>
      </c>
      <c r="V143" s="53">
        <v>2173.3557905439557</v>
      </c>
      <c r="W143" s="53">
        <v>2201.245747222677</v>
      </c>
      <c r="X143" s="53">
        <v>4435.0905161287164</v>
      </c>
      <c r="Y143" s="53">
        <v>4380.2825049511566</v>
      </c>
      <c r="Z143" s="53">
        <v>4436.5083169237732</v>
      </c>
      <c r="AA143" s="53">
        <v>14.622482970536748</v>
      </c>
      <c r="AB143" s="53">
        <v>14.452423986550794</v>
      </c>
      <c r="AC143" s="53">
        <v>14.632168912717622</v>
      </c>
      <c r="AE143" s="19" t="s">
        <v>20</v>
      </c>
      <c r="AF143" s="53" t="s">
        <v>97</v>
      </c>
      <c r="AG143" s="61">
        <f t="shared" si="51"/>
        <v>4468.5407868689472</v>
      </c>
      <c r="AH143" s="61">
        <f t="shared" si="51"/>
        <v>4355.8854588168497</v>
      </c>
      <c r="AI143" s="61">
        <f t="shared" si="51"/>
        <v>4400.97702345366</v>
      </c>
      <c r="AJ143" s="61">
        <f t="shared" si="51"/>
        <v>5110.7200394315769</v>
      </c>
      <c r="AK143" s="61">
        <f t="shared" si="51"/>
        <v>4988.6687944601817</v>
      </c>
      <c r="AL143" s="61">
        <f t="shared" si="51"/>
        <v>5034.1439158778267</v>
      </c>
      <c r="AM143" s="61">
        <f t="shared" si="51"/>
        <v>5110.7200394315769</v>
      </c>
      <c r="AN143" s="61">
        <f t="shared" si="51"/>
        <v>4988.6687944601817</v>
      </c>
      <c r="AO143" s="61">
        <f t="shared" si="51"/>
        <v>5034.1439158778267</v>
      </c>
      <c r="AP143" s="61">
        <f t="shared" si="51"/>
        <v>6768.3740056797105</v>
      </c>
      <c r="AQ143" s="61">
        <f t="shared" si="51"/>
        <v>6606.2510804692411</v>
      </c>
      <c r="AR143" s="61">
        <f t="shared" si="51"/>
        <v>6666.5242368458148</v>
      </c>
      <c r="AS143" s="61">
        <f t="shared" si="51"/>
        <v>24240.755222759446</v>
      </c>
      <c r="AT143" s="61">
        <f t="shared" si="51"/>
        <v>23620.635507876257</v>
      </c>
      <c r="AU143" s="61">
        <f t="shared" si="51"/>
        <v>23871.684982644147</v>
      </c>
      <c r="AV143" s="61">
        <f t="shared" si="51"/>
        <v>27426.724244001587</v>
      </c>
      <c r="AW143" s="61">
        <f t="shared" si="52"/>
        <v>26722.926305867502</v>
      </c>
      <c r="AX143" s="61">
        <f t="shared" si="52"/>
        <v>27008.507561502789</v>
      </c>
      <c r="AY143" s="61">
        <f t="shared" si="52"/>
        <v>12437.992359646167</v>
      </c>
      <c r="AZ143" s="61">
        <f t="shared" si="52"/>
        <v>12126.962508171786</v>
      </c>
      <c r="BA143" s="61">
        <f t="shared" si="52"/>
        <v>12248.677639859956</v>
      </c>
      <c r="BB143" s="61">
        <f t="shared" si="52"/>
        <v>32649.746570432784</v>
      </c>
      <c r="BC143" s="61">
        <f t="shared" si="52"/>
        <v>31803.535113487804</v>
      </c>
      <c r="BD143" s="61">
        <f t="shared" si="52"/>
        <v>32149.42212507992</v>
      </c>
      <c r="BE143" s="61">
        <f t="shared" si="52"/>
        <v>12540.410379596993</v>
      </c>
      <c r="BF143" s="61">
        <f t="shared" si="52"/>
        <v>12217.712403214129</v>
      </c>
      <c r="BG143" s="61">
        <f t="shared" si="52"/>
        <v>12346.877906427633</v>
      </c>
      <c r="BI143" s="61">
        <f t="shared" si="53"/>
        <v>4408.4677563798186</v>
      </c>
      <c r="BJ143" s="61">
        <f t="shared" si="54"/>
        <v>5044.5109165898621</v>
      </c>
      <c r="BK143" s="61">
        <f t="shared" si="55"/>
        <v>5044.5109165898621</v>
      </c>
      <c r="BL143" s="61">
        <f t="shared" si="56"/>
        <v>6680.3831076649221</v>
      </c>
      <c r="BM143" s="61">
        <f t="shared" si="57"/>
        <v>23911.02523775995</v>
      </c>
      <c r="BN143" s="61">
        <f t="shared" si="58"/>
        <v>27052.719370457296</v>
      </c>
      <c r="BO143" s="61">
        <f t="shared" si="59"/>
        <v>12271.210835892636</v>
      </c>
      <c r="BP143" s="61">
        <f t="shared" si="60"/>
        <v>32200.901269666836</v>
      </c>
      <c r="BQ143" s="61">
        <f t="shared" si="61"/>
        <v>12368.333563079585</v>
      </c>
    </row>
    <row r="144" spans="1:69">
      <c r="A144" s="19" t="s">
        <v>16</v>
      </c>
      <c r="B144" s="53" t="s">
        <v>98</v>
      </c>
      <c r="C144" s="54">
        <v>18269.272178985855</v>
      </c>
      <c r="D144" s="54">
        <v>19245.966450365071</v>
      </c>
      <c r="E144" s="54">
        <v>19396.170689628914</v>
      </c>
      <c r="F144" s="54">
        <v>16259.452719134539</v>
      </c>
      <c r="G144" s="54">
        <v>16819.515705915852</v>
      </c>
      <c r="H144" s="54">
        <v>17155.755637839378</v>
      </c>
      <c r="I144" s="54">
        <v>16818.704982864198</v>
      </c>
      <c r="J144" s="54">
        <v>17041.576904658934</v>
      </c>
      <c r="K144" s="54">
        <v>17124.738461052108</v>
      </c>
      <c r="L144" s="53">
        <v>16346.568908474275</v>
      </c>
      <c r="M144" s="53">
        <v>16733.791837143493</v>
      </c>
      <c r="N144" s="53">
        <v>16927.902496289164</v>
      </c>
      <c r="O144" s="53">
        <v>14883.547567191958</v>
      </c>
      <c r="P144" s="53">
        <v>14886.182530235566</v>
      </c>
      <c r="Q144" s="53">
        <v>14850.883750324872</v>
      </c>
      <c r="R144" s="53">
        <v>15178.99308040048</v>
      </c>
      <c r="S144" s="53">
        <v>15366.130844595547</v>
      </c>
      <c r="T144" s="53">
        <v>15437.168506516788</v>
      </c>
      <c r="U144" s="53">
        <v>15669.759061602566</v>
      </c>
      <c r="V144" s="53">
        <v>16226.783800033261</v>
      </c>
      <c r="W144" s="53">
        <v>16609.372031559047</v>
      </c>
      <c r="X144" s="53">
        <v>15408.950206532852</v>
      </c>
      <c r="Y144" s="53">
        <v>15756.782020140559</v>
      </c>
      <c r="Z144" s="53">
        <v>15877.34354873224</v>
      </c>
      <c r="AA144" s="53">
        <v>16848.817676893192</v>
      </c>
      <c r="AB144" s="53">
        <v>17399.277400579158</v>
      </c>
      <c r="AC144" s="53">
        <v>17622.508042416444</v>
      </c>
      <c r="AE144" s="19" t="s">
        <v>20</v>
      </c>
      <c r="AF144" s="53" t="s">
        <v>98</v>
      </c>
      <c r="AG144" s="61">
        <f t="shared" si="51"/>
        <v>1100.1016096506535</v>
      </c>
      <c r="AH144" s="61">
        <f t="shared" si="51"/>
        <v>1100.1016096506535</v>
      </c>
      <c r="AI144" s="61">
        <f t="shared" si="51"/>
        <v>1100.2174144759801</v>
      </c>
      <c r="AJ144" s="61">
        <f t="shared" si="51"/>
        <v>1099.8472783582238</v>
      </c>
      <c r="AK144" s="61">
        <f t="shared" si="51"/>
        <v>1099.8472783582238</v>
      </c>
      <c r="AL144" s="61">
        <f t="shared" si="51"/>
        <v>1099.8472783582238</v>
      </c>
      <c r="AM144" s="61">
        <f t="shared" si="51"/>
        <v>1099.8472783582238</v>
      </c>
      <c r="AN144" s="61">
        <f t="shared" si="51"/>
        <v>1099.8472783582238</v>
      </c>
      <c r="AO144" s="61">
        <f t="shared" si="51"/>
        <v>1099.8472783582238</v>
      </c>
      <c r="AP144" s="61">
        <f t="shared" si="51"/>
        <v>1445.0717814403633</v>
      </c>
      <c r="AQ144" s="61">
        <f t="shared" si="51"/>
        <v>1445.0717814403633</v>
      </c>
      <c r="AR144" s="61">
        <f t="shared" si="51"/>
        <v>1445.0717814403633</v>
      </c>
      <c r="AS144" s="61">
        <f t="shared" si="51"/>
        <v>1445.0318321238608</v>
      </c>
      <c r="AT144" s="61">
        <f t="shared" si="51"/>
        <v>1445.0318321238608</v>
      </c>
      <c r="AU144" s="61">
        <f t="shared" si="51"/>
        <v>1445.0318321238608</v>
      </c>
      <c r="AV144" s="61">
        <f t="shared" si="51"/>
        <v>1445.0318321238608</v>
      </c>
      <c r="AW144" s="61">
        <f t="shared" si="52"/>
        <v>1445.0318321238608</v>
      </c>
      <c r="AX144" s="61">
        <f t="shared" si="52"/>
        <v>1445.0318321238608</v>
      </c>
      <c r="AY144" s="61">
        <f t="shared" si="52"/>
        <v>1445.2205814403635</v>
      </c>
      <c r="AZ144" s="61">
        <f t="shared" si="52"/>
        <v>1445.2205814403635</v>
      </c>
      <c r="BA144" s="61">
        <f t="shared" si="52"/>
        <v>1445.2205814403635</v>
      </c>
      <c r="BB144" s="61">
        <f t="shared" si="52"/>
        <v>1445.0318321238608</v>
      </c>
      <c r="BC144" s="61">
        <f t="shared" si="52"/>
        <v>1445.0318321238608</v>
      </c>
      <c r="BD144" s="61">
        <f t="shared" si="52"/>
        <v>1445.0318321238608</v>
      </c>
      <c r="BE144" s="61">
        <f t="shared" si="52"/>
        <v>382.95626525579974</v>
      </c>
      <c r="BF144" s="61">
        <f t="shared" si="52"/>
        <v>374.85739467303512</v>
      </c>
      <c r="BG144" s="61">
        <f t="shared" si="52"/>
        <v>394.95582930447756</v>
      </c>
      <c r="BI144" s="61">
        <f t="shared" si="53"/>
        <v>1100.1402112590956</v>
      </c>
      <c r="BJ144" s="61">
        <f t="shared" si="54"/>
        <v>1099.8472783582238</v>
      </c>
      <c r="BK144" s="61">
        <f t="shared" si="55"/>
        <v>1099.8472783582238</v>
      </c>
      <c r="BL144" s="61">
        <f t="shared" si="56"/>
        <v>1445.0717814403633</v>
      </c>
      <c r="BM144" s="61">
        <f t="shared" si="57"/>
        <v>1445.0318321238608</v>
      </c>
      <c r="BN144" s="61">
        <f t="shared" si="58"/>
        <v>1445.0318321238608</v>
      </c>
      <c r="BO144" s="61">
        <f t="shared" si="59"/>
        <v>1445.2205814403635</v>
      </c>
      <c r="BP144" s="61">
        <f t="shared" si="60"/>
        <v>1445.0318321238608</v>
      </c>
      <c r="BQ144" s="61">
        <f t="shared" si="61"/>
        <v>384.25649641110414</v>
      </c>
    </row>
    <row r="145" spans="1:69">
      <c r="A145" s="19" t="s">
        <v>16</v>
      </c>
      <c r="B145" s="53" t="s">
        <v>123</v>
      </c>
      <c r="C145" s="54">
        <v>1108.1026666666667</v>
      </c>
      <c r="D145" s="54">
        <v>1108.1026666666667</v>
      </c>
      <c r="E145" s="54">
        <v>1108.104</v>
      </c>
      <c r="F145" s="54">
        <v>1108.104</v>
      </c>
      <c r="G145" s="54">
        <v>1108.104</v>
      </c>
      <c r="H145" s="54">
        <v>1108.104</v>
      </c>
      <c r="I145" s="54">
        <v>1108.104</v>
      </c>
      <c r="J145" s="54">
        <v>1108.104</v>
      </c>
      <c r="K145" s="54">
        <v>1108.104</v>
      </c>
      <c r="L145" s="53">
        <v>1108.104</v>
      </c>
      <c r="M145" s="53">
        <v>1108.104</v>
      </c>
      <c r="N145" s="53">
        <v>1108.104</v>
      </c>
      <c r="O145" s="53">
        <v>1108.104</v>
      </c>
      <c r="P145" s="53">
        <v>1108.104</v>
      </c>
      <c r="Q145" s="53">
        <v>1108.104</v>
      </c>
      <c r="R145" s="53">
        <v>1108.104</v>
      </c>
      <c r="S145" s="53">
        <v>1108.104</v>
      </c>
      <c r="T145" s="53">
        <v>1108.104</v>
      </c>
      <c r="U145" s="53">
        <v>1108.104</v>
      </c>
      <c r="V145" s="53">
        <v>1108.104</v>
      </c>
      <c r="W145" s="53">
        <v>1108.104</v>
      </c>
      <c r="X145" s="53">
        <v>1108.104</v>
      </c>
      <c r="Y145" s="53">
        <v>1108.104</v>
      </c>
      <c r="Z145" s="53">
        <v>1108.104</v>
      </c>
      <c r="AA145" s="53">
        <v>806.12317440036566</v>
      </c>
      <c r="AB145" s="53">
        <v>806.12317440036566</v>
      </c>
      <c r="AC145" s="53">
        <v>806.12317440036566</v>
      </c>
      <c r="AE145" s="19" t="s">
        <v>20</v>
      </c>
      <c r="AF145" s="53" t="s">
        <v>123</v>
      </c>
      <c r="AG145" s="61">
        <f t="shared" si="51"/>
        <v>0</v>
      </c>
      <c r="AH145" s="61">
        <f t="shared" si="51"/>
        <v>0</v>
      </c>
      <c r="AI145" s="61">
        <f t="shared" si="51"/>
        <v>0</v>
      </c>
      <c r="AJ145" s="61">
        <f t="shared" si="51"/>
        <v>0</v>
      </c>
      <c r="AK145" s="61">
        <f t="shared" si="51"/>
        <v>0</v>
      </c>
      <c r="AL145" s="61">
        <f t="shared" si="51"/>
        <v>0</v>
      </c>
      <c r="AM145" s="61">
        <f t="shared" si="51"/>
        <v>0</v>
      </c>
      <c r="AN145" s="61">
        <f t="shared" si="51"/>
        <v>0</v>
      </c>
      <c r="AO145" s="61">
        <f t="shared" si="51"/>
        <v>0</v>
      </c>
      <c r="AP145" s="61">
        <f t="shared" si="51"/>
        <v>0</v>
      </c>
      <c r="AQ145" s="61">
        <f t="shared" si="51"/>
        <v>0</v>
      </c>
      <c r="AR145" s="61">
        <f t="shared" si="51"/>
        <v>0</v>
      </c>
      <c r="AS145" s="61">
        <f t="shared" si="51"/>
        <v>0</v>
      </c>
      <c r="AT145" s="61">
        <f t="shared" si="51"/>
        <v>0</v>
      </c>
      <c r="AU145" s="61">
        <f t="shared" si="51"/>
        <v>0</v>
      </c>
      <c r="AV145" s="61">
        <f t="shared" si="51"/>
        <v>0</v>
      </c>
      <c r="AW145" s="61">
        <f t="shared" si="52"/>
        <v>0</v>
      </c>
      <c r="AX145" s="61">
        <f t="shared" si="52"/>
        <v>0</v>
      </c>
      <c r="AY145" s="61">
        <f t="shared" si="52"/>
        <v>0</v>
      </c>
      <c r="AZ145" s="61">
        <f t="shared" si="52"/>
        <v>0</v>
      </c>
      <c r="BA145" s="61">
        <f t="shared" si="52"/>
        <v>0</v>
      </c>
      <c r="BB145" s="61">
        <f t="shared" si="52"/>
        <v>0</v>
      </c>
      <c r="BC145" s="61">
        <f t="shared" si="52"/>
        <v>0</v>
      </c>
      <c r="BD145" s="61">
        <f t="shared" si="52"/>
        <v>0</v>
      </c>
      <c r="BE145" s="61">
        <f t="shared" si="52"/>
        <v>0</v>
      </c>
      <c r="BF145" s="61">
        <f t="shared" si="52"/>
        <v>0</v>
      </c>
      <c r="BG145" s="61">
        <f t="shared" si="52"/>
        <v>0</v>
      </c>
      <c r="BI145" s="61">
        <f t="shared" si="53"/>
        <v>0</v>
      </c>
      <c r="BJ145" s="61">
        <f t="shared" si="54"/>
        <v>0</v>
      </c>
      <c r="BK145" s="61">
        <f t="shared" si="55"/>
        <v>0</v>
      </c>
      <c r="BL145" s="61">
        <f t="shared" si="56"/>
        <v>0</v>
      </c>
      <c r="BM145" s="61">
        <f t="shared" si="57"/>
        <v>0</v>
      </c>
      <c r="BN145" s="61">
        <f t="shared" si="58"/>
        <v>0</v>
      </c>
      <c r="BO145" s="61">
        <f t="shared" si="59"/>
        <v>0</v>
      </c>
      <c r="BP145" s="61">
        <f t="shared" si="60"/>
        <v>0</v>
      </c>
      <c r="BQ145" s="61">
        <f t="shared" si="61"/>
        <v>0</v>
      </c>
    </row>
    <row r="146" spans="1:69">
      <c r="A146" s="4" t="s">
        <v>17</v>
      </c>
      <c r="B146" s="50" t="s">
        <v>59</v>
      </c>
      <c r="C146" s="51">
        <v>440322.95570677432</v>
      </c>
      <c r="D146" s="51">
        <v>453121.91310192598</v>
      </c>
      <c r="E146" s="51">
        <v>453844.74075770203</v>
      </c>
      <c r="F146" s="51">
        <v>352951.00178606837</v>
      </c>
      <c r="G146" s="51">
        <v>358227.78287292831</v>
      </c>
      <c r="H146" s="51">
        <v>358574.8955061328</v>
      </c>
      <c r="I146" s="51">
        <v>352451.04514820519</v>
      </c>
      <c r="J146" s="51">
        <v>358023.03962651297</v>
      </c>
      <c r="K146" s="51">
        <v>358376.76798626443</v>
      </c>
      <c r="L146" s="50">
        <v>246360.267286096</v>
      </c>
      <c r="M146" s="50">
        <v>254711.22118747761</v>
      </c>
      <c r="N146" s="50">
        <v>254967.57395876438</v>
      </c>
      <c r="O146" s="50">
        <v>222592.00059879362</v>
      </c>
      <c r="P146" s="50">
        <v>241777.05724798254</v>
      </c>
      <c r="Q146" s="50">
        <v>240723.1488211854</v>
      </c>
      <c r="R146" s="50">
        <v>162998.89597842644</v>
      </c>
      <c r="S146" s="50">
        <v>197550.2020530513</v>
      </c>
      <c r="T146" s="50">
        <v>205318.200971518</v>
      </c>
      <c r="U146" s="50">
        <v>242988.50700347926</v>
      </c>
      <c r="V146" s="50">
        <v>252438.2298130992</v>
      </c>
      <c r="W146" s="50">
        <v>252608.06670552134</v>
      </c>
      <c r="X146" s="50">
        <v>196768.91575973009</v>
      </c>
      <c r="Y146" s="50">
        <v>224405.9188152928</v>
      </c>
      <c r="Z146" s="50">
        <v>225056.76416786583</v>
      </c>
      <c r="AA146" s="50">
        <v>410745.98442840285</v>
      </c>
      <c r="AB146" s="50">
        <v>412129.39190289134</v>
      </c>
      <c r="AC146" s="50">
        <v>412165.58701019268</v>
      </c>
      <c r="AE146" s="4" t="s">
        <v>22</v>
      </c>
      <c r="AF146" s="50" t="s">
        <v>59</v>
      </c>
      <c r="AG146" s="51">
        <f>C191</f>
        <v>0</v>
      </c>
      <c r="AH146" s="51">
        <f t="shared" ref="AH146:AW161" si="62">D191</f>
        <v>0</v>
      </c>
      <c r="AI146" s="51">
        <f t="shared" si="62"/>
        <v>0</v>
      </c>
      <c r="AJ146" s="51">
        <f t="shared" si="62"/>
        <v>0</v>
      </c>
      <c r="AK146" s="51">
        <f t="shared" si="62"/>
        <v>0</v>
      </c>
      <c r="AL146" s="51">
        <f t="shared" si="62"/>
        <v>0</v>
      </c>
      <c r="AM146" s="51">
        <f t="shared" si="62"/>
        <v>0</v>
      </c>
      <c r="AN146" s="51">
        <f t="shared" si="62"/>
        <v>0</v>
      </c>
      <c r="AO146" s="51">
        <f t="shared" si="62"/>
        <v>0</v>
      </c>
      <c r="AP146" s="51">
        <f t="shared" si="62"/>
        <v>0</v>
      </c>
      <c r="AQ146" s="51">
        <f t="shared" si="62"/>
        <v>0</v>
      </c>
      <c r="AR146" s="51">
        <f t="shared" si="62"/>
        <v>0</v>
      </c>
      <c r="AS146" s="51">
        <f t="shared" si="62"/>
        <v>0</v>
      </c>
      <c r="AT146" s="51">
        <f t="shared" si="62"/>
        <v>0</v>
      </c>
      <c r="AU146" s="51">
        <f t="shared" si="62"/>
        <v>0</v>
      </c>
      <c r="AV146" s="51">
        <f t="shared" si="62"/>
        <v>0</v>
      </c>
      <c r="AW146" s="51">
        <f t="shared" si="62"/>
        <v>0</v>
      </c>
      <c r="AX146" s="51">
        <f t="shared" ref="AX146:BG161" si="63">T191</f>
        <v>0</v>
      </c>
      <c r="AY146" s="51">
        <f t="shared" si="63"/>
        <v>0</v>
      </c>
      <c r="AZ146" s="51">
        <f t="shared" si="63"/>
        <v>0</v>
      </c>
      <c r="BA146" s="51">
        <f t="shared" si="63"/>
        <v>0</v>
      </c>
      <c r="BB146" s="51">
        <f t="shared" si="63"/>
        <v>0</v>
      </c>
      <c r="BC146" s="51">
        <f t="shared" si="63"/>
        <v>0</v>
      </c>
      <c r="BD146" s="51">
        <f t="shared" si="63"/>
        <v>0</v>
      </c>
      <c r="BE146" s="51">
        <f t="shared" si="63"/>
        <v>0</v>
      </c>
      <c r="BF146" s="51">
        <f t="shared" si="63"/>
        <v>0</v>
      </c>
      <c r="BG146" s="51">
        <f t="shared" si="63"/>
        <v>0</v>
      </c>
      <c r="BI146" s="51">
        <f t="shared" si="53"/>
        <v>0</v>
      </c>
      <c r="BJ146" s="51">
        <f t="shared" si="54"/>
        <v>0</v>
      </c>
      <c r="BK146" s="51">
        <f t="shared" si="55"/>
        <v>0</v>
      </c>
      <c r="BL146" s="51">
        <f t="shared" si="56"/>
        <v>0</v>
      </c>
      <c r="BM146" s="51">
        <f t="shared" si="57"/>
        <v>0</v>
      </c>
      <c r="BN146" s="51">
        <f t="shared" si="58"/>
        <v>0</v>
      </c>
      <c r="BO146" s="51">
        <f t="shared" si="59"/>
        <v>0</v>
      </c>
      <c r="BP146" s="51">
        <f t="shared" si="60"/>
        <v>0</v>
      </c>
      <c r="BQ146" s="51">
        <f t="shared" si="61"/>
        <v>0</v>
      </c>
    </row>
    <row r="147" spans="1:69">
      <c r="A147" s="4" t="s">
        <v>17</v>
      </c>
      <c r="B147" s="50" t="s">
        <v>149</v>
      </c>
      <c r="C147" s="51">
        <v>4593.8026648090899</v>
      </c>
      <c r="D147" s="51">
        <v>6657.564712553004</v>
      </c>
      <c r="E147" s="51">
        <v>5798.1040669818349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921.26797814919428</v>
      </c>
      <c r="AB147" s="50">
        <v>1084.8603359566832</v>
      </c>
      <c r="AC147" s="50">
        <v>1038.8779907148742</v>
      </c>
      <c r="AE147" s="4" t="s">
        <v>22</v>
      </c>
      <c r="AF147" s="30" t="s">
        <v>148</v>
      </c>
      <c r="AG147" s="51">
        <f t="shared" ref="AG147:AV190" si="64">C192</f>
        <v>738.82887455502339</v>
      </c>
      <c r="AH147" s="51">
        <f t="shared" si="62"/>
        <v>915.12930855946377</v>
      </c>
      <c r="AI147" s="51">
        <f t="shared" si="62"/>
        <v>972.56716204558097</v>
      </c>
      <c r="AJ147" s="51">
        <f t="shared" si="62"/>
        <v>4224.2232040592944</v>
      </c>
      <c r="AK147" s="51">
        <f t="shared" si="62"/>
        <v>4685.9556941421706</v>
      </c>
      <c r="AL147" s="51">
        <f t="shared" si="62"/>
        <v>4737.8386537031438</v>
      </c>
      <c r="AM147" s="51">
        <f t="shared" si="62"/>
        <v>3549.0049355669389</v>
      </c>
      <c r="AN147" s="51">
        <f t="shared" si="62"/>
        <v>3665.0651722380294</v>
      </c>
      <c r="AO147" s="51">
        <f t="shared" si="62"/>
        <v>3657.1716509267667</v>
      </c>
      <c r="AP147" s="51">
        <f t="shared" si="62"/>
        <v>749.14206963366803</v>
      </c>
      <c r="AQ147" s="51">
        <f t="shared" si="62"/>
        <v>925.09115575205738</v>
      </c>
      <c r="AR147" s="51">
        <f t="shared" si="62"/>
        <v>1104.2274168403019</v>
      </c>
      <c r="AS147" s="51">
        <f t="shared" si="62"/>
        <v>530.75264587965</v>
      </c>
      <c r="AT147" s="51">
        <f t="shared" si="62"/>
        <v>751.87475832939958</v>
      </c>
      <c r="AU147" s="51">
        <f t="shared" si="62"/>
        <v>744.3704759823305</v>
      </c>
      <c r="AV147" s="51">
        <f t="shared" si="62"/>
        <v>535.92813082073985</v>
      </c>
      <c r="AW147" s="51">
        <f t="shared" si="62"/>
        <v>837.66724334395974</v>
      </c>
      <c r="AX147" s="51">
        <f t="shared" si="63"/>
        <v>625.17293084453013</v>
      </c>
      <c r="AY147" s="51">
        <f t="shared" si="63"/>
        <v>3053.6889300146595</v>
      </c>
      <c r="AZ147" s="51">
        <f t="shared" si="63"/>
        <v>3280.3843450816612</v>
      </c>
      <c r="BA147" s="51">
        <f t="shared" si="63"/>
        <v>3357.2631317089435</v>
      </c>
      <c r="BB147" s="51">
        <f t="shared" si="63"/>
        <v>1350.7972057974396</v>
      </c>
      <c r="BC147" s="51">
        <f t="shared" si="63"/>
        <v>1476.6370804916596</v>
      </c>
      <c r="BD147" s="51">
        <f t="shared" si="63"/>
        <v>1495.2526245617114</v>
      </c>
      <c r="BE147" s="51">
        <f t="shared" si="63"/>
        <v>2192.8850926174509</v>
      </c>
      <c r="BF147" s="51">
        <f t="shared" si="63"/>
        <v>2571.5930813268842</v>
      </c>
      <c r="BG147" s="51">
        <f t="shared" si="63"/>
        <v>2602.1964899045092</v>
      </c>
      <c r="BI147" s="51">
        <f t="shared" si="53"/>
        <v>875.50844838668945</v>
      </c>
      <c r="BJ147" s="51">
        <f t="shared" si="54"/>
        <v>4549.3391839682035</v>
      </c>
      <c r="BK147" s="51">
        <f t="shared" si="55"/>
        <v>3623.747252910578</v>
      </c>
      <c r="BL147" s="51">
        <f t="shared" si="56"/>
        <v>926.15354740867576</v>
      </c>
      <c r="BM147" s="51">
        <f t="shared" si="57"/>
        <v>675.66596006379325</v>
      </c>
      <c r="BN147" s="51">
        <f t="shared" si="58"/>
        <v>666.2561016697432</v>
      </c>
      <c r="BO147" s="51">
        <f t="shared" si="59"/>
        <v>3230.4454689350882</v>
      </c>
      <c r="BP147" s="51">
        <f t="shared" si="60"/>
        <v>1440.8956369502703</v>
      </c>
      <c r="BQ147" s="51">
        <f t="shared" si="61"/>
        <v>2455.5582212829481</v>
      </c>
    </row>
    <row r="148" spans="1:69">
      <c r="A148" s="4" t="s">
        <v>17</v>
      </c>
      <c r="B148" s="50" t="s">
        <v>93</v>
      </c>
      <c r="C148" s="51">
        <v>6842.3851545432863</v>
      </c>
      <c r="D148" s="51">
        <v>7453.3841247835571</v>
      </c>
      <c r="E148" s="51">
        <v>4939.8219252485396</v>
      </c>
      <c r="F148" s="51">
        <v>13016.292413381183</v>
      </c>
      <c r="G148" s="51">
        <v>16730.615950357864</v>
      </c>
      <c r="H148" s="51">
        <v>16684.970543016414</v>
      </c>
      <c r="I148" s="51">
        <v>21275.882550139475</v>
      </c>
      <c r="J148" s="51">
        <v>23990.150099387472</v>
      </c>
      <c r="K148" s="51">
        <v>26086.245853186902</v>
      </c>
      <c r="L148" s="50">
        <v>29089.73797534838</v>
      </c>
      <c r="M148" s="50">
        <v>34218.362243479169</v>
      </c>
      <c r="N148" s="50">
        <v>36462.022901185155</v>
      </c>
      <c r="O148" s="50">
        <v>20563.498410503798</v>
      </c>
      <c r="P148" s="50">
        <v>24011.327965031807</v>
      </c>
      <c r="Q148" s="50">
        <v>26727.587963562117</v>
      </c>
      <c r="R148" s="50">
        <v>15944.872856956314</v>
      </c>
      <c r="S148" s="50">
        <v>18118.641316288249</v>
      </c>
      <c r="T148" s="50">
        <v>19484.565801954945</v>
      </c>
      <c r="U148" s="50">
        <v>20060.873142055367</v>
      </c>
      <c r="V148" s="50">
        <v>24244.656939374232</v>
      </c>
      <c r="W148" s="50">
        <v>25575.194002460856</v>
      </c>
      <c r="X148" s="50">
        <v>17697.981818701974</v>
      </c>
      <c r="Y148" s="50">
        <v>19608.477912934413</v>
      </c>
      <c r="Z148" s="50">
        <v>20820.108362071729</v>
      </c>
      <c r="AA148" s="50">
        <v>24494.566130867857</v>
      </c>
      <c r="AB148" s="50">
        <v>27573.466859136159</v>
      </c>
      <c r="AC148" s="50">
        <v>27604.034372535505</v>
      </c>
      <c r="AE148" s="4" t="s">
        <v>22</v>
      </c>
      <c r="AF148" s="30" t="s">
        <v>118</v>
      </c>
      <c r="AG148" s="51">
        <f t="shared" si="64"/>
        <v>186.69863472007</v>
      </c>
      <c r="AH148" s="51">
        <f t="shared" si="62"/>
        <v>131.58230917848002</v>
      </c>
      <c r="AI148" s="51">
        <f t="shared" si="62"/>
        <v>88.037010382019986</v>
      </c>
      <c r="AJ148" s="51">
        <f t="shared" si="62"/>
        <v>482.35687003755373</v>
      </c>
      <c r="AK148" s="51">
        <f t="shared" si="62"/>
        <v>645.94452069459726</v>
      </c>
      <c r="AL148" s="51">
        <f t="shared" si="62"/>
        <v>1038.2042704134774</v>
      </c>
      <c r="AM148" s="51">
        <f t="shared" si="62"/>
        <v>4256.8015802770624</v>
      </c>
      <c r="AN148" s="51">
        <f t="shared" si="62"/>
        <v>5383.9237320773746</v>
      </c>
      <c r="AO148" s="51">
        <f t="shared" si="62"/>
        <v>5549.6731527288193</v>
      </c>
      <c r="AP148" s="51">
        <f t="shared" si="62"/>
        <v>5019.9267052571295</v>
      </c>
      <c r="AQ148" s="51">
        <f t="shared" si="62"/>
        <v>6020.0979031296411</v>
      </c>
      <c r="AR148" s="51">
        <f t="shared" si="62"/>
        <v>6137.7529863089849</v>
      </c>
      <c r="AS148" s="51">
        <f t="shared" si="62"/>
        <v>5900.9163769246934</v>
      </c>
      <c r="AT148" s="51">
        <f t="shared" si="62"/>
        <v>6327.4492965467034</v>
      </c>
      <c r="AU148" s="51">
        <f t="shared" si="62"/>
        <v>6374.2864690477081</v>
      </c>
      <c r="AV148" s="51">
        <f t="shared" si="62"/>
        <v>4266.852694876944</v>
      </c>
      <c r="AW148" s="51">
        <f t="shared" si="62"/>
        <v>4706.7224832920438</v>
      </c>
      <c r="AX148" s="51">
        <f t="shared" si="63"/>
        <v>4860.0632405618899</v>
      </c>
      <c r="AY148" s="51">
        <f t="shared" si="63"/>
        <v>1332.3797636743479</v>
      </c>
      <c r="AZ148" s="51">
        <f t="shared" si="63"/>
        <v>1708.5513340409666</v>
      </c>
      <c r="BA148" s="51">
        <f t="shared" si="63"/>
        <v>1929.3158979886528</v>
      </c>
      <c r="BB148" s="51">
        <f t="shared" si="63"/>
        <v>2655.0309645540501</v>
      </c>
      <c r="BC148" s="51">
        <f t="shared" si="63"/>
        <v>2939.6475160004384</v>
      </c>
      <c r="BD148" s="51">
        <f t="shared" si="63"/>
        <v>2964.2693644576775</v>
      </c>
      <c r="BE148" s="51">
        <f t="shared" si="63"/>
        <v>988.95581449121687</v>
      </c>
      <c r="BF148" s="51">
        <f t="shared" si="63"/>
        <v>1029.9509106162957</v>
      </c>
      <c r="BG148" s="51">
        <f t="shared" si="63"/>
        <v>1101.7563809129363</v>
      </c>
      <c r="BI148" s="51">
        <f t="shared" si="53"/>
        <v>135.43931809352333</v>
      </c>
      <c r="BJ148" s="51">
        <f t="shared" si="54"/>
        <v>722.16855371520944</v>
      </c>
      <c r="BK148" s="51">
        <f t="shared" si="55"/>
        <v>5063.4661550277515</v>
      </c>
      <c r="BL148" s="51">
        <f t="shared" si="56"/>
        <v>5725.9258648985851</v>
      </c>
      <c r="BM148" s="51">
        <f t="shared" si="57"/>
        <v>6200.8840475063689</v>
      </c>
      <c r="BN148" s="51">
        <f t="shared" si="58"/>
        <v>4611.212806243625</v>
      </c>
      <c r="BO148" s="51">
        <f t="shared" si="59"/>
        <v>1656.7489985679892</v>
      </c>
      <c r="BP148" s="51">
        <f t="shared" si="60"/>
        <v>2852.9826150040553</v>
      </c>
      <c r="BQ148" s="51">
        <f t="shared" si="61"/>
        <v>1040.2210353401497</v>
      </c>
    </row>
    <row r="149" spans="1:69">
      <c r="A149" s="4" t="s">
        <v>17</v>
      </c>
      <c r="B149" s="50" t="s">
        <v>94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0">
        <v>1.8498319999999999</v>
      </c>
      <c r="M149" s="50">
        <v>9.3279849596263134</v>
      </c>
      <c r="N149" s="50">
        <v>1.112181983326</v>
      </c>
      <c r="O149" s="50">
        <v>2.6791324694699998</v>
      </c>
      <c r="P149" s="50">
        <v>11.491462551039998</v>
      </c>
      <c r="Q149" s="50">
        <v>2.8743803366799998</v>
      </c>
      <c r="R149" s="50">
        <v>0</v>
      </c>
      <c r="S149" s="50">
        <v>28.482622420520002</v>
      </c>
      <c r="T149" s="50">
        <v>0</v>
      </c>
      <c r="U149" s="50">
        <v>13.227099269993436</v>
      </c>
      <c r="V149" s="50">
        <v>54.460234632485808</v>
      </c>
      <c r="W149" s="50">
        <v>7.8665459660474992</v>
      </c>
      <c r="X149" s="50">
        <v>11.14806507121</v>
      </c>
      <c r="Y149" s="50">
        <v>0</v>
      </c>
      <c r="Z149" s="50">
        <v>0</v>
      </c>
      <c r="AA149" s="50">
        <v>1479.3313332854655</v>
      </c>
      <c r="AB149" s="50">
        <v>1483.4272752651432</v>
      </c>
      <c r="AC149" s="50">
        <v>1481.6008086935235</v>
      </c>
      <c r="AE149" s="4" t="s">
        <v>22</v>
      </c>
      <c r="AF149" s="50" t="s">
        <v>94</v>
      </c>
      <c r="AG149" s="51">
        <f t="shared" si="64"/>
        <v>0</v>
      </c>
      <c r="AH149" s="51">
        <f t="shared" si="62"/>
        <v>0</v>
      </c>
      <c r="AI149" s="51">
        <f t="shared" si="62"/>
        <v>0</v>
      </c>
      <c r="AJ149" s="51">
        <f t="shared" si="62"/>
        <v>0</v>
      </c>
      <c r="AK149" s="51">
        <f t="shared" si="62"/>
        <v>0</v>
      </c>
      <c r="AL149" s="51">
        <f t="shared" si="62"/>
        <v>0</v>
      </c>
      <c r="AM149" s="51">
        <f t="shared" si="62"/>
        <v>0</v>
      </c>
      <c r="AN149" s="51">
        <f t="shared" si="62"/>
        <v>0</v>
      </c>
      <c r="AO149" s="51">
        <f t="shared" si="62"/>
        <v>0</v>
      </c>
      <c r="AP149" s="51">
        <f t="shared" si="62"/>
        <v>0</v>
      </c>
      <c r="AQ149" s="51">
        <f t="shared" si="62"/>
        <v>0</v>
      </c>
      <c r="AR149" s="51">
        <f t="shared" si="62"/>
        <v>0</v>
      </c>
      <c r="AS149" s="51">
        <f t="shared" si="62"/>
        <v>0</v>
      </c>
      <c r="AT149" s="51">
        <f t="shared" si="62"/>
        <v>0</v>
      </c>
      <c r="AU149" s="51">
        <f t="shared" si="62"/>
        <v>0</v>
      </c>
      <c r="AV149" s="51">
        <f t="shared" si="62"/>
        <v>0</v>
      </c>
      <c r="AW149" s="51">
        <f t="shared" si="62"/>
        <v>0</v>
      </c>
      <c r="AX149" s="51">
        <f t="shared" si="63"/>
        <v>0</v>
      </c>
      <c r="AY149" s="51">
        <f t="shared" si="63"/>
        <v>0</v>
      </c>
      <c r="AZ149" s="51">
        <f t="shared" si="63"/>
        <v>0</v>
      </c>
      <c r="BA149" s="51">
        <f t="shared" si="63"/>
        <v>0</v>
      </c>
      <c r="BB149" s="51">
        <f t="shared" si="63"/>
        <v>0</v>
      </c>
      <c r="BC149" s="51">
        <f t="shared" si="63"/>
        <v>0</v>
      </c>
      <c r="BD149" s="51">
        <f t="shared" si="63"/>
        <v>0</v>
      </c>
      <c r="BE149" s="51">
        <f t="shared" si="63"/>
        <v>699.39367074975075</v>
      </c>
      <c r="BF149" s="51">
        <f t="shared" si="63"/>
        <v>700.03207074975069</v>
      </c>
      <c r="BG149" s="51">
        <f t="shared" si="63"/>
        <v>699.39367074975075</v>
      </c>
      <c r="BI149" s="51">
        <f t="shared" si="53"/>
        <v>0</v>
      </c>
      <c r="BJ149" s="51">
        <f t="shared" si="54"/>
        <v>0</v>
      </c>
      <c r="BK149" s="51">
        <f t="shared" si="55"/>
        <v>0</v>
      </c>
      <c r="BL149" s="51">
        <f t="shared" si="56"/>
        <v>0</v>
      </c>
      <c r="BM149" s="51">
        <f t="shared" si="57"/>
        <v>0</v>
      </c>
      <c r="BN149" s="51">
        <f t="shared" si="58"/>
        <v>0</v>
      </c>
      <c r="BO149" s="51">
        <f t="shared" si="59"/>
        <v>0</v>
      </c>
      <c r="BP149" s="51">
        <f t="shared" si="60"/>
        <v>0</v>
      </c>
      <c r="BQ149" s="51">
        <f t="shared" si="61"/>
        <v>699.60647074975077</v>
      </c>
    </row>
    <row r="150" spans="1:69">
      <c r="A150" s="4" t="s">
        <v>17</v>
      </c>
      <c r="B150" s="50" t="s">
        <v>95</v>
      </c>
      <c r="C150" s="51">
        <v>57615.603568973565</v>
      </c>
      <c r="D150" s="51">
        <v>57588.127382885577</v>
      </c>
      <c r="E150" s="51">
        <v>57866.56925971809</v>
      </c>
      <c r="F150" s="51">
        <v>60187.938723744126</v>
      </c>
      <c r="G150" s="51">
        <v>59435.127860986198</v>
      </c>
      <c r="H150" s="51">
        <v>59496.076521781091</v>
      </c>
      <c r="I150" s="51">
        <v>58963.111981290866</v>
      </c>
      <c r="J150" s="51">
        <v>58525.705228769635</v>
      </c>
      <c r="K150" s="51">
        <v>58611.656575792382</v>
      </c>
      <c r="L150" s="50">
        <v>61285.270867231658</v>
      </c>
      <c r="M150" s="50">
        <v>60847.812469517485</v>
      </c>
      <c r="N150" s="50">
        <v>60877.674626656619</v>
      </c>
      <c r="O150" s="50">
        <v>66567.813288068108</v>
      </c>
      <c r="P150" s="50">
        <v>66276.639505119907</v>
      </c>
      <c r="Q150" s="50">
        <v>66045.071219564474</v>
      </c>
      <c r="R150" s="50">
        <v>67437.442888953956</v>
      </c>
      <c r="S150" s="50">
        <v>67359.887530881038</v>
      </c>
      <c r="T150" s="50">
        <v>67705.535155161648</v>
      </c>
      <c r="U150" s="50">
        <v>63571.475906619809</v>
      </c>
      <c r="V150" s="50">
        <v>62730.982303067729</v>
      </c>
      <c r="W150" s="50">
        <v>62528.739815028479</v>
      </c>
      <c r="X150" s="50">
        <v>67125.39819013387</v>
      </c>
      <c r="Y150" s="50">
        <v>66455.075550038717</v>
      </c>
      <c r="Z150" s="50">
        <v>66774.946929824611</v>
      </c>
      <c r="AA150" s="50">
        <v>61067.18796908146</v>
      </c>
      <c r="AB150" s="50">
        <v>60190.174128077793</v>
      </c>
      <c r="AC150" s="50">
        <v>60300.714322327403</v>
      </c>
      <c r="AE150" s="4" t="s">
        <v>22</v>
      </c>
      <c r="AF150" s="50" t="s">
        <v>95</v>
      </c>
      <c r="AG150" s="51">
        <f t="shared" si="64"/>
        <v>5084.9344344179299</v>
      </c>
      <c r="AH150" s="51">
        <f t="shared" si="62"/>
        <v>5100.9630286757665</v>
      </c>
      <c r="AI150" s="51">
        <f t="shared" si="62"/>
        <v>5186.3543934073296</v>
      </c>
      <c r="AJ150" s="51">
        <f t="shared" si="62"/>
        <v>6301.830012235856</v>
      </c>
      <c r="AK150" s="51">
        <f t="shared" si="62"/>
        <v>6237.7362539067472</v>
      </c>
      <c r="AL150" s="51">
        <f t="shared" si="62"/>
        <v>6242.0720360879859</v>
      </c>
      <c r="AM150" s="51">
        <f t="shared" si="62"/>
        <v>6099.4022772183134</v>
      </c>
      <c r="AN150" s="51">
        <f t="shared" si="62"/>
        <v>6087.417806692386</v>
      </c>
      <c r="AO150" s="51">
        <f t="shared" si="62"/>
        <v>6090.9456853896845</v>
      </c>
      <c r="AP150" s="51">
        <f t="shared" si="62"/>
        <v>6115.9624045478213</v>
      </c>
      <c r="AQ150" s="51">
        <f t="shared" si="62"/>
        <v>6099.6546002906953</v>
      </c>
      <c r="AR150" s="51">
        <f t="shared" si="62"/>
        <v>6102.774724537755</v>
      </c>
      <c r="AS150" s="51">
        <f t="shared" si="62"/>
        <v>6322.7892861139298</v>
      </c>
      <c r="AT150" s="51">
        <f t="shared" si="62"/>
        <v>6258.9381979208265</v>
      </c>
      <c r="AU150" s="51">
        <f t="shared" si="62"/>
        <v>6302.5486223497537</v>
      </c>
      <c r="AV150" s="51">
        <f t="shared" si="62"/>
        <v>7910.4900835758908</v>
      </c>
      <c r="AW150" s="51">
        <f t="shared" si="62"/>
        <v>7910.2050580744653</v>
      </c>
      <c r="AX150" s="51">
        <f t="shared" si="63"/>
        <v>7792.925937013606</v>
      </c>
      <c r="AY150" s="51">
        <f t="shared" si="63"/>
        <v>6358.7221641176093</v>
      </c>
      <c r="AZ150" s="51">
        <f t="shared" si="63"/>
        <v>6294.1997720876188</v>
      </c>
      <c r="BA150" s="51">
        <f t="shared" si="63"/>
        <v>6313.2276130411083</v>
      </c>
      <c r="BB150" s="51">
        <f t="shared" si="63"/>
        <v>6743.337435708565</v>
      </c>
      <c r="BC150" s="51">
        <f t="shared" si="63"/>
        <v>6766.8025625579949</v>
      </c>
      <c r="BD150" s="51">
        <f t="shared" si="63"/>
        <v>6794.843329475565</v>
      </c>
      <c r="BE150" s="51">
        <f t="shared" si="63"/>
        <v>6166.8373426524377</v>
      </c>
      <c r="BF150" s="51">
        <f t="shared" si="63"/>
        <v>6172.8072525737916</v>
      </c>
      <c r="BG150" s="51">
        <f t="shared" si="63"/>
        <v>6164.33011505594</v>
      </c>
      <c r="BI150" s="51">
        <f t="shared" si="53"/>
        <v>5124.0839521670086</v>
      </c>
      <c r="BJ150" s="51">
        <f t="shared" si="54"/>
        <v>6260.5461007435297</v>
      </c>
      <c r="BK150" s="51">
        <f t="shared" si="55"/>
        <v>6092.5885897667949</v>
      </c>
      <c r="BL150" s="51">
        <f t="shared" si="56"/>
        <v>6106.1305764587569</v>
      </c>
      <c r="BM150" s="51">
        <f t="shared" si="57"/>
        <v>6294.7587021281697</v>
      </c>
      <c r="BN150" s="51">
        <f t="shared" si="58"/>
        <v>7871.207026221321</v>
      </c>
      <c r="BO150" s="51">
        <f t="shared" si="59"/>
        <v>6322.0498497487788</v>
      </c>
      <c r="BP150" s="51">
        <f t="shared" si="60"/>
        <v>6768.3277759140428</v>
      </c>
      <c r="BQ150" s="51">
        <f t="shared" si="61"/>
        <v>6167.9915700940574</v>
      </c>
    </row>
    <row r="151" spans="1:69">
      <c r="A151" s="4" t="s">
        <v>17</v>
      </c>
      <c r="B151" s="50" t="s">
        <v>96</v>
      </c>
      <c r="C151" s="51">
        <v>37398.829138077468</v>
      </c>
      <c r="D151" s="51">
        <v>35951.67564456266</v>
      </c>
      <c r="E151" s="51">
        <v>36121.097403642343</v>
      </c>
      <c r="F151" s="51">
        <v>66958.555423560974</v>
      </c>
      <c r="G151" s="51">
        <v>64533.050132322329</v>
      </c>
      <c r="H151" s="51">
        <v>64925.84423516586</v>
      </c>
      <c r="I151" s="51">
        <v>66958.555423560974</v>
      </c>
      <c r="J151" s="51">
        <v>64533.050132322329</v>
      </c>
      <c r="K151" s="51">
        <v>64925.84423516586</v>
      </c>
      <c r="L151" s="50">
        <v>100025.0910941808</v>
      </c>
      <c r="M151" s="50">
        <v>96573.262886949815</v>
      </c>
      <c r="N151" s="50">
        <v>97252.718419454468</v>
      </c>
      <c r="O151" s="50">
        <v>136526.37461940746</v>
      </c>
      <c r="P151" s="50">
        <v>131906.39158056234</v>
      </c>
      <c r="Q151" s="50">
        <v>132883.28716703347</v>
      </c>
      <c r="R151" s="50">
        <v>172124.49108698964</v>
      </c>
      <c r="S151" s="50">
        <v>166954.41080230472</v>
      </c>
      <c r="T151" s="50">
        <v>168539.84968622454</v>
      </c>
      <c r="U151" s="50">
        <v>100025.0910941808</v>
      </c>
      <c r="V151" s="50">
        <v>96573.262886949815</v>
      </c>
      <c r="W151" s="50">
        <v>97252.718419454468</v>
      </c>
      <c r="X151" s="50">
        <v>153371.61355118957</v>
      </c>
      <c r="Y151" s="50">
        <v>148170.99391764443</v>
      </c>
      <c r="Z151" s="50">
        <v>149262.69185358853</v>
      </c>
      <c r="AA151" s="50">
        <v>60910.347530747909</v>
      </c>
      <c r="AB151" s="50">
        <v>58979.931555989358</v>
      </c>
      <c r="AC151" s="50">
        <v>59486.467695889172</v>
      </c>
      <c r="AE151" s="4" t="s">
        <v>22</v>
      </c>
      <c r="AF151" s="50" t="s">
        <v>96</v>
      </c>
      <c r="AG151" s="51">
        <f t="shared" si="64"/>
        <v>1643.5447435812332</v>
      </c>
      <c r="AH151" s="51">
        <f t="shared" si="62"/>
        <v>1827.4259301416166</v>
      </c>
      <c r="AI151" s="51">
        <f t="shared" si="62"/>
        <v>1786.9885450409702</v>
      </c>
      <c r="AJ151" s="51">
        <f t="shared" si="62"/>
        <v>2629.659783684886</v>
      </c>
      <c r="AK151" s="51">
        <f t="shared" si="62"/>
        <v>2923.8589277126061</v>
      </c>
      <c r="AL151" s="51">
        <f t="shared" si="62"/>
        <v>2859.1964435911714</v>
      </c>
      <c r="AM151" s="51">
        <f t="shared" si="62"/>
        <v>2629.659783684886</v>
      </c>
      <c r="AN151" s="51">
        <f t="shared" si="62"/>
        <v>2923.8589277126061</v>
      </c>
      <c r="AO151" s="51">
        <f t="shared" si="62"/>
        <v>2859.1964435911714</v>
      </c>
      <c r="AP151" s="51">
        <f t="shared" si="62"/>
        <v>3287.0831589516083</v>
      </c>
      <c r="AQ151" s="51">
        <f t="shared" si="62"/>
        <v>3654.8073899799519</v>
      </c>
      <c r="AR151" s="51">
        <f t="shared" si="62"/>
        <v>3574.0036200800032</v>
      </c>
      <c r="AS151" s="51">
        <f t="shared" si="62"/>
        <v>4382.7659486544126</v>
      </c>
      <c r="AT151" s="51">
        <f t="shared" si="62"/>
        <v>4873.0927744752526</v>
      </c>
      <c r="AU151" s="51">
        <f t="shared" si="62"/>
        <v>4765.3309068883755</v>
      </c>
      <c r="AV151" s="51">
        <f t="shared" si="62"/>
        <v>4382.7659486544126</v>
      </c>
      <c r="AW151" s="51">
        <f t="shared" si="62"/>
        <v>4873.0927744752526</v>
      </c>
      <c r="AX151" s="51">
        <f t="shared" si="63"/>
        <v>4765.3309068883755</v>
      </c>
      <c r="AY151" s="51">
        <f t="shared" si="63"/>
        <v>3287.0831589516083</v>
      </c>
      <c r="AZ151" s="51">
        <f t="shared" si="63"/>
        <v>3654.8073899799519</v>
      </c>
      <c r="BA151" s="51">
        <f t="shared" si="63"/>
        <v>3574.0036200800032</v>
      </c>
      <c r="BB151" s="51">
        <f t="shared" si="63"/>
        <v>4382.7659486544126</v>
      </c>
      <c r="BC151" s="51">
        <f t="shared" si="63"/>
        <v>4873.0927744752526</v>
      </c>
      <c r="BD151" s="51">
        <f t="shared" si="63"/>
        <v>4765.3309068883755</v>
      </c>
      <c r="BE151" s="51">
        <f t="shared" si="63"/>
        <v>2653.248009517516</v>
      </c>
      <c r="BF151" s="51">
        <f t="shared" si="63"/>
        <v>2950.0761089031648</v>
      </c>
      <c r="BG151" s="51">
        <f t="shared" si="63"/>
        <v>2884.841635119853</v>
      </c>
      <c r="BI151" s="51">
        <f t="shared" si="53"/>
        <v>1752.6530729212734</v>
      </c>
      <c r="BJ151" s="51">
        <f t="shared" si="54"/>
        <v>2804.2383849962207</v>
      </c>
      <c r="BK151" s="51">
        <f t="shared" si="55"/>
        <v>2804.2383849962207</v>
      </c>
      <c r="BL151" s="51">
        <f t="shared" si="56"/>
        <v>3505.298056337188</v>
      </c>
      <c r="BM151" s="51">
        <f t="shared" si="57"/>
        <v>4673.7298766726808</v>
      </c>
      <c r="BN151" s="51">
        <f t="shared" si="58"/>
        <v>4673.7298766726808</v>
      </c>
      <c r="BO151" s="51">
        <f t="shared" si="59"/>
        <v>3505.298056337188</v>
      </c>
      <c r="BP151" s="51">
        <f t="shared" si="60"/>
        <v>4673.7298766726808</v>
      </c>
      <c r="BQ151" s="51">
        <f t="shared" si="61"/>
        <v>2829.3885845135114</v>
      </c>
    </row>
    <row r="152" spans="1:69">
      <c r="A152" s="4" t="s">
        <v>17</v>
      </c>
      <c r="B152" s="50" t="s">
        <v>97</v>
      </c>
      <c r="C152" s="51">
        <v>13605.951306000736</v>
      </c>
      <c r="D152" s="51">
        <v>13288.101806812165</v>
      </c>
      <c r="E152" s="51">
        <v>13448.8003049402</v>
      </c>
      <c r="F152" s="51">
        <v>25100.619782601483</v>
      </c>
      <c r="G152" s="51">
        <v>24514.258657331076</v>
      </c>
      <c r="H152" s="51">
        <v>24810.721921780369</v>
      </c>
      <c r="I152" s="51">
        <v>25100.619782601483</v>
      </c>
      <c r="J152" s="51">
        <v>24514.258657331076</v>
      </c>
      <c r="K152" s="51">
        <v>24810.721921780369</v>
      </c>
      <c r="L152" s="50">
        <v>36829.88987028999</v>
      </c>
      <c r="M152" s="50">
        <v>35969.515692100082</v>
      </c>
      <c r="N152" s="50">
        <v>36404.526315376585</v>
      </c>
      <c r="O152" s="50">
        <v>48560.533424232985</v>
      </c>
      <c r="P152" s="50">
        <v>47426.125097111566</v>
      </c>
      <c r="Q152" s="50">
        <v>47999.696264526523</v>
      </c>
      <c r="R152" s="50">
        <v>70375.582334494145</v>
      </c>
      <c r="S152" s="50">
        <v>68731.559071223441</v>
      </c>
      <c r="T152" s="50">
        <v>69562.797982139877</v>
      </c>
      <c r="U152" s="50">
        <v>48658.86179543256</v>
      </c>
      <c r="V152" s="50">
        <v>47522.145619921634</v>
      </c>
      <c r="W152" s="50">
        <v>48096.870496487216</v>
      </c>
      <c r="X152" s="50">
        <v>86867.270643157506</v>
      </c>
      <c r="Y152" s="50">
        <v>84837.989903774956</v>
      </c>
      <c r="Z152" s="50">
        <v>85864.019856898332</v>
      </c>
      <c r="AA152" s="50">
        <v>33256.871746828547</v>
      </c>
      <c r="AB152" s="50">
        <v>32479.964125434046</v>
      </c>
      <c r="AC152" s="50">
        <v>32872.771695108626</v>
      </c>
      <c r="AE152" s="4" t="s">
        <v>22</v>
      </c>
      <c r="AF152" s="50" t="s">
        <v>97</v>
      </c>
      <c r="AG152" s="51">
        <f t="shared" si="64"/>
        <v>63.48821454485666</v>
      </c>
      <c r="AH152" s="51">
        <f t="shared" si="62"/>
        <v>60.808234779443339</v>
      </c>
      <c r="AI152" s="51">
        <f t="shared" si="62"/>
        <v>61.444978708115045</v>
      </c>
      <c r="AJ152" s="51">
        <f t="shared" si="62"/>
        <v>277.72176418168641</v>
      </c>
      <c r="AK152" s="51">
        <f t="shared" si="62"/>
        <v>266.2486470944645</v>
      </c>
      <c r="AL152" s="51">
        <f t="shared" si="62"/>
        <v>269.38781255301387</v>
      </c>
      <c r="AM152" s="51">
        <f t="shared" si="62"/>
        <v>277.72176418168641</v>
      </c>
      <c r="AN152" s="51">
        <f t="shared" si="62"/>
        <v>266.2486470944645</v>
      </c>
      <c r="AO152" s="51">
        <f t="shared" si="62"/>
        <v>269.38781255301387</v>
      </c>
      <c r="AP152" s="51">
        <f t="shared" si="62"/>
        <v>423.57534036067614</v>
      </c>
      <c r="AQ152" s="51">
        <f t="shared" si="62"/>
        <v>405.93442420848748</v>
      </c>
      <c r="AR152" s="51">
        <f t="shared" si="62"/>
        <v>410.29852509004093</v>
      </c>
      <c r="AS152" s="51">
        <f t="shared" si="62"/>
        <v>1213.8264883266238</v>
      </c>
      <c r="AT152" s="51">
        <f t="shared" si="62"/>
        <v>1162.8261239449182</v>
      </c>
      <c r="AU152" s="51">
        <f t="shared" si="62"/>
        <v>1174.2571879920381</v>
      </c>
      <c r="AV152" s="51">
        <f t="shared" si="62"/>
        <v>1213.8264883266238</v>
      </c>
      <c r="AW152" s="51">
        <f t="shared" si="62"/>
        <v>1162.8261239449182</v>
      </c>
      <c r="AX152" s="51">
        <f t="shared" si="63"/>
        <v>1174.2571879920381</v>
      </c>
      <c r="AY152" s="51">
        <f t="shared" si="63"/>
        <v>4008.7685197801579</v>
      </c>
      <c r="AZ152" s="51">
        <f t="shared" si="63"/>
        <v>3839.2687566093687</v>
      </c>
      <c r="BA152" s="51">
        <f t="shared" si="63"/>
        <v>3873.9485141089181</v>
      </c>
      <c r="BB152" s="51">
        <f t="shared" si="63"/>
        <v>11132.487127123162</v>
      </c>
      <c r="BC152" s="51">
        <f t="shared" si="63"/>
        <v>10661.25032415396</v>
      </c>
      <c r="BD152" s="51">
        <f t="shared" si="63"/>
        <v>10756.139311743387</v>
      </c>
      <c r="BE152" s="51">
        <f t="shared" si="63"/>
        <v>2118.6540941921776</v>
      </c>
      <c r="BF152" s="51">
        <f t="shared" si="63"/>
        <v>2028.9247445170088</v>
      </c>
      <c r="BG152" s="51">
        <f t="shared" si="63"/>
        <v>2046.8308133091391</v>
      </c>
      <c r="BI152" s="51">
        <f t="shared" si="53"/>
        <v>61.91380934413835</v>
      </c>
      <c r="BJ152" s="51">
        <f t="shared" si="54"/>
        <v>271.11940794305491</v>
      </c>
      <c r="BK152" s="51">
        <f t="shared" si="55"/>
        <v>271.11940794305491</v>
      </c>
      <c r="BL152" s="51">
        <f t="shared" si="56"/>
        <v>413.2694298864015</v>
      </c>
      <c r="BM152" s="51">
        <f t="shared" si="57"/>
        <v>1183.63660008786</v>
      </c>
      <c r="BN152" s="51">
        <f t="shared" si="58"/>
        <v>1183.63660008786</v>
      </c>
      <c r="BO152" s="51">
        <f t="shared" si="59"/>
        <v>3907.328596832815</v>
      </c>
      <c r="BP152" s="51">
        <f t="shared" si="60"/>
        <v>10849.958921006835</v>
      </c>
      <c r="BQ152" s="51">
        <f t="shared" si="61"/>
        <v>2064.8032173394417</v>
      </c>
    </row>
    <row r="153" spans="1:69">
      <c r="A153" s="4" t="s">
        <v>17</v>
      </c>
      <c r="B153" s="50" t="s">
        <v>98</v>
      </c>
      <c r="C153" s="51">
        <v>9679.5477866666606</v>
      </c>
      <c r="D153" s="51">
        <v>9679.5477866666606</v>
      </c>
      <c r="E153" s="51">
        <v>9679.5316799999891</v>
      </c>
      <c r="F153" s="51">
        <v>11681.135457750794</v>
      </c>
      <c r="G153" s="51">
        <v>11681.135457750794</v>
      </c>
      <c r="H153" s="51">
        <v>11681.135457750794</v>
      </c>
      <c r="I153" s="51">
        <v>11681.135457750794</v>
      </c>
      <c r="J153" s="51">
        <v>11681.135457750794</v>
      </c>
      <c r="K153" s="51">
        <v>11681.135457750794</v>
      </c>
      <c r="L153" s="50">
        <v>15118.357457751325</v>
      </c>
      <c r="M153" s="50">
        <v>15118.357457751325</v>
      </c>
      <c r="N153" s="50">
        <v>15118.357457751325</v>
      </c>
      <c r="O153" s="50">
        <v>15117.988510003306</v>
      </c>
      <c r="P153" s="50">
        <v>15117.988510003306</v>
      </c>
      <c r="Q153" s="50">
        <v>15117.988510003306</v>
      </c>
      <c r="R153" s="50">
        <v>15117.988510003306</v>
      </c>
      <c r="S153" s="50">
        <v>15117.988510003306</v>
      </c>
      <c r="T153" s="50">
        <v>15117.988510003306</v>
      </c>
      <c r="U153" s="50">
        <v>15117.948257751323</v>
      </c>
      <c r="V153" s="50">
        <v>15117.948257751323</v>
      </c>
      <c r="W153" s="50">
        <v>15117.948257751323</v>
      </c>
      <c r="X153" s="50">
        <v>15117.988510003306</v>
      </c>
      <c r="Y153" s="50">
        <v>15117.988510003306</v>
      </c>
      <c r="Z153" s="50">
        <v>15117.988510003306</v>
      </c>
      <c r="AA153" s="50">
        <v>8404.8381526327976</v>
      </c>
      <c r="AB153" s="50">
        <v>10338.208583419259</v>
      </c>
      <c r="AC153" s="50">
        <v>10546.207039740446</v>
      </c>
      <c r="AE153" s="4" t="s">
        <v>22</v>
      </c>
      <c r="AF153" s="50" t="s">
        <v>98</v>
      </c>
      <c r="AG153" s="51">
        <f t="shared" si="64"/>
        <v>1834.5599999999965</v>
      </c>
      <c r="AH153" s="51">
        <f t="shared" si="62"/>
        <v>1834.5599999999965</v>
      </c>
      <c r="AI153" s="51">
        <f t="shared" si="62"/>
        <v>1834.5599999999949</v>
      </c>
      <c r="AJ153" s="51">
        <f t="shared" si="62"/>
        <v>2227.6799999999998</v>
      </c>
      <c r="AK153" s="51">
        <f t="shared" si="62"/>
        <v>2227.6799999999998</v>
      </c>
      <c r="AL153" s="51">
        <f t="shared" si="62"/>
        <v>2227.6799999999998</v>
      </c>
      <c r="AM153" s="51">
        <f t="shared" si="62"/>
        <v>2227.6799999999998</v>
      </c>
      <c r="AN153" s="51">
        <f t="shared" si="62"/>
        <v>2227.6799999999998</v>
      </c>
      <c r="AO153" s="51">
        <f t="shared" si="62"/>
        <v>2227.6799999999998</v>
      </c>
      <c r="AP153" s="51">
        <f t="shared" si="62"/>
        <v>2620.8000000000002</v>
      </c>
      <c r="AQ153" s="51">
        <f t="shared" si="62"/>
        <v>2620.8000000000002</v>
      </c>
      <c r="AR153" s="51">
        <f t="shared" si="62"/>
        <v>2620.8000000000002</v>
      </c>
      <c r="AS153" s="51">
        <f t="shared" si="62"/>
        <v>2620.8000000000002</v>
      </c>
      <c r="AT153" s="51">
        <f t="shared" si="62"/>
        <v>2620.8000000000002</v>
      </c>
      <c r="AU153" s="51">
        <f t="shared" si="62"/>
        <v>2620.8000000000002</v>
      </c>
      <c r="AV153" s="51">
        <f t="shared" si="62"/>
        <v>2620.8000000000002</v>
      </c>
      <c r="AW153" s="51">
        <f t="shared" si="62"/>
        <v>2620.8000000000002</v>
      </c>
      <c r="AX153" s="51">
        <f t="shared" si="63"/>
        <v>2620.8000000000002</v>
      </c>
      <c r="AY153" s="51">
        <f t="shared" si="63"/>
        <v>2620.8000000000002</v>
      </c>
      <c r="AZ153" s="51">
        <f t="shared" si="63"/>
        <v>2620.8000000000002</v>
      </c>
      <c r="BA153" s="51">
        <f t="shared" si="63"/>
        <v>2620.8000000000002</v>
      </c>
      <c r="BB153" s="51">
        <f t="shared" si="63"/>
        <v>2620.8000000000002</v>
      </c>
      <c r="BC153" s="51">
        <f t="shared" si="63"/>
        <v>2620.8000000000002</v>
      </c>
      <c r="BD153" s="51">
        <f t="shared" si="63"/>
        <v>2620.8000000000002</v>
      </c>
      <c r="BE153" s="51">
        <f t="shared" si="63"/>
        <v>142.85047575351658</v>
      </c>
      <c r="BF153" s="51">
        <f t="shared" si="63"/>
        <v>153.87180307603717</v>
      </c>
      <c r="BG153" s="51">
        <f t="shared" si="63"/>
        <v>176.5736671577381</v>
      </c>
      <c r="BI153" s="51">
        <f t="shared" si="53"/>
        <v>1834.5599999999959</v>
      </c>
      <c r="BJ153" s="51">
        <f t="shared" si="54"/>
        <v>2227.6799999999998</v>
      </c>
      <c r="BK153" s="51">
        <f t="shared" si="55"/>
        <v>2227.6799999999998</v>
      </c>
      <c r="BL153" s="51">
        <f t="shared" si="56"/>
        <v>2620.8000000000002</v>
      </c>
      <c r="BM153" s="51">
        <f t="shared" si="57"/>
        <v>2620.8000000000002</v>
      </c>
      <c r="BN153" s="51">
        <f t="shared" si="58"/>
        <v>2620.8000000000002</v>
      </c>
      <c r="BO153" s="51">
        <f t="shared" si="59"/>
        <v>2620.8000000000002</v>
      </c>
      <c r="BP153" s="51">
        <f t="shared" si="60"/>
        <v>2620.8000000000002</v>
      </c>
      <c r="BQ153" s="51">
        <f t="shared" si="61"/>
        <v>157.76531532909726</v>
      </c>
    </row>
    <row r="154" spans="1:69">
      <c r="A154" s="4" t="s">
        <v>17</v>
      </c>
      <c r="B154" s="50" t="s">
        <v>123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50">
        <v>0</v>
      </c>
      <c r="W154" s="50">
        <v>0</v>
      </c>
      <c r="X154" s="50">
        <v>0</v>
      </c>
      <c r="Y154" s="50">
        <v>0</v>
      </c>
      <c r="Z154" s="50">
        <v>0</v>
      </c>
      <c r="AA154" s="50">
        <v>786.24</v>
      </c>
      <c r="AB154" s="50">
        <v>786.24</v>
      </c>
      <c r="AC154" s="50">
        <v>786.24</v>
      </c>
      <c r="AE154" s="4" t="s">
        <v>22</v>
      </c>
      <c r="AF154" s="50" t="s">
        <v>123</v>
      </c>
      <c r="AG154" s="51">
        <f t="shared" si="64"/>
        <v>873.59999999999843</v>
      </c>
      <c r="AH154" s="51">
        <f t="shared" si="62"/>
        <v>873.59999999999843</v>
      </c>
      <c r="AI154" s="51">
        <f t="shared" si="62"/>
        <v>873.59999999999752</v>
      </c>
      <c r="AJ154" s="51">
        <f t="shared" si="62"/>
        <v>873.6</v>
      </c>
      <c r="AK154" s="51">
        <f t="shared" si="62"/>
        <v>873.6</v>
      </c>
      <c r="AL154" s="51">
        <f t="shared" si="62"/>
        <v>873.6</v>
      </c>
      <c r="AM154" s="51">
        <f t="shared" si="62"/>
        <v>873.6</v>
      </c>
      <c r="AN154" s="51">
        <f t="shared" si="62"/>
        <v>873.6</v>
      </c>
      <c r="AO154" s="51">
        <f t="shared" si="62"/>
        <v>873.6</v>
      </c>
      <c r="AP154" s="51">
        <f t="shared" si="62"/>
        <v>873.6</v>
      </c>
      <c r="AQ154" s="51">
        <f t="shared" si="62"/>
        <v>873.6</v>
      </c>
      <c r="AR154" s="51">
        <f t="shared" si="62"/>
        <v>873.6</v>
      </c>
      <c r="AS154" s="51">
        <f t="shared" si="62"/>
        <v>873.6</v>
      </c>
      <c r="AT154" s="51">
        <f t="shared" si="62"/>
        <v>873.6</v>
      </c>
      <c r="AU154" s="51">
        <f t="shared" si="62"/>
        <v>873.6</v>
      </c>
      <c r="AV154" s="51">
        <f t="shared" si="62"/>
        <v>873.6</v>
      </c>
      <c r="AW154" s="51">
        <f t="shared" si="62"/>
        <v>873.6</v>
      </c>
      <c r="AX154" s="51">
        <f t="shared" si="63"/>
        <v>873.6</v>
      </c>
      <c r="AY154" s="51">
        <f t="shared" si="63"/>
        <v>873.6</v>
      </c>
      <c r="AZ154" s="51">
        <f t="shared" si="63"/>
        <v>873.6</v>
      </c>
      <c r="BA154" s="51">
        <f t="shared" si="63"/>
        <v>873.6</v>
      </c>
      <c r="BB154" s="51">
        <f t="shared" si="63"/>
        <v>873.6</v>
      </c>
      <c r="BC154" s="51">
        <f t="shared" si="63"/>
        <v>873.6</v>
      </c>
      <c r="BD154" s="51">
        <f t="shared" si="63"/>
        <v>873.6</v>
      </c>
      <c r="BE154" s="51">
        <f t="shared" si="63"/>
        <v>0</v>
      </c>
      <c r="BF154" s="51">
        <f t="shared" si="63"/>
        <v>0</v>
      </c>
      <c r="BG154" s="51">
        <f t="shared" si="63"/>
        <v>0</v>
      </c>
      <c r="BI154" s="51">
        <f t="shared" si="53"/>
        <v>873.59999999999809</v>
      </c>
      <c r="BJ154" s="51">
        <f t="shared" si="54"/>
        <v>873.6</v>
      </c>
      <c r="BK154" s="51">
        <f t="shared" si="55"/>
        <v>873.6</v>
      </c>
      <c r="BL154" s="51">
        <f t="shared" si="56"/>
        <v>873.6</v>
      </c>
      <c r="BM154" s="51">
        <f t="shared" si="57"/>
        <v>873.6</v>
      </c>
      <c r="BN154" s="51">
        <f t="shared" si="58"/>
        <v>873.6</v>
      </c>
      <c r="BO154" s="51">
        <f t="shared" si="59"/>
        <v>873.6</v>
      </c>
      <c r="BP154" s="51">
        <f t="shared" si="60"/>
        <v>873.6</v>
      </c>
      <c r="BQ154" s="51">
        <f t="shared" si="61"/>
        <v>0</v>
      </c>
    </row>
    <row r="155" spans="1:69">
      <c r="A155" s="19" t="s">
        <v>18</v>
      </c>
      <c r="B155" s="53" t="s">
        <v>59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0</v>
      </c>
      <c r="AC155" s="53">
        <v>0</v>
      </c>
      <c r="AE155" s="19" t="s">
        <v>23</v>
      </c>
      <c r="AF155" s="53" t="s">
        <v>59</v>
      </c>
      <c r="AG155" s="61">
        <f t="shared" si="64"/>
        <v>13938.016333333368</v>
      </c>
      <c r="AH155" s="61">
        <f t="shared" si="62"/>
        <v>13948.545333333366</v>
      </c>
      <c r="AI155" s="61">
        <f t="shared" si="62"/>
        <v>13943.79150000005</v>
      </c>
      <c r="AJ155" s="61">
        <f t="shared" si="62"/>
        <v>21478.48985415513</v>
      </c>
      <c r="AK155" s="61">
        <f t="shared" si="62"/>
        <v>21478.141349921301</v>
      </c>
      <c r="AL155" s="61">
        <f t="shared" si="62"/>
        <v>21481.322083921299</v>
      </c>
      <c r="AM155" s="61">
        <f t="shared" si="62"/>
        <v>21479.091906455003</v>
      </c>
      <c r="AN155" s="61">
        <f t="shared" si="62"/>
        <v>21476.991585921303</v>
      </c>
      <c r="AO155" s="61">
        <f t="shared" si="62"/>
        <v>21480.511823921297</v>
      </c>
      <c r="AP155" s="61">
        <f t="shared" si="62"/>
        <v>29754.613766601404</v>
      </c>
      <c r="AQ155" s="61">
        <f t="shared" si="62"/>
        <v>29770.003642805736</v>
      </c>
      <c r="AR155" s="61">
        <f t="shared" si="62"/>
        <v>29770.791770444881</v>
      </c>
      <c r="AS155" s="61">
        <f t="shared" si="62"/>
        <v>16746.657191758994</v>
      </c>
      <c r="AT155" s="61">
        <f t="shared" si="62"/>
        <v>16804.452937447877</v>
      </c>
      <c r="AU155" s="61">
        <f t="shared" si="62"/>
        <v>16810.494283209471</v>
      </c>
      <c r="AV155" s="61">
        <f t="shared" si="62"/>
        <v>16022.690593414556</v>
      </c>
      <c r="AW155" s="61">
        <f t="shared" si="62"/>
        <v>16248.19339799413</v>
      </c>
      <c r="AX155" s="61">
        <f t="shared" si="63"/>
        <v>16383.740521796502</v>
      </c>
      <c r="AY155" s="61">
        <f t="shared" si="63"/>
        <v>29059.231797916658</v>
      </c>
      <c r="AZ155" s="61">
        <f t="shared" si="63"/>
        <v>29319.903252238892</v>
      </c>
      <c r="BA155" s="61">
        <f t="shared" si="63"/>
        <v>29308.89139909346</v>
      </c>
      <c r="BB155" s="61">
        <f t="shared" si="63"/>
        <v>14237.809169729437</v>
      </c>
      <c r="BC155" s="61">
        <f t="shared" si="63"/>
        <v>14728.876969807179</v>
      </c>
      <c r="BD155" s="61">
        <f t="shared" si="63"/>
        <v>14734.174960639128</v>
      </c>
      <c r="BE155" s="61">
        <f t="shared" si="63"/>
        <v>31417.399234625191</v>
      </c>
      <c r="BF155" s="61">
        <f t="shared" si="63"/>
        <v>31422.158095402538</v>
      </c>
      <c r="BG155" s="61">
        <f t="shared" si="63"/>
        <v>31422.085428828537</v>
      </c>
      <c r="BI155" s="61">
        <f t="shared" si="53"/>
        <v>13943.451055555595</v>
      </c>
      <c r="BJ155" s="61">
        <f t="shared" si="54"/>
        <v>21479.317762665913</v>
      </c>
      <c r="BK155" s="61">
        <f t="shared" si="55"/>
        <v>21478.865105432535</v>
      </c>
      <c r="BL155" s="61">
        <f t="shared" si="56"/>
        <v>29765.136393284007</v>
      </c>
      <c r="BM155" s="61">
        <f t="shared" si="57"/>
        <v>16787.201470805448</v>
      </c>
      <c r="BN155" s="61">
        <f t="shared" si="58"/>
        <v>16218.208171068394</v>
      </c>
      <c r="BO155" s="61">
        <f t="shared" si="59"/>
        <v>29229.342149749671</v>
      </c>
      <c r="BP155" s="61">
        <f t="shared" si="60"/>
        <v>14566.953700058579</v>
      </c>
      <c r="BQ155" s="61">
        <f t="shared" si="61"/>
        <v>31420.547586285422</v>
      </c>
    </row>
    <row r="156" spans="1:69">
      <c r="A156" s="19" t="s">
        <v>18</v>
      </c>
      <c r="B156" s="53" t="s">
        <v>149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0</v>
      </c>
      <c r="AE156" s="19" t="s">
        <v>23</v>
      </c>
      <c r="AF156" s="53" t="s">
        <v>148</v>
      </c>
      <c r="AG156" s="61">
        <f t="shared" si="64"/>
        <v>5613.5865454528675</v>
      </c>
      <c r="AH156" s="61">
        <f t="shared" si="62"/>
        <v>6156.4740943816696</v>
      </c>
      <c r="AI156" s="61">
        <f t="shared" si="62"/>
        <v>6542.9266445930098</v>
      </c>
      <c r="AJ156" s="61">
        <f t="shared" si="62"/>
        <v>4557.4668494787238</v>
      </c>
      <c r="AK156" s="61">
        <f t="shared" si="62"/>
        <v>4792.1448730040693</v>
      </c>
      <c r="AL156" s="61">
        <f t="shared" si="62"/>
        <v>4787.2300636946538</v>
      </c>
      <c r="AM156" s="61">
        <f t="shared" si="62"/>
        <v>118.73617106898394</v>
      </c>
      <c r="AN156" s="61">
        <f t="shared" si="62"/>
        <v>181.47101057776965</v>
      </c>
      <c r="AO156" s="61">
        <f t="shared" si="62"/>
        <v>200.08008319055116</v>
      </c>
      <c r="AP156" s="61">
        <f t="shared" si="62"/>
        <v>0</v>
      </c>
      <c r="AQ156" s="61">
        <f t="shared" si="62"/>
        <v>0</v>
      </c>
      <c r="AR156" s="61">
        <f t="shared" si="62"/>
        <v>0</v>
      </c>
      <c r="AS156" s="61">
        <f t="shared" si="62"/>
        <v>0</v>
      </c>
      <c r="AT156" s="61">
        <f t="shared" si="62"/>
        <v>0</v>
      </c>
      <c r="AU156" s="61">
        <f t="shared" si="62"/>
        <v>0</v>
      </c>
      <c r="AV156" s="61">
        <f t="shared" si="62"/>
        <v>0</v>
      </c>
      <c r="AW156" s="61">
        <f t="shared" si="62"/>
        <v>0</v>
      </c>
      <c r="AX156" s="61">
        <f t="shared" si="63"/>
        <v>0</v>
      </c>
      <c r="AY156" s="61">
        <f t="shared" si="63"/>
        <v>0</v>
      </c>
      <c r="AZ156" s="61">
        <f t="shared" si="63"/>
        <v>0</v>
      </c>
      <c r="BA156" s="61">
        <f t="shared" si="63"/>
        <v>0</v>
      </c>
      <c r="BB156" s="61">
        <f t="shared" si="63"/>
        <v>0</v>
      </c>
      <c r="BC156" s="61">
        <f t="shared" si="63"/>
        <v>0</v>
      </c>
      <c r="BD156" s="61">
        <f t="shared" si="63"/>
        <v>0</v>
      </c>
      <c r="BE156" s="61">
        <f t="shared" si="63"/>
        <v>0</v>
      </c>
      <c r="BF156" s="61">
        <f t="shared" si="63"/>
        <v>0</v>
      </c>
      <c r="BG156" s="61">
        <f t="shared" si="63"/>
        <v>0</v>
      </c>
      <c r="BI156" s="61">
        <f t="shared" si="53"/>
        <v>6104.3290948091817</v>
      </c>
      <c r="BJ156" s="61">
        <f t="shared" si="54"/>
        <v>4712.2805953924826</v>
      </c>
      <c r="BK156" s="61">
        <f t="shared" si="55"/>
        <v>166.76242161243491</v>
      </c>
      <c r="BL156" s="61">
        <f t="shared" si="56"/>
        <v>0</v>
      </c>
      <c r="BM156" s="61">
        <f t="shared" si="57"/>
        <v>0</v>
      </c>
      <c r="BN156" s="61">
        <f t="shared" si="58"/>
        <v>0</v>
      </c>
      <c r="BO156" s="61">
        <f t="shared" si="59"/>
        <v>0</v>
      </c>
      <c r="BP156" s="61">
        <f t="shared" si="60"/>
        <v>0</v>
      </c>
      <c r="BQ156" s="61">
        <f t="shared" si="61"/>
        <v>0</v>
      </c>
    </row>
    <row r="157" spans="1:69">
      <c r="A157" s="19" t="s">
        <v>18</v>
      </c>
      <c r="B157" s="53" t="s">
        <v>93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0</v>
      </c>
      <c r="AE157" s="19" t="s">
        <v>23</v>
      </c>
      <c r="AF157" s="53" t="s">
        <v>118</v>
      </c>
      <c r="AG157" s="61">
        <f t="shared" si="64"/>
        <v>194.28952987748335</v>
      </c>
      <c r="AH157" s="61">
        <f t="shared" si="62"/>
        <v>199.80092050921334</v>
      </c>
      <c r="AI157" s="61">
        <f t="shared" si="62"/>
        <v>216.22632417884</v>
      </c>
      <c r="AJ157" s="61">
        <f t="shared" si="62"/>
        <v>726.65698910285334</v>
      </c>
      <c r="AK157" s="61">
        <f t="shared" si="62"/>
        <v>941.76231778543422</v>
      </c>
      <c r="AL157" s="61">
        <f t="shared" si="62"/>
        <v>1119.3558787244167</v>
      </c>
      <c r="AM157" s="61">
        <f t="shared" si="62"/>
        <v>3805.7544332714751</v>
      </c>
      <c r="AN157" s="61">
        <f t="shared" si="62"/>
        <v>4446.8066483867433</v>
      </c>
      <c r="AO157" s="61">
        <f t="shared" si="62"/>
        <v>4538.2808231900035</v>
      </c>
      <c r="AP157" s="61">
        <f t="shared" si="62"/>
        <v>6111.2598107355489</v>
      </c>
      <c r="AQ157" s="61">
        <f t="shared" si="62"/>
        <v>7150.3763793227572</v>
      </c>
      <c r="AR157" s="61">
        <f t="shared" si="62"/>
        <v>7315.0506688847909</v>
      </c>
      <c r="AS157" s="61">
        <f t="shared" si="62"/>
        <v>5445.8659729574129</v>
      </c>
      <c r="AT157" s="61">
        <f t="shared" si="62"/>
        <v>5830.3360680475798</v>
      </c>
      <c r="AU157" s="61">
        <f t="shared" si="62"/>
        <v>6044.5765681502871</v>
      </c>
      <c r="AV157" s="61">
        <f t="shared" si="62"/>
        <v>4079.9800726532717</v>
      </c>
      <c r="AW157" s="61">
        <f t="shared" si="62"/>
        <v>4574.9268129218999</v>
      </c>
      <c r="AX157" s="61">
        <f t="shared" si="63"/>
        <v>4721.4722811974607</v>
      </c>
      <c r="AY157" s="61">
        <f t="shared" si="63"/>
        <v>1953.4787956543712</v>
      </c>
      <c r="AZ157" s="61">
        <f t="shared" si="63"/>
        <v>2457.3170837706461</v>
      </c>
      <c r="BA157" s="61">
        <f t="shared" si="63"/>
        <v>2500.4626768467456</v>
      </c>
      <c r="BB157" s="61">
        <f t="shared" si="63"/>
        <v>2870.6706287178718</v>
      </c>
      <c r="BC157" s="61">
        <f t="shared" si="63"/>
        <v>3209.1040342104661</v>
      </c>
      <c r="BD157" s="61">
        <f t="shared" si="63"/>
        <v>3396.1404420599242</v>
      </c>
      <c r="BE157" s="61">
        <f t="shared" si="63"/>
        <v>4681.0973873778948</v>
      </c>
      <c r="BF157" s="61">
        <f t="shared" si="63"/>
        <v>4902.8564699540811</v>
      </c>
      <c r="BG157" s="61">
        <f t="shared" si="63"/>
        <v>5092.8871474084253</v>
      </c>
      <c r="BI157" s="61">
        <f t="shared" si="53"/>
        <v>203.4389248551789</v>
      </c>
      <c r="BJ157" s="61">
        <f t="shared" si="54"/>
        <v>929.25839520423472</v>
      </c>
      <c r="BK157" s="61">
        <f t="shared" si="55"/>
        <v>4263.6139682827406</v>
      </c>
      <c r="BL157" s="61">
        <f t="shared" si="56"/>
        <v>6858.8956196476984</v>
      </c>
      <c r="BM157" s="61">
        <f t="shared" si="57"/>
        <v>5773.5928697184254</v>
      </c>
      <c r="BN157" s="61">
        <f t="shared" si="58"/>
        <v>4458.7930555908779</v>
      </c>
      <c r="BO157" s="61">
        <f t="shared" si="59"/>
        <v>2303.7528520905876</v>
      </c>
      <c r="BP157" s="61">
        <f t="shared" si="60"/>
        <v>3158.6383683294207</v>
      </c>
      <c r="BQ157" s="61">
        <f t="shared" si="61"/>
        <v>4892.2803349134674</v>
      </c>
    </row>
    <row r="158" spans="1:69">
      <c r="A158" s="19" t="s">
        <v>18</v>
      </c>
      <c r="B158" s="53" t="s">
        <v>94</v>
      </c>
      <c r="C158" s="54">
        <v>0</v>
      </c>
      <c r="D158" s="54">
        <v>0</v>
      </c>
      <c r="E158" s="54">
        <v>0</v>
      </c>
      <c r="F158" s="54">
        <v>768.75699096995515</v>
      </c>
      <c r="G158" s="54">
        <v>709.88044131675292</v>
      </c>
      <c r="H158" s="54">
        <v>698.06140716580683</v>
      </c>
      <c r="I158" s="54">
        <v>768.7395750806254</v>
      </c>
      <c r="J158" s="54">
        <v>709.93481676769045</v>
      </c>
      <c r="K158" s="54">
        <v>698.01971505154893</v>
      </c>
      <c r="L158" s="53">
        <v>816.7514400343814</v>
      </c>
      <c r="M158" s="53">
        <v>728.31382706375621</v>
      </c>
      <c r="N158" s="53">
        <v>705.19733797746301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840.25151829110507</v>
      </c>
      <c r="V158" s="53">
        <v>773.24090943362603</v>
      </c>
      <c r="W158" s="53">
        <v>753.1948706437214</v>
      </c>
      <c r="X158" s="53">
        <v>0</v>
      </c>
      <c r="Y158" s="53">
        <v>0</v>
      </c>
      <c r="Z158" s="53">
        <v>0</v>
      </c>
      <c r="AA158" s="53">
        <v>804.19240697007467</v>
      </c>
      <c r="AB158" s="53">
        <v>727.6155785574349</v>
      </c>
      <c r="AC158" s="53">
        <v>704.55206840362212</v>
      </c>
      <c r="AE158" s="19" t="s">
        <v>23</v>
      </c>
      <c r="AF158" s="53" t="s">
        <v>94</v>
      </c>
      <c r="AG158" s="61">
        <f t="shared" si="64"/>
        <v>0</v>
      </c>
      <c r="AH158" s="61">
        <f t="shared" si="62"/>
        <v>0</v>
      </c>
      <c r="AI158" s="61">
        <f t="shared" si="62"/>
        <v>0</v>
      </c>
      <c r="AJ158" s="61">
        <f t="shared" si="62"/>
        <v>0</v>
      </c>
      <c r="AK158" s="61">
        <f t="shared" si="62"/>
        <v>0</v>
      </c>
      <c r="AL158" s="61">
        <f t="shared" si="62"/>
        <v>0</v>
      </c>
      <c r="AM158" s="61">
        <f t="shared" si="62"/>
        <v>0</v>
      </c>
      <c r="AN158" s="61">
        <f t="shared" si="62"/>
        <v>0</v>
      </c>
      <c r="AO158" s="61">
        <f t="shared" si="62"/>
        <v>0</v>
      </c>
      <c r="AP158" s="61">
        <f t="shared" si="62"/>
        <v>0</v>
      </c>
      <c r="AQ158" s="61">
        <f t="shared" si="62"/>
        <v>0</v>
      </c>
      <c r="AR158" s="61">
        <f t="shared" si="62"/>
        <v>0</v>
      </c>
      <c r="AS158" s="61">
        <f t="shared" si="62"/>
        <v>0</v>
      </c>
      <c r="AT158" s="61">
        <f t="shared" si="62"/>
        <v>0</v>
      </c>
      <c r="AU158" s="61">
        <f t="shared" si="62"/>
        <v>0</v>
      </c>
      <c r="AV158" s="61">
        <f t="shared" si="62"/>
        <v>0</v>
      </c>
      <c r="AW158" s="61">
        <f t="shared" si="62"/>
        <v>0</v>
      </c>
      <c r="AX158" s="61">
        <f t="shared" si="63"/>
        <v>0</v>
      </c>
      <c r="AY158" s="61">
        <f t="shared" si="63"/>
        <v>0</v>
      </c>
      <c r="AZ158" s="61">
        <f t="shared" si="63"/>
        <v>0</v>
      </c>
      <c r="BA158" s="61">
        <f t="shared" si="63"/>
        <v>0</v>
      </c>
      <c r="BB158" s="61">
        <f t="shared" si="63"/>
        <v>0</v>
      </c>
      <c r="BC158" s="61">
        <f t="shared" si="63"/>
        <v>0</v>
      </c>
      <c r="BD158" s="61">
        <f t="shared" si="63"/>
        <v>0</v>
      </c>
      <c r="BE158" s="61">
        <f t="shared" si="63"/>
        <v>0</v>
      </c>
      <c r="BF158" s="61">
        <f t="shared" si="63"/>
        <v>0</v>
      </c>
      <c r="BG158" s="61">
        <f t="shared" si="63"/>
        <v>0</v>
      </c>
      <c r="BI158" s="61">
        <f t="shared" si="53"/>
        <v>0</v>
      </c>
      <c r="BJ158" s="61">
        <f t="shared" si="54"/>
        <v>0</v>
      </c>
      <c r="BK158" s="61">
        <f t="shared" si="55"/>
        <v>0</v>
      </c>
      <c r="BL158" s="61">
        <f t="shared" si="56"/>
        <v>0</v>
      </c>
      <c r="BM158" s="61">
        <f t="shared" si="57"/>
        <v>0</v>
      </c>
      <c r="BN158" s="61">
        <f t="shared" si="58"/>
        <v>0</v>
      </c>
      <c r="BO158" s="61">
        <f t="shared" si="59"/>
        <v>0</v>
      </c>
      <c r="BP158" s="61">
        <f t="shared" si="60"/>
        <v>0</v>
      </c>
      <c r="BQ158" s="61">
        <f t="shared" si="61"/>
        <v>0</v>
      </c>
    </row>
    <row r="159" spans="1:69">
      <c r="A159" s="19" t="s">
        <v>18</v>
      </c>
      <c r="B159" s="53" t="s">
        <v>95</v>
      </c>
      <c r="C159" s="54">
        <v>0</v>
      </c>
      <c r="D159" s="54">
        <v>0</v>
      </c>
      <c r="E159" s="54">
        <v>0</v>
      </c>
      <c r="F159" s="54">
        <v>240.98217550605227</v>
      </c>
      <c r="G159" s="54">
        <v>686.5780920886815</v>
      </c>
      <c r="H159" s="54">
        <v>686.735240459534</v>
      </c>
      <c r="I159" s="54">
        <v>240.97356350534557</v>
      </c>
      <c r="J159" s="54">
        <v>686.55787807235959</v>
      </c>
      <c r="K159" s="54">
        <v>686.66706409358176</v>
      </c>
      <c r="L159" s="53">
        <v>240.92920351105809</v>
      </c>
      <c r="M159" s="53">
        <v>686.58627410227496</v>
      </c>
      <c r="N159" s="53">
        <v>686.67053009711276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240.97182950290841</v>
      </c>
      <c r="V159" s="53">
        <v>686.51721408589196</v>
      </c>
      <c r="W159" s="53">
        <v>686.60075510784952</v>
      </c>
      <c r="X159" s="53">
        <v>0</v>
      </c>
      <c r="Y159" s="53">
        <v>0</v>
      </c>
      <c r="Z159" s="53">
        <v>0</v>
      </c>
      <c r="AA159" s="53">
        <v>241.05771739051562</v>
      </c>
      <c r="AB159" s="53">
        <v>686.48520008031596</v>
      </c>
      <c r="AC159" s="53">
        <v>686.57447339012595</v>
      </c>
      <c r="AE159" s="19" t="s">
        <v>23</v>
      </c>
      <c r="AF159" s="53" t="s">
        <v>95</v>
      </c>
      <c r="AG159" s="61">
        <f t="shared" si="64"/>
        <v>223.24666666661665</v>
      </c>
      <c r="AH159" s="61">
        <f t="shared" si="62"/>
        <v>223.24666666661665</v>
      </c>
      <c r="AI159" s="61">
        <f t="shared" si="62"/>
        <v>223.084999999925</v>
      </c>
      <c r="AJ159" s="61">
        <f t="shared" si="62"/>
        <v>223.21681670312313</v>
      </c>
      <c r="AK159" s="61">
        <f t="shared" si="62"/>
        <v>223.21681670312313</v>
      </c>
      <c r="AL159" s="61">
        <f t="shared" si="62"/>
        <v>223.21681670312313</v>
      </c>
      <c r="AM159" s="61">
        <f t="shared" si="62"/>
        <v>223.21681670312313</v>
      </c>
      <c r="AN159" s="61">
        <f t="shared" si="62"/>
        <v>223.21681670312313</v>
      </c>
      <c r="AO159" s="61">
        <f t="shared" si="62"/>
        <v>223.21681670312313</v>
      </c>
      <c r="AP159" s="61">
        <f t="shared" si="62"/>
        <v>223.21681670312313</v>
      </c>
      <c r="AQ159" s="61">
        <f t="shared" si="62"/>
        <v>223.21681670312313</v>
      </c>
      <c r="AR159" s="61">
        <f t="shared" si="62"/>
        <v>223.21681670312313</v>
      </c>
      <c r="AS159" s="61">
        <f t="shared" si="62"/>
        <v>223.5700000060753</v>
      </c>
      <c r="AT159" s="61">
        <f t="shared" si="62"/>
        <v>223.5700000060753</v>
      </c>
      <c r="AU159" s="61">
        <f t="shared" si="62"/>
        <v>223.5700000060753</v>
      </c>
      <c r="AV159" s="61">
        <f t="shared" si="62"/>
        <v>223.5700000060753</v>
      </c>
      <c r="AW159" s="61">
        <f t="shared" si="62"/>
        <v>223.5700000060753</v>
      </c>
      <c r="AX159" s="61">
        <f t="shared" si="63"/>
        <v>223.5700000060753</v>
      </c>
      <c r="AY159" s="61">
        <f t="shared" si="63"/>
        <v>223.21681670312313</v>
      </c>
      <c r="AZ159" s="61">
        <f t="shared" si="63"/>
        <v>223.21681670312313</v>
      </c>
      <c r="BA159" s="61">
        <f t="shared" si="63"/>
        <v>223.21681670312313</v>
      </c>
      <c r="BB159" s="61">
        <f t="shared" si="63"/>
        <v>223.5700000060753</v>
      </c>
      <c r="BC159" s="61">
        <f t="shared" si="63"/>
        <v>223.5700000060753</v>
      </c>
      <c r="BD159" s="61">
        <f t="shared" si="63"/>
        <v>223.5700000060753</v>
      </c>
      <c r="BE159" s="61">
        <f t="shared" si="63"/>
        <v>223.21681670312313</v>
      </c>
      <c r="BF159" s="61">
        <f t="shared" si="63"/>
        <v>223.21681670312313</v>
      </c>
      <c r="BG159" s="61">
        <f t="shared" si="63"/>
        <v>223.21681670312313</v>
      </c>
      <c r="BI159" s="61">
        <f t="shared" si="53"/>
        <v>223.19277777771944</v>
      </c>
      <c r="BJ159" s="61">
        <f t="shared" si="54"/>
        <v>223.2168167031231</v>
      </c>
      <c r="BK159" s="61">
        <f t="shared" si="55"/>
        <v>223.2168167031231</v>
      </c>
      <c r="BL159" s="61">
        <f t="shared" si="56"/>
        <v>223.2168167031231</v>
      </c>
      <c r="BM159" s="61">
        <f t="shared" si="57"/>
        <v>223.57000000607528</v>
      </c>
      <c r="BN159" s="61">
        <f t="shared" si="58"/>
        <v>223.57000000607528</v>
      </c>
      <c r="BO159" s="61">
        <f t="shared" si="59"/>
        <v>223.2168167031231</v>
      </c>
      <c r="BP159" s="61">
        <f t="shared" si="60"/>
        <v>223.57000000607528</v>
      </c>
      <c r="BQ159" s="61">
        <f t="shared" si="61"/>
        <v>223.2168167031231</v>
      </c>
    </row>
    <row r="160" spans="1:69">
      <c r="A160" s="19" t="s">
        <v>18</v>
      </c>
      <c r="B160" s="53" t="s">
        <v>96</v>
      </c>
      <c r="C160" s="54">
        <v>0</v>
      </c>
      <c r="D160" s="54">
        <v>0</v>
      </c>
      <c r="E160" s="54">
        <v>0</v>
      </c>
      <c r="F160" s="54">
        <v>77.645616874995682</v>
      </c>
      <c r="G160" s="54">
        <v>84.844067207795632</v>
      </c>
      <c r="H160" s="54">
        <v>74.234579396620774</v>
      </c>
      <c r="I160" s="54">
        <v>77.645616874995682</v>
      </c>
      <c r="J160" s="54">
        <v>84.844067207795632</v>
      </c>
      <c r="K160" s="54">
        <v>74.234579396620774</v>
      </c>
      <c r="L160" s="53">
        <v>77.645616874995682</v>
      </c>
      <c r="M160" s="53">
        <v>84.843975207795623</v>
      </c>
      <c r="N160" s="53">
        <v>74.234579396620774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77.645616874995682</v>
      </c>
      <c r="V160" s="53">
        <v>84.843975207795623</v>
      </c>
      <c r="W160" s="53">
        <v>74.234579396620774</v>
      </c>
      <c r="X160" s="53">
        <v>0</v>
      </c>
      <c r="Y160" s="53">
        <v>0</v>
      </c>
      <c r="Z160" s="53">
        <v>0</v>
      </c>
      <c r="AA160" s="53">
        <v>77.645616874995682</v>
      </c>
      <c r="AB160" s="53">
        <v>84.843975207795623</v>
      </c>
      <c r="AC160" s="53">
        <v>74.234579396620774</v>
      </c>
      <c r="AE160" s="19" t="s">
        <v>23</v>
      </c>
      <c r="AF160" s="53" t="s">
        <v>96</v>
      </c>
      <c r="AG160" s="61">
        <f t="shared" si="64"/>
        <v>598.32708179037002</v>
      </c>
      <c r="AH160" s="61">
        <f t="shared" si="62"/>
        <v>593.18777101849003</v>
      </c>
      <c r="AI160" s="61">
        <f t="shared" si="62"/>
        <v>567.08370172330547</v>
      </c>
      <c r="AJ160" s="61">
        <f t="shared" si="62"/>
        <v>1454.9061631522304</v>
      </c>
      <c r="AK160" s="61">
        <f t="shared" si="62"/>
        <v>1442.4174353975523</v>
      </c>
      <c r="AL160" s="61">
        <f t="shared" si="62"/>
        <v>1378.9120706843557</v>
      </c>
      <c r="AM160" s="61">
        <f t="shared" si="62"/>
        <v>1454.9061631522304</v>
      </c>
      <c r="AN160" s="61">
        <f t="shared" si="62"/>
        <v>1442.4174353975523</v>
      </c>
      <c r="AO160" s="61">
        <f t="shared" si="62"/>
        <v>1378.9120706843557</v>
      </c>
      <c r="AP160" s="61">
        <f t="shared" si="62"/>
        <v>1818.6328495841851</v>
      </c>
      <c r="AQ160" s="61">
        <f t="shared" si="62"/>
        <v>1803.0132480694731</v>
      </c>
      <c r="AR160" s="61">
        <f t="shared" si="62"/>
        <v>1723.6365002423104</v>
      </c>
      <c r="AS160" s="61">
        <f t="shared" si="62"/>
        <v>3637.2720083428944</v>
      </c>
      <c r="AT160" s="61">
        <f t="shared" si="62"/>
        <v>3606.026219195679</v>
      </c>
      <c r="AU160" s="61">
        <f t="shared" si="62"/>
        <v>3447.2668902596092</v>
      </c>
      <c r="AV160" s="61">
        <f t="shared" si="62"/>
        <v>3637.2720083428944</v>
      </c>
      <c r="AW160" s="61">
        <f t="shared" si="62"/>
        <v>3606.026219195679</v>
      </c>
      <c r="AX160" s="61">
        <f t="shared" si="63"/>
        <v>3447.2668902596092</v>
      </c>
      <c r="AY160" s="61">
        <f t="shared" si="63"/>
        <v>1818.6328495841851</v>
      </c>
      <c r="AZ160" s="61">
        <f t="shared" si="63"/>
        <v>1803.0132480694731</v>
      </c>
      <c r="BA160" s="61">
        <f t="shared" si="63"/>
        <v>1723.6365002423104</v>
      </c>
      <c r="BB160" s="61">
        <f t="shared" si="63"/>
        <v>3637.2720083428944</v>
      </c>
      <c r="BC160" s="61">
        <f t="shared" si="63"/>
        <v>3606.026219195679</v>
      </c>
      <c r="BD160" s="61">
        <f t="shared" si="63"/>
        <v>3447.2668902596092</v>
      </c>
      <c r="BE160" s="61">
        <f t="shared" si="63"/>
        <v>2229.6026613825779</v>
      </c>
      <c r="BF160" s="61">
        <f t="shared" si="63"/>
        <v>2210.441997776139</v>
      </c>
      <c r="BG160" s="61">
        <f t="shared" si="63"/>
        <v>2113.137921387261</v>
      </c>
      <c r="BI160" s="61">
        <f t="shared" si="53"/>
        <v>586.19951817738854</v>
      </c>
      <c r="BJ160" s="61">
        <f t="shared" si="54"/>
        <v>1425.4118897447127</v>
      </c>
      <c r="BK160" s="61">
        <f t="shared" si="55"/>
        <v>1425.4118897447127</v>
      </c>
      <c r="BL160" s="61">
        <f t="shared" si="56"/>
        <v>1781.7608659653226</v>
      </c>
      <c r="BM160" s="61">
        <f t="shared" si="57"/>
        <v>3563.5217059327274</v>
      </c>
      <c r="BN160" s="61">
        <f t="shared" si="58"/>
        <v>3563.5217059327274</v>
      </c>
      <c r="BO160" s="61">
        <f t="shared" si="59"/>
        <v>1781.7608659653226</v>
      </c>
      <c r="BP160" s="61">
        <f t="shared" si="60"/>
        <v>3563.5217059327274</v>
      </c>
      <c r="BQ160" s="61">
        <f t="shared" si="61"/>
        <v>2184.3941935153257</v>
      </c>
    </row>
    <row r="161" spans="1:69">
      <c r="A161" s="19" t="s">
        <v>18</v>
      </c>
      <c r="B161" s="53" t="s">
        <v>97</v>
      </c>
      <c r="C161" s="54">
        <v>0</v>
      </c>
      <c r="D161" s="54">
        <v>0</v>
      </c>
      <c r="E161" s="54">
        <v>0</v>
      </c>
      <c r="F161" s="54">
        <v>211.56234642446771</v>
      </c>
      <c r="G161" s="54">
        <v>206.95464441649494</v>
      </c>
      <c r="H161" s="54">
        <v>208.02676722398724</v>
      </c>
      <c r="I161" s="54">
        <v>211.56234642446771</v>
      </c>
      <c r="J161" s="54">
        <v>206.95464441649494</v>
      </c>
      <c r="K161" s="54">
        <v>208.02676722398724</v>
      </c>
      <c r="L161" s="53">
        <v>220.85939002821164</v>
      </c>
      <c r="M161" s="53">
        <v>216.03570060545866</v>
      </c>
      <c r="N161" s="53">
        <v>217.17897357335414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220.85939002821164</v>
      </c>
      <c r="V161" s="53">
        <v>216.03570060545866</v>
      </c>
      <c r="W161" s="53">
        <v>217.17897357335414</v>
      </c>
      <c r="X161" s="53">
        <v>0</v>
      </c>
      <c r="Y161" s="53">
        <v>0</v>
      </c>
      <c r="Z161" s="53">
        <v>0</v>
      </c>
      <c r="AA161" s="53">
        <v>220.85939002821164</v>
      </c>
      <c r="AB161" s="53">
        <v>216.03572260545866</v>
      </c>
      <c r="AC161" s="53">
        <v>217.17897357335414</v>
      </c>
      <c r="AE161" s="19" t="s">
        <v>23</v>
      </c>
      <c r="AF161" s="53" t="s">
        <v>97</v>
      </c>
      <c r="AG161" s="61">
        <f t="shared" si="64"/>
        <v>785.8696243492933</v>
      </c>
      <c r="AH161" s="61">
        <f t="shared" si="62"/>
        <v>769.9480967964904</v>
      </c>
      <c r="AI161" s="61">
        <f t="shared" si="62"/>
        <v>782.41859731859495</v>
      </c>
      <c r="AJ161" s="61">
        <f t="shared" si="62"/>
        <v>1466.9662173361942</v>
      </c>
      <c r="AK161" s="61">
        <f t="shared" si="62"/>
        <v>1437.2301614336866</v>
      </c>
      <c r="AL161" s="61">
        <f t="shared" si="62"/>
        <v>1460.5394105465309</v>
      </c>
      <c r="AM161" s="61">
        <f t="shared" si="62"/>
        <v>1466.9662173361942</v>
      </c>
      <c r="AN161" s="61">
        <f t="shared" si="62"/>
        <v>1437.2301614336866</v>
      </c>
      <c r="AO161" s="61">
        <f t="shared" si="62"/>
        <v>1460.5394105465309</v>
      </c>
      <c r="AP161" s="61">
        <f t="shared" si="62"/>
        <v>2095.6646005097246</v>
      </c>
      <c r="AQ161" s="61">
        <f t="shared" si="62"/>
        <v>2053.1815504342585</v>
      </c>
      <c r="AR161" s="61">
        <f t="shared" si="62"/>
        <v>2086.4877928931069</v>
      </c>
      <c r="AS161" s="61">
        <f t="shared" si="62"/>
        <v>4191.3273229362549</v>
      </c>
      <c r="AT161" s="61">
        <f t="shared" si="62"/>
        <v>4106.3748820912824</v>
      </c>
      <c r="AU161" s="61">
        <f t="shared" si="62"/>
        <v>4172.9717047456961</v>
      </c>
      <c r="AV161" s="61">
        <f t="shared" si="62"/>
        <v>4191.3273229362549</v>
      </c>
      <c r="AW161" s="61">
        <f t="shared" ref="AW161:BG195" si="65">S206</f>
        <v>4106.3748820912824</v>
      </c>
      <c r="AX161" s="61">
        <f t="shared" si="63"/>
        <v>4172.9717047456961</v>
      </c>
      <c r="AY161" s="61">
        <f t="shared" si="63"/>
        <v>6496.5501998900463</v>
      </c>
      <c r="AZ161" s="61">
        <f t="shared" si="63"/>
        <v>6364.8826996748085</v>
      </c>
      <c r="BA161" s="61">
        <f t="shared" si="63"/>
        <v>6468.1024305360024</v>
      </c>
      <c r="BB161" s="61">
        <f t="shared" si="63"/>
        <v>9600.0334008659756</v>
      </c>
      <c r="BC161" s="61">
        <f t="shared" si="63"/>
        <v>9405.4539259742287</v>
      </c>
      <c r="BD161" s="61">
        <f t="shared" si="63"/>
        <v>9557.9907413107903</v>
      </c>
      <c r="BE161" s="61">
        <f t="shared" si="63"/>
        <v>1850.4246426438826</v>
      </c>
      <c r="BF161" s="61">
        <f t="shared" si="63"/>
        <v>1812.9196983175461</v>
      </c>
      <c r="BG161" s="61">
        <f t="shared" si="63"/>
        <v>1842.3272808707693</v>
      </c>
      <c r="BI161" s="61">
        <f t="shared" si="53"/>
        <v>779.41210615479292</v>
      </c>
      <c r="BJ161" s="61">
        <f t="shared" si="54"/>
        <v>1454.9119297721372</v>
      </c>
      <c r="BK161" s="61">
        <f t="shared" si="55"/>
        <v>1454.9119297721372</v>
      </c>
      <c r="BL161" s="61">
        <f t="shared" si="56"/>
        <v>2078.4446479456965</v>
      </c>
      <c r="BM161" s="61">
        <f t="shared" si="57"/>
        <v>4156.8913032577448</v>
      </c>
      <c r="BN161" s="61">
        <f t="shared" si="58"/>
        <v>4156.8913032577448</v>
      </c>
      <c r="BO161" s="61">
        <f t="shared" si="59"/>
        <v>6443.1784433669527</v>
      </c>
      <c r="BP161" s="61">
        <f t="shared" si="60"/>
        <v>9521.1593560503316</v>
      </c>
      <c r="BQ161" s="61">
        <f t="shared" si="61"/>
        <v>1835.2238739440661</v>
      </c>
    </row>
    <row r="162" spans="1:69">
      <c r="A162" s="19" t="s">
        <v>18</v>
      </c>
      <c r="B162" s="53" t="s">
        <v>98</v>
      </c>
      <c r="C162" s="54">
        <v>0</v>
      </c>
      <c r="D162" s="54">
        <v>0</v>
      </c>
      <c r="E162" s="54">
        <v>0</v>
      </c>
      <c r="F162" s="54">
        <v>100.91410400000055</v>
      </c>
      <c r="G162" s="54">
        <v>100.91410400000055</v>
      </c>
      <c r="H162" s="54">
        <v>100.91410400000055</v>
      </c>
      <c r="I162" s="54">
        <v>100.91410400000055</v>
      </c>
      <c r="J162" s="54">
        <v>100.91410400000055</v>
      </c>
      <c r="K162" s="54">
        <v>100.91410400000055</v>
      </c>
      <c r="L162" s="53">
        <v>127.1221220000003</v>
      </c>
      <c r="M162" s="53">
        <v>127.1221220000003</v>
      </c>
      <c r="N162" s="53">
        <v>127.1221220000003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127.1221220000003</v>
      </c>
      <c r="V162" s="53">
        <v>127.1221220000003</v>
      </c>
      <c r="W162" s="53">
        <v>127.1221220000003</v>
      </c>
      <c r="X162" s="53">
        <v>0</v>
      </c>
      <c r="Y162" s="53">
        <v>0</v>
      </c>
      <c r="Z162" s="53">
        <v>0</v>
      </c>
      <c r="AA162" s="53">
        <v>127.1221220000003</v>
      </c>
      <c r="AB162" s="53">
        <v>127.1221220000003</v>
      </c>
      <c r="AC162" s="53">
        <v>127.1221220000003</v>
      </c>
      <c r="AE162" s="19" t="s">
        <v>23</v>
      </c>
      <c r="AF162" s="53" t="s">
        <v>98</v>
      </c>
      <c r="AG162" s="61">
        <f t="shared" si="64"/>
        <v>2111.74933333333</v>
      </c>
      <c r="AH162" s="61">
        <f t="shared" si="64"/>
        <v>2119.5559999999969</v>
      </c>
      <c r="AI162" s="61">
        <f t="shared" si="64"/>
        <v>1905.0539999999951</v>
      </c>
      <c r="AJ162" s="61">
        <f t="shared" si="64"/>
        <v>2049.7200015261114</v>
      </c>
      <c r="AK162" s="61">
        <f t="shared" si="64"/>
        <v>2152.9544149249791</v>
      </c>
      <c r="AL162" s="61">
        <f t="shared" si="64"/>
        <v>2157.23960152475</v>
      </c>
      <c r="AM162" s="61">
        <f t="shared" si="64"/>
        <v>2258.8051069629259</v>
      </c>
      <c r="AN162" s="61">
        <f t="shared" si="64"/>
        <v>2261.8215138015662</v>
      </c>
      <c r="AO162" s="61">
        <f t="shared" si="64"/>
        <v>2261.5804534824201</v>
      </c>
      <c r="AP162" s="61">
        <f t="shared" si="64"/>
        <v>1550.4363639999999</v>
      </c>
      <c r="AQ162" s="61">
        <f t="shared" si="64"/>
        <v>1552.9035380000003</v>
      </c>
      <c r="AR162" s="61">
        <f t="shared" si="64"/>
        <v>1550.582868</v>
      </c>
      <c r="AS162" s="61">
        <f t="shared" si="64"/>
        <v>1550.5139999999999</v>
      </c>
      <c r="AT162" s="61">
        <f t="shared" si="64"/>
        <v>1550.5139999999999</v>
      </c>
      <c r="AU162" s="61">
        <f t="shared" si="64"/>
        <v>1550.5139999999999</v>
      </c>
      <c r="AV162" s="61">
        <f t="shared" si="64"/>
        <v>1797.3209158972713</v>
      </c>
      <c r="AW162" s="61">
        <f t="shared" si="65"/>
        <v>1804.4248188883223</v>
      </c>
      <c r="AX162" s="61">
        <f t="shared" si="65"/>
        <v>1823.7139590860777</v>
      </c>
      <c r="AY162" s="61">
        <f t="shared" si="65"/>
        <v>1553.4418204226074</v>
      </c>
      <c r="AZ162" s="61">
        <f t="shared" si="65"/>
        <v>1553.38455</v>
      </c>
      <c r="BA162" s="61">
        <f t="shared" si="65"/>
        <v>1552.1899919999998</v>
      </c>
      <c r="BB162" s="61">
        <f t="shared" si="65"/>
        <v>1771.3209681799183</v>
      </c>
      <c r="BC162" s="61">
        <f t="shared" si="65"/>
        <v>1792.5096873285513</v>
      </c>
      <c r="BD162" s="61">
        <f t="shared" si="65"/>
        <v>1795.6228864068116</v>
      </c>
      <c r="BE162" s="61">
        <f t="shared" si="65"/>
        <v>2154.5884216347108</v>
      </c>
      <c r="BF162" s="61">
        <f t="shared" si="65"/>
        <v>2517.1311769364843</v>
      </c>
      <c r="BG162" s="61">
        <f t="shared" si="65"/>
        <v>2522.2744522338799</v>
      </c>
      <c r="BI162" s="61">
        <f t="shared" si="53"/>
        <v>2045.4531111111071</v>
      </c>
      <c r="BJ162" s="61">
        <f t="shared" si="54"/>
        <v>2119.9713393252805</v>
      </c>
      <c r="BK162" s="61">
        <f t="shared" si="55"/>
        <v>2260.7356914156376</v>
      </c>
      <c r="BL162" s="61">
        <f t="shared" si="56"/>
        <v>1551.3075900000001</v>
      </c>
      <c r="BM162" s="61">
        <f t="shared" si="57"/>
        <v>1550.5139999999999</v>
      </c>
      <c r="BN162" s="61">
        <f t="shared" si="58"/>
        <v>1808.4865646238904</v>
      </c>
      <c r="BO162" s="61">
        <f t="shared" si="59"/>
        <v>1553.005454140869</v>
      </c>
      <c r="BP162" s="61">
        <f t="shared" si="60"/>
        <v>1786.4845139717606</v>
      </c>
      <c r="BQ162" s="61">
        <f t="shared" si="61"/>
        <v>2397.9980169350251</v>
      </c>
    </row>
    <row r="163" spans="1:69">
      <c r="A163" s="19" t="s">
        <v>18</v>
      </c>
      <c r="B163" s="53" t="s">
        <v>123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E163" s="19" t="s">
        <v>23</v>
      </c>
      <c r="AF163" s="53" t="s">
        <v>123</v>
      </c>
      <c r="AG163" s="61">
        <f t="shared" si="64"/>
        <v>995.08933333333334</v>
      </c>
      <c r="AH163" s="61">
        <f t="shared" si="64"/>
        <v>995.08933333333334</v>
      </c>
      <c r="AI163" s="61">
        <f t="shared" si="64"/>
        <v>995.08900000000006</v>
      </c>
      <c r="AJ163" s="61">
        <f t="shared" si="64"/>
        <v>749.20799999999997</v>
      </c>
      <c r="AK163" s="61">
        <f t="shared" si="64"/>
        <v>749.20799999999997</v>
      </c>
      <c r="AL163" s="61">
        <f t="shared" si="64"/>
        <v>749.20799999999997</v>
      </c>
      <c r="AM163" s="61">
        <f t="shared" si="64"/>
        <v>749.20799999999997</v>
      </c>
      <c r="AN163" s="61">
        <f t="shared" si="64"/>
        <v>749.20799999999997</v>
      </c>
      <c r="AO163" s="61">
        <f t="shared" si="64"/>
        <v>749.20799999999997</v>
      </c>
      <c r="AP163" s="61">
        <f t="shared" si="64"/>
        <v>656.69541482348052</v>
      </c>
      <c r="AQ163" s="61">
        <f t="shared" si="64"/>
        <v>656.69541482348052</v>
      </c>
      <c r="AR163" s="61">
        <f t="shared" si="64"/>
        <v>656.69541482348052</v>
      </c>
      <c r="AS163" s="61">
        <f t="shared" si="64"/>
        <v>656.69702808231932</v>
      </c>
      <c r="AT163" s="61">
        <f t="shared" si="64"/>
        <v>656.69702808231932</v>
      </c>
      <c r="AU163" s="61">
        <f t="shared" si="64"/>
        <v>656.69702808231932</v>
      </c>
      <c r="AV163" s="61">
        <f t="shared" si="64"/>
        <v>656.69702808231932</v>
      </c>
      <c r="AW163" s="61">
        <f t="shared" si="65"/>
        <v>656.69702808231932</v>
      </c>
      <c r="AX163" s="61">
        <f t="shared" si="65"/>
        <v>656.69702808231932</v>
      </c>
      <c r="AY163" s="61">
        <f t="shared" si="65"/>
        <v>656.69421482348048</v>
      </c>
      <c r="AZ163" s="61">
        <f t="shared" si="65"/>
        <v>656.69421482348048</v>
      </c>
      <c r="BA163" s="61">
        <f t="shared" si="65"/>
        <v>656.69421482348048</v>
      </c>
      <c r="BB163" s="61">
        <f t="shared" si="65"/>
        <v>656.69702808231932</v>
      </c>
      <c r="BC163" s="61">
        <f t="shared" si="65"/>
        <v>656.69702808231932</v>
      </c>
      <c r="BD163" s="61">
        <f t="shared" si="65"/>
        <v>656.69702808231932</v>
      </c>
      <c r="BE163" s="61">
        <f t="shared" si="65"/>
        <v>611.36278413275829</v>
      </c>
      <c r="BF163" s="61">
        <f t="shared" si="65"/>
        <v>611.36278413275829</v>
      </c>
      <c r="BG163" s="61">
        <f t="shared" si="65"/>
        <v>611.36278413275829</v>
      </c>
      <c r="BI163" s="61">
        <f t="shared" si="53"/>
        <v>995.08922222222225</v>
      </c>
      <c r="BJ163" s="61">
        <f t="shared" si="54"/>
        <v>749.20799999999997</v>
      </c>
      <c r="BK163" s="61">
        <f t="shared" si="55"/>
        <v>749.20799999999997</v>
      </c>
      <c r="BL163" s="61">
        <f t="shared" si="56"/>
        <v>656.69541482348052</v>
      </c>
      <c r="BM163" s="61">
        <f t="shared" si="57"/>
        <v>656.69702808231932</v>
      </c>
      <c r="BN163" s="61">
        <f t="shared" si="58"/>
        <v>656.69702808231932</v>
      </c>
      <c r="BO163" s="61">
        <f t="shared" si="59"/>
        <v>656.69421482348048</v>
      </c>
      <c r="BP163" s="61">
        <f t="shared" si="60"/>
        <v>656.69702808231932</v>
      </c>
      <c r="BQ163" s="61">
        <f t="shared" si="61"/>
        <v>611.36278413275829</v>
      </c>
    </row>
    <row r="164" spans="1:69">
      <c r="A164" s="4" t="s">
        <v>19</v>
      </c>
      <c r="B164" s="50" t="s">
        <v>59</v>
      </c>
      <c r="C164" s="51">
        <v>61171.3144072305</v>
      </c>
      <c r="D164" s="51">
        <v>63103.133940816064</v>
      </c>
      <c r="E164" s="51">
        <v>62767.214741294549</v>
      </c>
      <c r="F164" s="51">
        <v>30300.68357250169</v>
      </c>
      <c r="G164" s="51">
        <v>31839.328822362142</v>
      </c>
      <c r="H164" s="51">
        <v>31642.369818873784</v>
      </c>
      <c r="I164" s="51">
        <v>30250.948329832201</v>
      </c>
      <c r="J164" s="51">
        <v>31785.727576611669</v>
      </c>
      <c r="K164" s="51">
        <v>31606.291647384649</v>
      </c>
      <c r="L164" s="50">
        <v>35340.724255760513</v>
      </c>
      <c r="M164" s="50">
        <v>37880.402786476225</v>
      </c>
      <c r="N164" s="50">
        <v>37625.087597592254</v>
      </c>
      <c r="O164" s="50">
        <v>30303.465461203676</v>
      </c>
      <c r="P164" s="50">
        <v>33523.859852862413</v>
      </c>
      <c r="Q164" s="50">
        <v>32285.98652807414</v>
      </c>
      <c r="R164" s="50">
        <v>23664.897339542626</v>
      </c>
      <c r="S164" s="50">
        <v>30382.311041728179</v>
      </c>
      <c r="T164" s="50">
        <v>31276.762730223603</v>
      </c>
      <c r="U164" s="50">
        <v>35299.225844011227</v>
      </c>
      <c r="V164" s="50">
        <v>37800.629642544453</v>
      </c>
      <c r="W164" s="50">
        <v>37451.16873542995</v>
      </c>
      <c r="X164" s="50">
        <v>27700.091404271276</v>
      </c>
      <c r="Y164" s="50">
        <v>32523.557788297025</v>
      </c>
      <c r="Z164" s="50">
        <v>32054.084150350311</v>
      </c>
      <c r="AA164" s="50">
        <v>90717.59106657168</v>
      </c>
      <c r="AB164" s="50">
        <v>90917.596865036496</v>
      </c>
      <c r="AC164" s="50">
        <v>90972.445982118457</v>
      </c>
      <c r="AE164" s="4" t="s">
        <v>24</v>
      </c>
      <c r="AF164" s="50" t="s">
        <v>59</v>
      </c>
      <c r="AG164" s="51">
        <f>C209</f>
        <v>0</v>
      </c>
      <c r="AH164" s="51">
        <f t="shared" si="64"/>
        <v>0</v>
      </c>
      <c r="AI164" s="51">
        <f t="shared" si="64"/>
        <v>0</v>
      </c>
      <c r="AJ164" s="51">
        <f t="shared" si="64"/>
        <v>0</v>
      </c>
      <c r="AK164" s="51">
        <f t="shared" si="64"/>
        <v>0</v>
      </c>
      <c r="AL164" s="51">
        <f t="shared" si="64"/>
        <v>0</v>
      </c>
      <c r="AM164" s="51">
        <f t="shared" si="64"/>
        <v>0</v>
      </c>
      <c r="AN164" s="51">
        <f t="shared" si="64"/>
        <v>0</v>
      </c>
      <c r="AO164" s="51">
        <f t="shared" si="64"/>
        <v>0</v>
      </c>
      <c r="AP164" s="51">
        <f t="shared" si="64"/>
        <v>0</v>
      </c>
      <c r="AQ164" s="51">
        <f t="shared" si="64"/>
        <v>0</v>
      </c>
      <c r="AR164" s="51">
        <f t="shared" si="64"/>
        <v>0</v>
      </c>
      <c r="AS164" s="51">
        <f t="shared" si="64"/>
        <v>0</v>
      </c>
      <c r="AT164" s="51">
        <f t="shared" si="64"/>
        <v>0</v>
      </c>
      <c r="AU164" s="51">
        <f t="shared" si="64"/>
        <v>0</v>
      </c>
      <c r="AV164" s="51">
        <f t="shared" si="64"/>
        <v>0</v>
      </c>
      <c r="AW164" s="51">
        <f t="shared" si="65"/>
        <v>0</v>
      </c>
      <c r="AX164" s="51">
        <f t="shared" si="65"/>
        <v>0</v>
      </c>
      <c r="AY164" s="51">
        <f t="shared" si="65"/>
        <v>0</v>
      </c>
      <c r="AZ164" s="51">
        <f t="shared" si="65"/>
        <v>0</v>
      </c>
      <c r="BA164" s="51">
        <f t="shared" si="65"/>
        <v>0</v>
      </c>
      <c r="BB164" s="51">
        <f t="shared" si="65"/>
        <v>0</v>
      </c>
      <c r="BC164" s="51">
        <f t="shared" si="65"/>
        <v>0</v>
      </c>
      <c r="BD164" s="51">
        <f t="shared" si="65"/>
        <v>0</v>
      </c>
      <c r="BE164" s="51">
        <f t="shared" si="65"/>
        <v>0</v>
      </c>
      <c r="BF164" s="51">
        <f t="shared" si="65"/>
        <v>0</v>
      </c>
      <c r="BG164" s="51">
        <f t="shared" si="65"/>
        <v>0</v>
      </c>
      <c r="BI164" s="51">
        <f t="shared" si="53"/>
        <v>0</v>
      </c>
      <c r="BJ164" s="51">
        <f t="shared" si="54"/>
        <v>0</v>
      </c>
      <c r="BK164" s="51">
        <f t="shared" si="55"/>
        <v>0</v>
      </c>
      <c r="BL164" s="51">
        <f t="shared" si="56"/>
        <v>0</v>
      </c>
      <c r="BM164" s="51">
        <f t="shared" si="57"/>
        <v>0</v>
      </c>
      <c r="BN164" s="51">
        <f t="shared" si="58"/>
        <v>0</v>
      </c>
      <c r="BO164" s="51">
        <f t="shared" si="59"/>
        <v>0</v>
      </c>
      <c r="BP164" s="51">
        <f t="shared" si="60"/>
        <v>0</v>
      </c>
      <c r="BQ164" s="51">
        <f t="shared" si="61"/>
        <v>0</v>
      </c>
    </row>
    <row r="165" spans="1:69">
      <c r="A165" s="4" t="s">
        <v>19</v>
      </c>
      <c r="B165" s="50" t="s">
        <v>149</v>
      </c>
      <c r="C165" s="51">
        <v>18158.7060009876</v>
      </c>
      <c r="D165" s="51">
        <v>21567.640852034201</v>
      </c>
      <c r="E165" s="51">
        <v>20773.376957019798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2947.2305880262711</v>
      </c>
      <c r="AB165" s="50">
        <v>3035.8227278940108</v>
      </c>
      <c r="AC165" s="50">
        <v>3010.6279529684589</v>
      </c>
      <c r="AE165" s="4" t="s">
        <v>24</v>
      </c>
      <c r="AF165" s="30" t="s">
        <v>148</v>
      </c>
      <c r="AG165" s="51">
        <f t="shared" si="64"/>
        <v>5338.82103709496</v>
      </c>
      <c r="AH165" s="51">
        <f t="shared" si="64"/>
        <v>5493.727434489153</v>
      </c>
      <c r="AI165" s="51">
        <f t="shared" si="64"/>
        <v>5207.6527276080196</v>
      </c>
      <c r="AJ165" s="51">
        <f t="shared" si="64"/>
        <v>4749.4395581128611</v>
      </c>
      <c r="AK165" s="51">
        <f t="shared" si="64"/>
        <v>5048.3015804248962</v>
      </c>
      <c r="AL165" s="51">
        <f t="shared" si="64"/>
        <v>4896.1003065232971</v>
      </c>
      <c r="AM165" s="51">
        <f t="shared" si="64"/>
        <v>2554.332906104687</v>
      </c>
      <c r="AN165" s="51">
        <f t="shared" si="64"/>
        <v>2598.3579542465982</v>
      </c>
      <c r="AO165" s="51">
        <f t="shared" si="64"/>
        <v>2533.4968923039937</v>
      </c>
      <c r="AP165" s="51">
        <f t="shared" si="64"/>
        <v>0</v>
      </c>
      <c r="AQ165" s="51">
        <f t="shared" si="64"/>
        <v>0</v>
      </c>
      <c r="AR165" s="51">
        <f t="shared" si="64"/>
        <v>0</v>
      </c>
      <c r="AS165" s="51">
        <f t="shared" si="64"/>
        <v>0</v>
      </c>
      <c r="AT165" s="51">
        <f t="shared" si="64"/>
        <v>0</v>
      </c>
      <c r="AU165" s="51">
        <f t="shared" si="64"/>
        <v>0</v>
      </c>
      <c r="AV165" s="51">
        <f t="shared" si="64"/>
        <v>0</v>
      </c>
      <c r="AW165" s="51">
        <f t="shared" si="65"/>
        <v>0</v>
      </c>
      <c r="AX165" s="51">
        <f t="shared" si="65"/>
        <v>0</v>
      </c>
      <c r="AY165" s="51">
        <f t="shared" si="65"/>
        <v>0</v>
      </c>
      <c r="AZ165" s="51">
        <f t="shared" si="65"/>
        <v>0</v>
      </c>
      <c r="BA165" s="51">
        <f t="shared" si="65"/>
        <v>0</v>
      </c>
      <c r="BB165" s="51">
        <f t="shared" si="65"/>
        <v>0</v>
      </c>
      <c r="BC165" s="51">
        <f t="shared" si="65"/>
        <v>0</v>
      </c>
      <c r="BD165" s="51">
        <f t="shared" si="65"/>
        <v>0</v>
      </c>
      <c r="BE165" s="51">
        <f t="shared" si="65"/>
        <v>446.36984380192536</v>
      </c>
      <c r="BF165" s="51">
        <f t="shared" si="65"/>
        <v>566.6566511592207</v>
      </c>
      <c r="BG165" s="51">
        <f t="shared" si="65"/>
        <v>427.74008255558829</v>
      </c>
      <c r="BI165" s="51">
        <f t="shared" si="53"/>
        <v>5346.7337330640439</v>
      </c>
      <c r="BJ165" s="51">
        <f t="shared" si="54"/>
        <v>4897.9471483536845</v>
      </c>
      <c r="BK165" s="51">
        <f t="shared" si="55"/>
        <v>2562.0625842184268</v>
      </c>
      <c r="BL165" s="51">
        <f t="shared" si="56"/>
        <v>0</v>
      </c>
      <c r="BM165" s="51">
        <f t="shared" si="57"/>
        <v>0</v>
      </c>
      <c r="BN165" s="51">
        <f t="shared" si="58"/>
        <v>0</v>
      </c>
      <c r="BO165" s="51">
        <f t="shared" si="59"/>
        <v>0</v>
      </c>
      <c r="BP165" s="51">
        <f t="shared" si="60"/>
        <v>0</v>
      </c>
      <c r="BQ165" s="51">
        <f t="shared" si="61"/>
        <v>480.25552583891141</v>
      </c>
    </row>
    <row r="166" spans="1:69">
      <c r="A166" s="4" t="s">
        <v>19</v>
      </c>
      <c r="B166" s="50" t="s">
        <v>93</v>
      </c>
      <c r="C166" s="51">
        <v>27998.104745168432</v>
      </c>
      <c r="D166" s="51">
        <v>35492.250882497821</v>
      </c>
      <c r="E166" s="51">
        <v>33820.388771363687</v>
      </c>
      <c r="F166" s="51">
        <v>24107.991866477976</v>
      </c>
      <c r="G166" s="51">
        <v>37848.576512729946</v>
      </c>
      <c r="H166" s="51">
        <v>38816.102683852063</v>
      </c>
      <c r="I166" s="51">
        <v>38924.769055391</v>
      </c>
      <c r="J166" s="51">
        <v>59960.416208434384</v>
      </c>
      <c r="K166" s="51">
        <v>59427.864624771617</v>
      </c>
      <c r="L166" s="50">
        <v>60955.043084236866</v>
      </c>
      <c r="M166" s="50">
        <v>84442.353153717297</v>
      </c>
      <c r="N166" s="50">
        <v>84294.893457861006</v>
      </c>
      <c r="O166" s="50">
        <v>41948.766022203519</v>
      </c>
      <c r="P166" s="50">
        <v>58217.310024289029</v>
      </c>
      <c r="Q166" s="50">
        <v>58013.058592521869</v>
      </c>
      <c r="R166" s="50">
        <v>30566.799473950377</v>
      </c>
      <c r="S166" s="50">
        <v>44039.399854117291</v>
      </c>
      <c r="T166" s="50">
        <v>41634.78249775272</v>
      </c>
      <c r="U166" s="50">
        <v>41647.826078041304</v>
      </c>
      <c r="V166" s="50">
        <v>58365.249142461726</v>
      </c>
      <c r="W166" s="50">
        <v>58039.373777838548</v>
      </c>
      <c r="X166" s="50">
        <v>39435.256773281915</v>
      </c>
      <c r="Y166" s="50">
        <v>51164.712604374923</v>
      </c>
      <c r="Z166" s="50">
        <v>52644.332802314508</v>
      </c>
      <c r="AA166" s="50">
        <v>101412.07892462684</v>
      </c>
      <c r="AB166" s="50">
        <v>117684.97674511177</v>
      </c>
      <c r="AC166" s="50">
        <v>117044.94411737261</v>
      </c>
      <c r="AE166" s="4" t="s">
        <v>24</v>
      </c>
      <c r="AF166" s="30" t="s">
        <v>118</v>
      </c>
      <c r="AG166" s="51">
        <f t="shared" si="64"/>
        <v>10419.018704908762</v>
      </c>
      <c r="AH166" s="51">
        <f t="shared" si="64"/>
        <v>11084.933374179594</v>
      </c>
      <c r="AI166" s="51">
        <f t="shared" si="64"/>
        <v>10144.427911234421</v>
      </c>
      <c r="AJ166" s="51">
        <f t="shared" si="64"/>
        <v>11428.887892367573</v>
      </c>
      <c r="AK166" s="51">
        <f t="shared" si="64"/>
        <v>12339.136723953558</v>
      </c>
      <c r="AL166" s="51">
        <f t="shared" si="64"/>
        <v>11446.896778773951</v>
      </c>
      <c r="AM166" s="51">
        <f t="shared" si="64"/>
        <v>13688.83462434116</v>
      </c>
      <c r="AN166" s="51">
        <f t="shared" si="64"/>
        <v>14831.298982210074</v>
      </c>
      <c r="AO166" s="51">
        <f t="shared" si="64"/>
        <v>13806.208349245071</v>
      </c>
      <c r="AP166" s="51">
        <f t="shared" si="64"/>
        <v>16682.10107768805</v>
      </c>
      <c r="AQ166" s="51">
        <f t="shared" si="64"/>
        <v>17692.991154194664</v>
      </c>
      <c r="AR166" s="51">
        <f t="shared" si="64"/>
        <v>16256.125214276693</v>
      </c>
      <c r="AS166" s="51">
        <f t="shared" si="64"/>
        <v>12283.145199372519</v>
      </c>
      <c r="AT166" s="51">
        <f t="shared" si="64"/>
        <v>14210.435231783758</v>
      </c>
      <c r="AU166" s="51">
        <f t="shared" si="64"/>
        <v>13989.539924083687</v>
      </c>
      <c r="AV166" s="51">
        <f t="shared" si="64"/>
        <v>10365.683692993514</v>
      </c>
      <c r="AW166" s="51">
        <f t="shared" si="65"/>
        <v>11150.535324814244</v>
      </c>
      <c r="AX166" s="51">
        <f t="shared" si="65"/>
        <v>10765.051329223834</v>
      </c>
      <c r="AY166" s="51">
        <f t="shared" si="65"/>
        <v>14827.639527853245</v>
      </c>
      <c r="AZ166" s="51">
        <f t="shared" si="65"/>
        <v>15743.030306577552</v>
      </c>
      <c r="BA166" s="51">
        <f t="shared" si="65"/>
        <v>14783.596790420712</v>
      </c>
      <c r="BB166" s="51">
        <f t="shared" si="65"/>
        <v>10437.096695092881</v>
      </c>
      <c r="BC166" s="51">
        <f t="shared" si="65"/>
        <v>12077.479503840716</v>
      </c>
      <c r="BD166" s="51">
        <f t="shared" si="65"/>
        <v>11709.939411109608</v>
      </c>
      <c r="BE166" s="51">
        <f t="shared" si="65"/>
        <v>13145.173711648977</v>
      </c>
      <c r="BF166" s="51">
        <f t="shared" si="65"/>
        <v>13699.508020525656</v>
      </c>
      <c r="BG166" s="51">
        <f t="shared" si="65"/>
        <v>12955.934345904183</v>
      </c>
      <c r="BI166" s="51">
        <f t="shared" si="53"/>
        <v>10549.45999677426</v>
      </c>
      <c r="BJ166" s="51">
        <f t="shared" si="54"/>
        <v>11738.307131698361</v>
      </c>
      <c r="BK166" s="51">
        <f t="shared" si="55"/>
        <v>14108.780651932102</v>
      </c>
      <c r="BL166" s="51">
        <f t="shared" si="56"/>
        <v>16877.072482053136</v>
      </c>
      <c r="BM166" s="51">
        <f t="shared" si="57"/>
        <v>13494.373451746653</v>
      </c>
      <c r="BN166" s="51">
        <f t="shared" si="58"/>
        <v>10760.42344901053</v>
      </c>
      <c r="BO166" s="51">
        <f t="shared" si="59"/>
        <v>15118.088874950503</v>
      </c>
      <c r="BP166" s="51">
        <f t="shared" si="60"/>
        <v>11408.171870014403</v>
      </c>
      <c r="BQ166" s="51">
        <f t="shared" si="61"/>
        <v>13266.872026026273</v>
      </c>
    </row>
    <row r="167" spans="1:69">
      <c r="A167" s="4" t="s">
        <v>19</v>
      </c>
      <c r="B167" s="50" t="s">
        <v>94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4.6002243041992186E-2</v>
      </c>
      <c r="L167" s="50">
        <v>0.42468000000000006</v>
      </c>
      <c r="M167" s="50">
        <v>1.7483160000000002</v>
      </c>
      <c r="N167" s="50">
        <v>0.29380799999999996</v>
      </c>
      <c r="O167" s="50">
        <v>24.893090340809998</v>
      </c>
      <c r="P167" s="50">
        <v>45.154870955720007</v>
      </c>
      <c r="Q167" s="50">
        <v>27.032291994389993</v>
      </c>
      <c r="R167" s="50">
        <v>0</v>
      </c>
      <c r="S167" s="50">
        <v>4.2516160506400009</v>
      </c>
      <c r="T167" s="50">
        <v>0</v>
      </c>
      <c r="U167" s="50">
        <v>3.3970954897789687</v>
      </c>
      <c r="V167" s="50">
        <v>8.1211104823273761</v>
      </c>
      <c r="W167" s="50">
        <v>1.8126042225233436</v>
      </c>
      <c r="X167" s="50">
        <v>2.0474999999999999</v>
      </c>
      <c r="Y167" s="50">
        <v>0</v>
      </c>
      <c r="Z167" s="50">
        <v>0</v>
      </c>
      <c r="AA167" s="50">
        <v>1952.1039684903947</v>
      </c>
      <c r="AB167" s="50">
        <v>1956.6292341033593</v>
      </c>
      <c r="AC167" s="50">
        <v>1956.3041159898876</v>
      </c>
      <c r="AE167" s="4" t="s">
        <v>24</v>
      </c>
      <c r="AF167" s="50" t="s">
        <v>94</v>
      </c>
      <c r="AG167" s="51">
        <f t="shared" si="64"/>
        <v>0</v>
      </c>
      <c r="AH167" s="51">
        <f t="shared" si="64"/>
        <v>0</v>
      </c>
      <c r="AI167" s="51">
        <f t="shared" si="64"/>
        <v>0</v>
      </c>
      <c r="AJ167" s="51">
        <f t="shared" si="64"/>
        <v>0.203616196034</v>
      </c>
      <c r="AK167" s="51">
        <f t="shared" si="64"/>
        <v>6.788122029947866</v>
      </c>
      <c r="AL167" s="51">
        <f t="shared" si="64"/>
        <v>4.3203431162478996</v>
      </c>
      <c r="AM167" s="51">
        <f t="shared" si="64"/>
        <v>0.26383957631354099</v>
      </c>
      <c r="AN167" s="51">
        <f t="shared" si="64"/>
        <v>6.8437795849612142</v>
      </c>
      <c r="AO167" s="51">
        <f t="shared" si="64"/>
        <v>4.4497490033268159</v>
      </c>
      <c r="AP167" s="51">
        <f t="shared" si="64"/>
        <v>13.695306079969678</v>
      </c>
      <c r="AQ167" s="51">
        <f t="shared" si="64"/>
        <v>41.328535437735404</v>
      </c>
      <c r="AR167" s="51">
        <f t="shared" si="64"/>
        <v>29.102145197595284</v>
      </c>
      <c r="AS167" s="51">
        <f t="shared" si="64"/>
        <v>3.4785161392299999</v>
      </c>
      <c r="AT167" s="51">
        <f t="shared" si="64"/>
        <v>6.3224202737300015</v>
      </c>
      <c r="AU167" s="51">
        <f t="shared" si="64"/>
        <v>6.111495584390001</v>
      </c>
      <c r="AV167" s="51">
        <f t="shared" si="64"/>
        <v>0</v>
      </c>
      <c r="AW167" s="51">
        <f t="shared" si="65"/>
        <v>2.66339881076</v>
      </c>
      <c r="AX167" s="51">
        <f t="shared" si="65"/>
        <v>1.5</v>
      </c>
      <c r="AY167" s="51">
        <f t="shared" si="65"/>
        <v>4.982918061228327</v>
      </c>
      <c r="AZ167" s="51">
        <f t="shared" si="65"/>
        <v>15.783670795685392</v>
      </c>
      <c r="BA167" s="51">
        <f t="shared" si="65"/>
        <v>7.7610318094659814</v>
      </c>
      <c r="BB167" s="51">
        <f t="shared" si="65"/>
        <v>0</v>
      </c>
      <c r="BC167" s="51">
        <f t="shared" si="65"/>
        <v>0</v>
      </c>
      <c r="BD167" s="51">
        <f t="shared" si="65"/>
        <v>0</v>
      </c>
      <c r="BE167" s="51">
        <f t="shared" si="65"/>
        <v>85.264182185426634</v>
      </c>
      <c r="BF167" s="51">
        <f t="shared" si="65"/>
        <v>85.708262515776084</v>
      </c>
      <c r="BG167" s="51">
        <f t="shared" si="65"/>
        <v>87.362921398197614</v>
      </c>
      <c r="BI167" s="51">
        <f t="shared" si="53"/>
        <v>0</v>
      </c>
      <c r="BJ167" s="51">
        <f t="shared" si="54"/>
        <v>3.770693780743255</v>
      </c>
      <c r="BK167" s="51">
        <f t="shared" si="55"/>
        <v>3.85245605486719</v>
      </c>
      <c r="BL167" s="51">
        <f t="shared" si="56"/>
        <v>28.04199557176679</v>
      </c>
      <c r="BM167" s="51">
        <f t="shared" si="57"/>
        <v>5.3041439991166675</v>
      </c>
      <c r="BN167" s="51">
        <f t="shared" si="58"/>
        <v>1.3877996035866669</v>
      </c>
      <c r="BO167" s="51">
        <f t="shared" si="59"/>
        <v>9.5092068887932353</v>
      </c>
      <c r="BP167" s="51">
        <f t="shared" si="60"/>
        <v>0</v>
      </c>
      <c r="BQ167" s="51">
        <f t="shared" si="61"/>
        <v>86.111788699800115</v>
      </c>
    </row>
    <row r="168" spans="1:69">
      <c r="A168" s="4" t="s">
        <v>19</v>
      </c>
      <c r="B168" s="50" t="s">
        <v>95</v>
      </c>
      <c r="C168" s="51">
        <v>10481.023534372645</v>
      </c>
      <c r="D168" s="51">
        <v>10485.648900861595</v>
      </c>
      <c r="E168" s="51">
        <v>10456.998928771485</v>
      </c>
      <c r="F168" s="51">
        <v>10254.615484772539</v>
      </c>
      <c r="G168" s="51">
        <v>10254.935654770266</v>
      </c>
      <c r="H168" s="51">
        <v>10254.614634738382</v>
      </c>
      <c r="I168" s="51">
        <v>10254.610498847645</v>
      </c>
      <c r="J168" s="51">
        <v>10254.8144346563</v>
      </c>
      <c r="K168" s="51">
        <v>10254.606244773235</v>
      </c>
      <c r="L168" s="50">
        <v>11303.29363190691</v>
      </c>
      <c r="M168" s="50">
        <v>11303.305648046329</v>
      </c>
      <c r="N168" s="50">
        <v>11303.308975911137</v>
      </c>
      <c r="O168" s="50">
        <v>11252.000338221114</v>
      </c>
      <c r="P168" s="50">
        <v>11368.912312334496</v>
      </c>
      <c r="Q168" s="50">
        <v>11272.38841834226</v>
      </c>
      <c r="R168" s="50">
        <v>26743.776777451018</v>
      </c>
      <c r="S168" s="50">
        <v>26148.619332081696</v>
      </c>
      <c r="T168" s="50">
        <v>27337.158074420811</v>
      </c>
      <c r="U168" s="50">
        <v>11303.285150009562</v>
      </c>
      <c r="V168" s="50">
        <v>11303.288529970432</v>
      </c>
      <c r="W168" s="50">
        <v>11303.279780041417</v>
      </c>
      <c r="X168" s="50">
        <v>11368.912312339466</v>
      </c>
      <c r="Y168" s="50">
        <v>11368.912312334949</v>
      </c>
      <c r="Z168" s="50">
        <v>11368.912312333056</v>
      </c>
      <c r="AA168" s="50">
        <v>11360.435842578428</v>
      </c>
      <c r="AB168" s="50">
        <v>11360.216505899565</v>
      </c>
      <c r="AC168" s="50">
        <v>11360.190333882616</v>
      </c>
      <c r="AE168" s="4" t="s">
        <v>24</v>
      </c>
      <c r="AF168" s="50" t="s">
        <v>95</v>
      </c>
      <c r="AG168" s="51">
        <f t="shared" si="64"/>
        <v>766.25628869136631</v>
      </c>
      <c r="AH168" s="51">
        <f t="shared" si="64"/>
        <v>761.56221443363631</v>
      </c>
      <c r="AI168" s="51">
        <f t="shared" si="64"/>
        <v>772.51095901822441</v>
      </c>
      <c r="AJ168" s="51">
        <f t="shared" si="64"/>
        <v>1020.4638399292774</v>
      </c>
      <c r="AK168" s="51">
        <f t="shared" si="64"/>
        <v>997.37922531393451</v>
      </c>
      <c r="AL168" s="51">
        <f t="shared" si="64"/>
        <v>1018.2909941289619</v>
      </c>
      <c r="AM168" s="51">
        <f t="shared" si="64"/>
        <v>982.66540614804865</v>
      </c>
      <c r="AN168" s="51">
        <f t="shared" si="64"/>
        <v>977.40994529781824</v>
      </c>
      <c r="AO168" s="51">
        <f t="shared" si="64"/>
        <v>1005.386953276123</v>
      </c>
      <c r="AP168" s="51">
        <f t="shared" si="64"/>
        <v>1194.7894543042894</v>
      </c>
      <c r="AQ168" s="51">
        <f t="shared" si="64"/>
        <v>1176.5289203327386</v>
      </c>
      <c r="AR168" s="51">
        <f t="shared" si="64"/>
        <v>1214.0619500667167</v>
      </c>
      <c r="AS168" s="51">
        <f t="shared" si="64"/>
        <v>1419.2649385456759</v>
      </c>
      <c r="AT168" s="51">
        <f t="shared" si="64"/>
        <v>1372.2667490708263</v>
      </c>
      <c r="AU168" s="51">
        <f t="shared" si="64"/>
        <v>1388.7826393433861</v>
      </c>
      <c r="AV168" s="51">
        <f t="shared" si="64"/>
        <v>1580.6064090297168</v>
      </c>
      <c r="AW168" s="51">
        <f t="shared" si="65"/>
        <v>1583.4916309701462</v>
      </c>
      <c r="AX168" s="51">
        <f t="shared" si="65"/>
        <v>1661.070673277386</v>
      </c>
      <c r="AY168" s="51">
        <f t="shared" si="65"/>
        <v>1282.0306726827471</v>
      </c>
      <c r="AZ168" s="51">
        <f t="shared" si="65"/>
        <v>1275.4861676538908</v>
      </c>
      <c r="BA168" s="51">
        <f t="shared" si="65"/>
        <v>1283.0714233308786</v>
      </c>
      <c r="BB168" s="51">
        <f t="shared" si="65"/>
        <v>1405.1920250935764</v>
      </c>
      <c r="BC168" s="51">
        <f t="shared" si="65"/>
        <v>1401.4776198797067</v>
      </c>
      <c r="BD168" s="51">
        <f t="shared" si="65"/>
        <v>1436.3443879492866</v>
      </c>
      <c r="BE168" s="51">
        <f t="shared" si="65"/>
        <v>1149.585215421384</v>
      </c>
      <c r="BF168" s="51">
        <f t="shared" si="65"/>
        <v>1138.5003809797549</v>
      </c>
      <c r="BG168" s="51">
        <f t="shared" si="65"/>
        <v>1172.3392804045377</v>
      </c>
      <c r="BI168" s="51">
        <f t="shared" si="53"/>
        <v>766.77648738107564</v>
      </c>
      <c r="BJ168" s="51">
        <f t="shared" si="54"/>
        <v>1012.0446864573913</v>
      </c>
      <c r="BK168" s="51">
        <f t="shared" si="55"/>
        <v>988.48743490733011</v>
      </c>
      <c r="BL168" s="51">
        <f t="shared" si="56"/>
        <v>1195.1267749012482</v>
      </c>
      <c r="BM168" s="51">
        <f t="shared" si="57"/>
        <v>1393.4381089866295</v>
      </c>
      <c r="BN168" s="51">
        <f t="shared" si="58"/>
        <v>1608.3895710924164</v>
      </c>
      <c r="BO168" s="51">
        <f t="shared" si="59"/>
        <v>1280.1960878891721</v>
      </c>
      <c r="BP168" s="51">
        <f t="shared" si="60"/>
        <v>1414.33801097419</v>
      </c>
      <c r="BQ168" s="51">
        <f t="shared" si="61"/>
        <v>1153.4749589352257</v>
      </c>
    </row>
    <row r="169" spans="1:69">
      <c r="A169" s="4" t="s">
        <v>19</v>
      </c>
      <c r="B169" s="50" t="s">
        <v>96</v>
      </c>
      <c r="C169" s="51">
        <v>50924.191019867358</v>
      </c>
      <c r="D169" s="51">
        <v>46242.870923297232</v>
      </c>
      <c r="E169" s="51">
        <v>51827.103298030299</v>
      </c>
      <c r="F169" s="51">
        <v>87900.042609187512</v>
      </c>
      <c r="G169" s="51">
        <v>80244.217169153591</v>
      </c>
      <c r="H169" s="51">
        <v>89306.473523499706</v>
      </c>
      <c r="I169" s="51">
        <v>87900.042609187512</v>
      </c>
      <c r="J169" s="51">
        <v>80244.217169153591</v>
      </c>
      <c r="K169" s="51">
        <v>89306.473523499706</v>
      </c>
      <c r="L169" s="50">
        <v>107103.26872756684</v>
      </c>
      <c r="M169" s="50">
        <v>97965.374416611085</v>
      </c>
      <c r="N169" s="50">
        <v>108749.12842260368</v>
      </c>
      <c r="O169" s="50">
        <v>127694.05383850684</v>
      </c>
      <c r="P169" s="50">
        <v>116923.47237917515</v>
      </c>
      <c r="Q169" s="50">
        <v>129612.10931516107</v>
      </c>
      <c r="R169" s="50">
        <v>131363.61676709494</v>
      </c>
      <c r="S169" s="50">
        <v>120319.33475891201</v>
      </c>
      <c r="T169" s="50">
        <v>133324.03297689187</v>
      </c>
      <c r="U169" s="50">
        <v>107103.26872756684</v>
      </c>
      <c r="V169" s="50">
        <v>97965.374416611085</v>
      </c>
      <c r="W169" s="50">
        <v>108749.12842260368</v>
      </c>
      <c r="X169" s="50">
        <v>130068.08946099252</v>
      </c>
      <c r="Y169" s="50">
        <v>119023.45806756777</v>
      </c>
      <c r="Z169" s="50">
        <v>132048.09766114492</v>
      </c>
      <c r="AA169" s="50">
        <v>91813.121878720325</v>
      </c>
      <c r="AB169" s="50">
        <v>83152.449453971989</v>
      </c>
      <c r="AC169" s="50">
        <v>93518.72013319534</v>
      </c>
      <c r="AE169" s="4" t="s">
        <v>24</v>
      </c>
      <c r="AF169" s="50" t="s">
        <v>96</v>
      </c>
      <c r="AG169" s="51">
        <f t="shared" si="64"/>
        <v>10317.8185287585</v>
      </c>
      <c r="AH169" s="51">
        <f t="shared" si="64"/>
        <v>10036.580946639633</v>
      </c>
      <c r="AI169" s="51">
        <f t="shared" si="64"/>
        <v>11604.60997680565</v>
      </c>
      <c r="AJ169" s="51">
        <f t="shared" si="64"/>
        <v>12107.834357925563</v>
      </c>
      <c r="AK169" s="51">
        <f t="shared" si="64"/>
        <v>11779.932762407083</v>
      </c>
      <c r="AL169" s="51">
        <f t="shared" si="64"/>
        <v>13642.309044761738</v>
      </c>
      <c r="AM169" s="51">
        <f t="shared" si="64"/>
        <v>12107.834357925563</v>
      </c>
      <c r="AN169" s="51">
        <f t="shared" si="64"/>
        <v>11779.932762407083</v>
      </c>
      <c r="AO169" s="51">
        <f t="shared" si="64"/>
        <v>13642.309044761738</v>
      </c>
      <c r="AP169" s="51">
        <f t="shared" si="64"/>
        <v>16063.757829502554</v>
      </c>
      <c r="AQ169" s="51">
        <f t="shared" si="64"/>
        <v>15616.623224021565</v>
      </c>
      <c r="AR169" s="51">
        <f t="shared" si="64"/>
        <v>17987.804627496669</v>
      </c>
      <c r="AS169" s="51">
        <f t="shared" si="64"/>
        <v>20577.657274337507</v>
      </c>
      <c r="AT169" s="51">
        <f t="shared" si="64"/>
        <v>19996.149438033928</v>
      </c>
      <c r="AU169" s="51">
        <f t="shared" si="64"/>
        <v>22961.987220908741</v>
      </c>
      <c r="AV169" s="51">
        <f t="shared" si="64"/>
        <v>23279.49430033697</v>
      </c>
      <c r="AW169" s="51">
        <f t="shared" si="65"/>
        <v>22610.962688607477</v>
      </c>
      <c r="AX169" s="51">
        <f t="shared" si="65"/>
        <v>25878.493720113343</v>
      </c>
      <c r="AY169" s="51">
        <f t="shared" si="65"/>
        <v>16063.757829502554</v>
      </c>
      <c r="AZ169" s="51">
        <f t="shared" si="65"/>
        <v>15616.623224021565</v>
      </c>
      <c r="BA169" s="51">
        <f t="shared" si="65"/>
        <v>17987.804627496669</v>
      </c>
      <c r="BB169" s="51">
        <f t="shared" si="65"/>
        <v>20776.416359123505</v>
      </c>
      <c r="BC169" s="51">
        <f t="shared" si="65"/>
        <v>20189.525959677478</v>
      </c>
      <c r="BD169" s="51">
        <f t="shared" si="65"/>
        <v>23185.9357784163</v>
      </c>
      <c r="BE169" s="51">
        <f t="shared" si="65"/>
        <v>13271.837526322219</v>
      </c>
      <c r="BF169" s="51">
        <f t="shared" si="65"/>
        <v>12910.161253533706</v>
      </c>
      <c r="BG169" s="51">
        <f t="shared" si="65"/>
        <v>14932.942446730622</v>
      </c>
      <c r="BI169" s="51">
        <f t="shared" si="53"/>
        <v>10653.003150734594</v>
      </c>
      <c r="BJ169" s="51">
        <f t="shared" si="54"/>
        <v>12510.025388364795</v>
      </c>
      <c r="BK169" s="51">
        <f t="shared" si="55"/>
        <v>12510.025388364795</v>
      </c>
      <c r="BL169" s="51">
        <f t="shared" si="56"/>
        <v>16556.061893673595</v>
      </c>
      <c r="BM169" s="51">
        <f t="shared" si="57"/>
        <v>21178.597977760059</v>
      </c>
      <c r="BN169" s="51">
        <f t="shared" si="58"/>
        <v>23922.983569685934</v>
      </c>
      <c r="BO169" s="51">
        <f t="shared" si="59"/>
        <v>16556.061893673595</v>
      </c>
      <c r="BP169" s="51">
        <f t="shared" si="60"/>
        <v>21383.959365739094</v>
      </c>
      <c r="BQ169" s="51">
        <f t="shared" si="61"/>
        <v>13704.980408862182</v>
      </c>
    </row>
    <row r="170" spans="1:69">
      <c r="A170" s="4" t="s">
        <v>19</v>
      </c>
      <c r="B170" s="50" t="s">
        <v>97</v>
      </c>
      <c r="C170" s="51">
        <v>17335.772849599634</v>
      </c>
      <c r="D170" s="51">
        <v>17815.754597259296</v>
      </c>
      <c r="E170" s="51">
        <v>17273.750078880403</v>
      </c>
      <c r="F170" s="51">
        <v>19460.647003745511</v>
      </c>
      <c r="G170" s="51">
        <v>19999.385086878108</v>
      </c>
      <c r="H170" s="51">
        <v>19391.531698955056</v>
      </c>
      <c r="I170" s="51">
        <v>19460.647003745511</v>
      </c>
      <c r="J170" s="51">
        <v>19999.385086878108</v>
      </c>
      <c r="K170" s="51">
        <v>19391.531698955056</v>
      </c>
      <c r="L170" s="50">
        <v>25350.699578453849</v>
      </c>
      <c r="M170" s="50">
        <v>26052.486674911681</v>
      </c>
      <c r="N170" s="50">
        <v>25260.670813323646</v>
      </c>
      <c r="O170" s="50">
        <v>31257.162780638202</v>
      </c>
      <c r="P170" s="50">
        <v>32122.466536311589</v>
      </c>
      <c r="Q170" s="50">
        <v>31146.161647154924</v>
      </c>
      <c r="R170" s="50">
        <v>38811.597848356279</v>
      </c>
      <c r="S170" s="50">
        <v>39886.033862193202</v>
      </c>
      <c r="T170" s="50">
        <v>38673.769236601263</v>
      </c>
      <c r="U170" s="50">
        <v>35875.3700661271</v>
      </c>
      <c r="V170" s="50">
        <v>36868.514887722558</v>
      </c>
      <c r="W170" s="50">
        <v>35747.973862291059</v>
      </c>
      <c r="X170" s="50">
        <v>73222.584228960695</v>
      </c>
      <c r="Y170" s="50">
        <v>75249.632479568434</v>
      </c>
      <c r="Z170" s="50">
        <v>72962.554555025417</v>
      </c>
      <c r="AA170" s="50">
        <v>11239.844101689388</v>
      </c>
      <c r="AB170" s="50">
        <v>11550.990408922667</v>
      </c>
      <c r="AC170" s="50">
        <v>11199.918589807477</v>
      </c>
      <c r="AE170" s="4" t="s">
        <v>24</v>
      </c>
      <c r="AF170" s="50" t="s">
        <v>97</v>
      </c>
      <c r="AG170" s="51">
        <f t="shared" si="64"/>
        <v>70.061560011303342</v>
      </c>
      <c r="AH170" s="51">
        <f t="shared" si="64"/>
        <v>71.213050919620002</v>
      </c>
      <c r="AI170" s="51">
        <f t="shared" si="64"/>
        <v>68.204404764019955</v>
      </c>
      <c r="AJ170" s="51">
        <f t="shared" si="64"/>
        <v>100.19158345772394</v>
      </c>
      <c r="AK170" s="51">
        <f t="shared" si="64"/>
        <v>101.81119654450774</v>
      </c>
      <c r="AL170" s="51">
        <f t="shared" si="64"/>
        <v>97.763977779287188</v>
      </c>
      <c r="AM170" s="51">
        <f t="shared" si="64"/>
        <v>100.19158345772394</v>
      </c>
      <c r="AN170" s="51">
        <f t="shared" si="64"/>
        <v>101.81119654450774</v>
      </c>
      <c r="AO170" s="51">
        <f t="shared" si="64"/>
        <v>97.763977779287188</v>
      </c>
      <c r="AP170" s="51">
        <f t="shared" si="64"/>
        <v>500.98589931427904</v>
      </c>
      <c r="AQ170" s="51">
        <f t="shared" si="64"/>
        <v>509.06713863255743</v>
      </c>
      <c r="AR170" s="51">
        <f t="shared" si="64"/>
        <v>488.85931086929423</v>
      </c>
      <c r="AS170" s="51">
        <f t="shared" si="64"/>
        <v>901.82141593532026</v>
      </c>
      <c r="AT170" s="51">
        <f t="shared" si="64"/>
        <v>916.35626837799134</v>
      </c>
      <c r="AU170" s="51">
        <f t="shared" si="64"/>
        <v>879.98063623864743</v>
      </c>
      <c r="AV170" s="51">
        <f t="shared" si="64"/>
        <v>2003.9905729817997</v>
      </c>
      <c r="AW170" s="51">
        <f t="shared" si="65"/>
        <v>2036.2893261058041</v>
      </c>
      <c r="AX170" s="51">
        <f t="shared" si="65"/>
        <v>1955.4568878805826</v>
      </c>
      <c r="AY170" s="51">
        <f t="shared" si="65"/>
        <v>3723.4130479926716</v>
      </c>
      <c r="AZ170" s="51">
        <f t="shared" si="65"/>
        <v>3783.427135552281</v>
      </c>
      <c r="BA170" s="51">
        <f t="shared" si="65"/>
        <v>3633.2381190768406</v>
      </c>
      <c r="BB170" s="51">
        <f t="shared" si="65"/>
        <v>6513.6396579597831</v>
      </c>
      <c r="BC170" s="51">
        <f t="shared" si="65"/>
        <v>6618.6214089151908</v>
      </c>
      <c r="BD170" s="51">
        <f t="shared" si="65"/>
        <v>6355.8889478091751</v>
      </c>
      <c r="BE170" s="51">
        <f t="shared" si="65"/>
        <v>18.713772230906731</v>
      </c>
      <c r="BF170" s="51">
        <f t="shared" si="65"/>
        <v>19.002466363585132</v>
      </c>
      <c r="BG170" s="51">
        <f t="shared" si="65"/>
        <v>18.247125398893353</v>
      </c>
      <c r="BI170" s="51">
        <f t="shared" si="53"/>
        <v>69.8263385649811</v>
      </c>
      <c r="BJ170" s="51">
        <f t="shared" si="54"/>
        <v>99.92225259383963</v>
      </c>
      <c r="BK170" s="51">
        <f t="shared" si="55"/>
        <v>99.92225259383963</v>
      </c>
      <c r="BL170" s="51">
        <f t="shared" si="56"/>
        <v>499.63744960537684</v>
      </c>
      <c r="BM170" s="51">
        <f t="shared" si="57"/>
        <v>899.38610685065305</v>
      </c>
      <c r="BN170" s="51">
        <f t="shared" si="58"/>
        <v>1998.5789289893953</v>
      </c>
      <c r="BO170" s="51">
        <f t="shared" si="59"/>
        <v>3713.3594342072647</v>
      </c>
      <c r="BP170" s="51">
        <f t="shared" si="60"/>
        <v>6496.0500048947169</v>
      </c>
      <c r="BQ170" s="51">
        <f t="shared" si="61"/>
        <v>18.654454664461738</v>
      </c>
    </row>
    <row r="171" spans="1:69">
      <c r="A171" s="4" t="s">
        <v>19</v>
      </c>
      <c r="B171" s="50" t="s">
        <v>98</v>
      </c>
      <c r="C171" s="51">
        <v>38995.853185209402</v>
      </c>
      <c r="D171" s="51">
        <v>38990.984757183367</v>
      </c>
      <c r="E171" s="51">
        <v>38996.201917469902</v>
      </c>
      <c r="F171" s="51">
        <v>40432.427580551943</v>
      </c>
      <c r="G171" s="51">
        <v>40432.427580551943</v>
      </c>
      <c r="H171" s="51">
        <v>40432.427580551943</v>
      </c>
      <c r="I171" s="51">
        <v>40432.427580551943</v>
      </c>
      <c r="J171" s="51">
        <v>40432.427580551943</v>
      </c>
      <c r="K171" s="51">
        <v>40432.427580551943</v>
      </c>
      <c r="L171" s="50">
        <v>38850.358478085123</v>
      </c>
      <c r="M171" s="50">
        <v>38850.358478085123</v>
      </c>
      <c r="N171" s="50">
        <v>38850.358478085123</v>
      </c>
      <c r="O171" s="50">
        <v>38851.279452297626</v>
      </c>
      <c r="P171" s="50">
        <v>38851.279452297626</v>
      </c>
      <c r="Q171" s="50">
        <v>38851.279452297626</v>
      </c>
      <c r="R171" s="50">
        <v>38851.279452297626</v>
      </c>
      <c r="S171" s="50">
        <v>38851.279452297626</v>
      </c>
      <c r="T171" s="50">
        <v>38851.279452297626</v>
      </c>
      <c r="U171" s="50">
        <v>38850.358478085123</v>
      </c>
      <c r="V171" s="50">
        <v>38850.358478085123</v>
      </c>
      <c r="W171" s="50">
        <v>38850.358478085123</v>
      </c>
      <c r="X171" s="50">
        <v>38851.279452297626</v>
      </c>
      <c r="Y171" s="50">
        <v>38851.279452297626</v>
      </c>
      <c r="Z171" s="50">
        <v>38851.279452297626</v>
      </c>
      <c r="AA171" s="50">
        <v>37299.656450268216</v>
      </c>
      <c r="AB171" s="50">
        <v>45781.746928053399</v>
      </c>
      <c r="AC171" s="50">
        <v>46076.353402369306</v>
      </c>
      <c r="AE171" s="4" t="s">
        <v>24</v>
      </c>
      <c r="AF171" s="50" t="s">
        <v>98</v>
      </c>
      <c r="AG171" s="51">
        <f t="shared" si="64"/>
        <v>1954.7833792983097</v>
      </c>
      <c r="AH171" s="51">
        <f t="shared" si="64"/>
        <v>1987.8663257932899</v>
      </c>
      <c r="AI171" s="51">
        <f t="shared" si="64"/>
        <v>1940.859358475989</v>
      </c>
      <c r="AJ171" s="51">
        <f t="shared" si="64"/>
        <v>1854.5662438817201</v>
      </c>
      <c r="AK171" s="51">
        <f t="shared" si="64"/>
        <v>1877.4153070842174</v>
      </c>
      <c r="AL171" s="51">
        <f t="shared" si="64"/>
        <v>1857.862384755726</v>
      </c>
      <c r="AM171" s="51">
        <f t="shared" si="64"/>
        <v>1848.9867324458141</v>
      </c>
      <c r="AN171" s="51">
        <f t="shared" si="64"/>
        <v>1872.5931822097384</v>
      </c>
      <c r="AO171" s="51">
        <f t="shared" si="64"/>
        <v>1847.7035491331842</v>
      </c>
      <c r="AP171" s="51">
        <f t="shared" si="64"/>
        <v>2841.0143440055344</v>
      </c>
      <c r="AQ171" s="51">
        <f t="shared" si="64"/>
        <v>2845.88956388412</v>
      </c>
      <c r="AR171" s="51">
        <f t="shared" si="64"/>
        <v>2841.2431066540821</v>
      </c>
      <c r="AS171" s="51">
        <f t="shared" si="64"/>
        <v>2855.6792034529199</v>
      </c>
      <c r="AT171" s="51">
        <f t="shared" si="64"/>
        <v>2866.1626447905001</v>
      </c>
      <c r="AU171" s="51">
        <f t="shared" si="64"/>
        <v>2860.8413865750699</v>
      </c>
      <c r="AV171" s="51">
        <f t="shared" si="64"/>
        <v>2804.12302695995</v>
      </c>
      <c r="AW171" s="51">
        <f t="shared" si="65"/>
        <v>2812.6822945141498</v>
      </c>
      <c r="AX171" s="51">
        <f t="shared" si="65"/>
        <v>2804.6078655873198</v>
      </c>
      <c r="AY171" s="51">
        <f t="shared" si="65"/>
        <v>2837.4981000580583</v>
      </c>
      <c r="AZ171" s="51">
        <f t="shared" si="65"/>
        <v>2841.9065837531093</v>
      </c>
      <c r="BA171" s="51">
        <f t="shared" si="65"/>
        <v>2836.9702163470783</v>
      </c>
      <c r="BB171" s="51">
        <f t="shared" si="65"/>
        <v>2838.5354942019899</v>
      </c>
      <c r="BC171" s="51">
        <f t="shared" si="65"/>
        <v>2848.0240025455801</v>
      </c>
      <c r="BD171" s="51">
        <f t="shared" si="65"/>
        <v>2846.78492088946</v>
      </c>
      <c r="BE171" s="51">
        <f t="shared" si="65"/>
        <v>672.11327071387836</v>
      </c>
      <c r="BF171" s="51">
        <f t="shared" si="65"/>
        <v>750.18651991927675</v>
      </c>
      <c r="BG171" s="51">
        <f t="shared" si="65"/>
        <v>675.79330037238299</v>
      </c>
      <c r="BI171" s="51">
        <f t="shared" si="53"/>
        <v>1961.169687855863</v>
      </c>
      <c r="BJ171" s="51">
        <f t="shared" si="54"/>
        <v>1863.2813119072209</v>
      </c>
      <c r="BK171" s="51">
        <f t="shared" si="55"/>
        <v>1856.4278212629124</v>
      </c>
      <c r="BL171" s="51">
        <f t="shared" si="56"/>
        <v>2842.7156715145793</v>
      </c>
      <c r="BM171" s="51">
        <f t="shared" si="57"/>
        <v>2860.8944116061634</v>
      </c>
      <c r="BN171" s="51">
        <f t="shared" si="58"/>
        <v>2807.1377290204728</v>
      </c>
      <c r="BO171" s="51">
        <f t="shared" si="59"/>
        <v>2838.7916333860826</v>
      </c>
      <c r="BP171" s="51">
        <f t="shared" si="60"/>
        <v>2844.4481392123434</v>
      </c>
      <c r="BQ171" s="51">
        <f t="shared" si="61"/>
        <v>699.36436366851274</v>
      </c>
    </row>
    <row r="172" spans="1:69">
      <c r="A172" s="4" t="s">
        <v>19</v>
      </c>
      <c r="B172" s="50" t="s">
        <v>123</v>
      </c>
      <c r="C172" s="51">
        <v>85277.408709780415</v>
      </c>
      <c r="D172" s="51">
        <v>85278.517276742248</v>
      </c>
      <c r="E172" s="51">
        <v>85277.966193655695</v>
      </c>
      <c r="F172" s="51">
        <v>95895.095000000001</v>
      </c>
      <c r="G172" s="51">
        <v>95895.095000000001</v>
      </c>
      <c r="H172" s="51">
        <v>95895.095000000001</v>
      </c>
      <c r="I172" s="51">
        <v>95895.095000000001</v>
      </c>
      <c r="J172" s="51">
        <v>95895.095000000001</v>
      </c>
      <c r="K172" s="51">
        <v>95895.095000000001</v>
      </c>
      <c r="L172" s="50">
        <v>52765.440000000002</v>
      </c>
      <c r="M172" s="50">
        <v>52765.440000000002</v>
      </c>
      <c r="N172" s="50">
        <v>52765.440000000002</v>
      </c>
      <c r="O172" s="50">
        <v>52765.440000000002</v>
      </c>
      <c r="P172" s="50">
        <v>52765.440000000002</v>
      </c>
      <c r="Q172" s="50">
        <v>52765.440000000002</v>
      </c>
      <c r="R172" s="50">
        <v>52765.440000000002</v>
      </c>
      <c r="S172" s="50">
        <v>52765.440000000002</v>
      </c>
      <c r="T172" s="50">
        <v>52765.440000000002</v>
      </c>
      <c r="U172" s="50">
        <v>52765.440000000002</v>
      </c>
      <c r="V172" s="50">
        <v>52765.440000000002</v>
      </c>
      <c r="W172" s="50">
        <v>52765.440000000002</v>
      </c>
      <c r="X172" s="50">
        <v>52765.440000000002</v>
      </c>
      <c r="Y172" s="50">
        <v>52765.440000000002</v>
      </c>
      <c r="Z172" s="50">
        <v>52765.440000000002</v>
      </c>
      <c r="AA172" s="50">
        <v>879.76810973244824</v>
      </c>
      <c r="AB172" s="50">
        <v>879.76810973244824</v>
      </c>
      <c r="AC172" s="50">
        <v>879.76810973244824</v>
      </c>
      <c r="AE172" s="4" t="s">
        <v>24</v>
      </c>
      <c r="AF172" s="50" t="s">
        <v>123</v>
      </c>
      <c r="AG172" s="51">
        <f t="shared" si="64"/>
        <v>807.16547828611237</v>
      </c>
      <c r="AH172" s="51">
        <f t="shared" si="64"/>
        <v>807.10418414407241</v>
      </c>
      <c r="AI172" s="51">
        <f t="shared" si="64"/>
        <v>800.62808712081403</v>
      </c>
      <c r="AJ172" s="51">
        <f t="shared" si="64"/>
        <v>813.77557538083852</v>
      </c>
      <c r="AK172" s="51">
        <f t="shared" si="64"/>
        <v>813.77557538083852</v>
      </c>
      <c r="AL172" s="51">
        <f t="shared" si="64"/>
        <v>813.77557538083852</v>
      </c>
      <c r="AM172" s="51">
        <f t="shared" si="64"/>
        <v>813.77557538083852</v>
      </c>
      <c r="AN172" s="51">
        <f t="shared" si="64"/>
        <v>813.77557538083852</v>
      </c>
      <c r="AO172" s="51">
        <f t="shared" si="64"/>
        <v>813.77557538083852</v>
      </c>
      <c r="AP172" s="51">
        <f t="shared" si="64"/>
        <v>1048.32</v>
      </c>
      <c r="AQ172" s="51">
        <f t="shared" si="64"/>
        <v>1048.32</v>
      </c>
      <c r="AR172" s="51">
        <f t="shared" si="64"/>
        <v>1048.32</v>
      </c>
      <c r="AS172" s="51">
        <f t="shared" si="64"/>
        <v>1048.32</v>
      </c>
      <c r="AT172" s="51">
        <f t="shared" si="64"/>
        <v>1048.32</v>
      </c>
      <c r="AU172" s="51">
        <f t="shared" si="64"/>
        <v>1048.32</v>
      </c>
      <c r="AV172" s="51">
        <f t="shared" si="64"/>
        <v>1048.32</v>
      </c>
      <c r="AW172" s="51">
        <f t="shared" si="65"/>
        <v>1048.32</v>
      </c>
      <c r="AX172" s="51">
        <f t="shared" si="65"/>
        <v>1048.32</v>
      </c>
      <c r="AY172" s="51">
        <f t="shared" si="65"/>
        <v>1048.32</v>
      </c>
      <c r="AZ172" s="51">
        <f t="shared" si="65"/>
        <v>1048.32</v>
      </c>
      <c r="BA172" s="51">
        <f t="shared" si="65"/>
        <v>1048.32</v>
      </c>
      <c r="BB172" s="51">
        <f t="shared" si="65"/>
        <v>1048.32</v>
      </c>
      <c r="BC172" s="51">
        <f t="shared" si="65"/>
        <v>1048.32</v>
      </c>
      <c r="BD172" s="51">
        <f t="shared" si="65"/>
        <v>1048.32</v>
      </c>
      <c r="BE172" s="51">
        <f t="shared" si="65"/>
        <v>0</v>
      </c>
      <c r="BF172" s="51">
        <f t="shared" si="65"/>
        <v>0</v>
      </c>
      <c r="BG172" s="51">
        <f t="shared" si="65"/>
        <v>0</v>
      </c>
      <c r="BI172" s="51">
        <f t="shared" si="53"/>
        <v>804.96591651699964</v>
      </c>
      <c r="BJ172" s="51">
        <f t="shared" si="54"/>
        <v>813.7755753808384</v>
      </c>
      <c r="BK172" s="51">
        <f t="shared" si="55"/>
        <v>813.7755753808384</v>
      </c>
      <c r="BL172" s="51">
        <f t="shared" si="56"/>
        <v>1048.32</v>
      </c>
      <c r="BM172" s="51">
        <f t="shared" si="57"/>
        <v>1048.32</v>
      </c>
      <c r="BN172" s="51">
        <f t="shared" si="58"/>
        <v>1048.32</v>
      </c>
      <c r="BO172" s="51">
        <f t="shared" si="59"/>
        <v>1048.32</v>
      </c>
      <c r="BP172" s="51">
        <f t="shared" si="60"/>
        <v>1048.32</v>
      </c>
      <c r="BQ172" s="51">
        <f t="shared" si="61"/>
        <v>0</v>
      </c>
    </row>
    <row r="173" spans="1:69">
      <c r="A173" s="19" t="s">
        <v>20</v>
      </c>
      <c r="B173" s="53" t="s">
        <v>59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0</v>
      </c>
      <c r="AD173" s="17"/>
      <c r="AE173" s="19" t="s">
        <v>25</v>
      </c>
      <c r="AF173" s="53" t="s">
        <v>59</v>
      </c>
      <c r="AG173" s="61">
        <f t="shared" si="64"/>
        <v>0</v>
      </c>
      <c r="AH173" s="61">
        <f t="shared" si="64"/>
        <v>0</v>
      </c>
      <c r="AI173" s="61">
        <f t="shared" si="64"/>
        <v>0</v>
      </c>
      <c r="AJ173" s="61">
        <f t="shared" si="64"/>
        <v>0</v>
      </c>
      <c r="AK173" s="61">
        <f t="shared" si="64"/>
        <v>0</v>
      </c>
      <c r="AL173" s="61">
        <f t="shared" si="64"/>
        <v>0</v>
      </c>
      <c r="AM173" s="61">
        <f t="shared" si="64"/>
        <v>0</v>
      </c>
      <c r="AN173" s="61">
        <f t="shared" si="64"/>
        <v>0</v>
      </c>
      <c r="AO173" s="61">
        <f t="shared" si="64"/>
        <v>0</v>
      </c>
      <c r="AP173" s="61">
        <f t="shared" si="64"/>
        <v>0</v>
      </c>
      <c r="AQ173" s="61">
        <f t="shared" si="64"/>
        <v>0</v>
      </c>
      <c r="AR173" s="61">
        <f t="shared" si="64"/>
        <v>0</v>
      </c>
      <c r="AS173" s="61">
        <f t="shared" si="64"/>
        <v>0</v>
      </c>
      <c r="AT173" s="61">
        <f t="shared" si="64"/>
        <v>0</v>
      </c>
      <c r="AU173" s="61">
        <f t="shared" si="64"/>
        <v>0</v>
      </c>
      <c r="AV173" s="61">
        <f t="shared" si="64"/>
        <v>0</v>
      </c>
      <c r="AW173" s="61">
        <f t="shared" si="65"/>
        <v>0</v>
      </c>
      <c r="AX173" s="61">
        <f t="shared" si="65"/>
        <v>0</v>
      </c>
      <c r="AY173" s="61">
        <f t="shared" si="65"/>
        <v>0</v>
      </c>
      <c r="AZ173" s="61">
        <f t="shared" si="65"/>
        <v>0</v>
      </c>
      <c r="BA173" s="61">
        <f t="shared" si="65"/>
        <v>0</v>
      </c>
      <c r="BB173" s="61">
        <f t="shared" si="65"/>
        <v>0</v>
      </c>
      <c r="BC173" s="61">
        <f t="shared" si="65"/>
        <v>0</v>
      </c>
      <c r="BD173" s="61">
        <f t="shared" si="65"/>
        <v>0</v>
      </c>
      <c r="BE173" s="61">
        <f t="shared" si="65"/>
        <v>0</v>
      </c>
      <c r="BF173" s="61">
        <f t="shared" si="65"/>
        <v>0</v>
      </c>
      <c r="BG173" s="61">
        <f t="shared" si="65"/>
        <v>0</v>
      </c>
      <c r="BI173" s="61">
        <f t="shared" si="53"/>
        <v>0</v>
      </c>
      <c r="BJ173" s="61">
        <f t="shared" si="54"/>
        <v>0</v>
      </c>
      <c r="BK173" s="61">
        <f t="shared" si="55"/>
        <v>0</v>
      </c>
      <c r="BL173" s="61">
        <f t="shared" si="56"/>
        <v>0</v>
      </c>
      <c r="BM173" s="61">
        <f t="shared" si="57"/>
        <v>0</v>
      </c>
      <c r="BN173" s="61">
        <f t="shared" si="58"/>
        <v>0</v>
      </c>
      <c r="BO173" s="61">
        <f t="shared" si="59"/>
        <v>0</v>
      </c>
      <c r="BP173" s="61">
        <f t="shared" si="60"/>
        <v>0</v>
      </c>
      <c r="BQ173" s="61">
        <f t="shared" si="61"/>
        <v>0</v>
      </c>
    </row>
    <row r="174" spans="1:69">
      <c r="A174" s="19" t="s">
        <v>20</v>
      </c>
      <c r="B174" s="53" t="s">
        <v>149</v>
      </c>
      <c r="C174" s="54">
        <v>17991.188333333346</v>
      </c>
      <c r="D174" s="54">
        <v>18011.585000000014</v>
      </c>
      <c r="E174" s="54">
        <v>18042.070303156172</v>
      </c>
      <c r="F174" s="54">
        <v>18812.530150153845</v>
      </c>
      <c r="G174" s="54">
        <v>18858.197730317435</v>
      </c>
      <c r="H174" s="54">
        <v>18853.927953078353</v>
      </c>
      <c r="I174" s="54">
        <v>11552.624513000466</v>
      </c>
      <c r="J174" s="54">
        <v>11087.43410289127</v>
      </c>
      <c r="K174" s="54">
        <v>10964.719799881022</v>
      </c>
      <c r="L174" s="53">
        <v>8312.8620361905123</v>
      </c>
      <c r="M174" s="53">
        <v>8508.6564558022619</v>
      </c>
      <c r="N174" s="53">
        <v>8563.7677944679435</v>
      </c>
      <c r="O174" s="53">
        <v>6010.8819810549303</v>
      </c>
      <c r="P174" s="53">
        <v>6268.3692195602416</v>
      </c>
      <c r="Q174" s="53">
        <v>5911.549521282006</v>
      </c>
      <c r="R174" s="53">
        <v>429.92698845321866</v>
      </c>
      <c r="S174" s="53">
        <v>765.24011400670986</v>
      </c>
      <c r="T174" s="53">
        <v>773.01785255232403</v>
      </c>
      <c r="U174" s="53">
        <v>14513.534004444191</v>
      </c>
      <c r="V174" s="53">
        <v>14642.678879411767</v>
      </c>
      <c r="W174" s="53">
        <v>14717.29192209424</v>
      </c>
      <c r="X174" s="53">
        <v>5415.2867926796835</v>
      </c>
      <c r="Y174" s="53">
        <v>5870.8727294189539</v>
      </c>
      <c r="Z174" s="53">
        <v>5811.2094362244061</v>
      </c>
      <c r="AA174" s="53">
        <v>13753.112565874417</v>
      </c>
      <c r="AB174" s="53">
        <v>14058.539322091627</v>
      </c>
      <c r="AC174" s="53">
        <v>14018.165717091561</v>
      </c>
      <c r="AD174" s="17"/>
      <c r="AE174" s="19" t="s">
        <v>25</v>
      </c>
      <c r="AF174" s="53" t="s">
        <v>148</v>
      </c>
      <c r="AG174" s="61">
        <f t="shared" si="64"/>
        <v>0</v>
      </c>
      <c r="AH174" s="61">
        <f t="shared" si="64"/>
        <v>0</v>
      </c>
      <c r="AI174" s="61">
        <f t="shared" si="64"/>
        <v>0</v>
      </c>
      <c r="AJ174" s="61">
        <f t="shared" si="64"/>
        <v>24305.405553050623</v>
      </c>
      <c r="AK174" s="61">
        <f t="shared" si="64"/>
        <v>24316.036232421382</v>
      </c>
      <c r="AL174" s="61">
        <f t="shared" si="64"/>
        <v>24313.32565639271</v>
      </c>
      <c r="AM174" s="61">
        <f t="shared" si="64"/>
        <v>13012.713528803899</v>
      </c>
      <c r="AN174" s="61">
        <f t="shared" si="64"/>
        <v>11384.706596745182</v>
      </c>
      <c r="AO174" s="61">
        <f t="shared" si="64"/>
        <v>12145.783684391336</v>
      </c>
      <c r="AP174" s="61">
        <f t="shared" si="64"/>
        <v>10697.587415010114</v>
      </c>
      <c r="AQ174" s="61">
        <f t="shared" si="64"/>
        <v>8679.2942619875521</v>
      </c>
      <c r="AR174" s="61">
        <f t="shared" si="64"/>
        <v>9429.5894109872515</v>
      </c>
      <c r="AS174" s="61">
        <f t="shared" si="64"/>
        <v>0</v>
      </c>
      <c r="AT174" s="61">
        <f t="shared" si="64"/>
        <v>0</v>
      </c>
      <c r="AU174" s="61">
        <f t="shared" si="64"/>
        <v>0</v>
      </c>
      <c r="AV174" s="61">
        <f t="shared" si="64"/>
        <v>0</v>
      </c>
      <c r="AW174" s="61">
        <f t="shared" si="65"/>
        <v>0</v>
      </c>
      <c r="AX174" s="61">
        <f t="shared" si="65"/>
        <v>0</v>
      </c>
      <c r="AY174" s="61">
        <f t="shared" si="65"/>
        <v>23713.728895378543</v>
      </c>
      <c r="AZ174" s="61">
        <f t="shared" si="65"/>
        <v>23769.198514372467</v>
      </c>
      <c r="BA174" s="61">
        <f t="shared" si="65"/>
        <v>23903.482365776632</v>
      </c>
      <c r="BB174" s="61">
        <f t="shared" si="65"/>
        <v>0</v>
      </c>
      <c r="BC174" s="61">
        <f t="shared" si="65"/>
        <v>0</v>
      </c>
      <c r="BD174" s="61">
        <f t="shared" si="65"/>
        <v>0</v>
      </c>
      <c r="BE174" s="61">
        <f t="shared" si="65"/>
        <v>8576.679148258092</v>
      </c>
      <c r="BF174" s="61">
        <f t="shared" si="65"/>
        <v>6696.982181398108</v>
      </c>
      <c r="BG174" s="61">
        <f t="shared" si="65"/>
        <v>7565.4829181156874</v>
      </c>
      <c r="BI174" s="61">
        <f t="shared" si="53"/>
        <v>0</v>
      </c>
      <c r="BJ174" s="61">
        <f t="shared" si="54"/>
        <v>24311.589147288239</v>
      </c>
      <c r="BK174" s="61">
        <f t="shared" si="55"/>
        <v>12181.067936646805</v>
      </c>
      <c r="BL174" s="61">
        <f t="shared" si="56"/>
        <v>9602.1570293283057</v>
      </c>
      <c r="BM174" s="61">
        <f t="shared" si="57"/>
        <v>0</v>
      </c>
      <c r="BN174" s="61">
        <f t="shared" si="58"/>
        <v>0</v>
      </c>
      <c r="BO174" s="61">
        <f t="shared" si="59"/>
        <v>23795.469925175876</v>
      </c>
      <c r="BP174" s="61">
        <f t="shared" si="60"/>
        <v>0</v>
      </c>
      <c r="BQ174" s="61">
        <f t="shared" si="61"/>
        <v>7613.0480825906297</v>
      </c>
    </row>
    <row r="175" spans="1:69">
      <c r="A175" s="19" t="s">
        <v>20</v>
      </c>
      <c r="B175" s="53" t="s">
        <v>93</v>
      </c>
      <c r="C175" s="54">
        <v>11309.186689476288</v>
      </c>
      <c r="D175" s="54">
        <v>8975.2384712582516</v>
      </c>
      <c r="E175" s="54">
        <v>9530.4832590665392</v>
      </c>
      <c r="F175" s="54">
        <v>10873.174246288754</v>
      </c>
      <c r="G175" s="54">
        <v>9296.9717200945925</v>
      </c>
      <c r="H175" s="54">
        <v>10452.705700982444</v>
      </c>
      <c r="I175" s="54">
        <v>28447.426663308361</v>
      </c>
      <c r="J175" s="54">
        <v>28996.840771095522</v>
      </c>
      <c r="K175" s="54">
        <v>29068.254228830643</v>
      </c>
      <c r="L175" s="53">
        <v>29423.547460479662</v>
      </c>
      <c r="M175" s="53">
        <v>30234.774048920703</v>
      </c>
      <c r="N175" s="53">
        <v>30161.965030958992</v>
      </c>
      <c r="O175" s="53">
        <v>21121.273670309187</v>
      </c>
      <c r="P175" s="53">
        <v>21633.338079235247</v>
      </c>
      <c r="Q175" s="53">
        <v>21165.624028237318</v>
      </c>
      <c r="R175" s="53">
        <v>17682.035838734639</v>
      </c>
      <c r="S175" s="53">
        <v>18258.33315080691</v>
      </c>
      <c r="T175" s="53">
        <v>18994.365150044123</v>
      </c>
      <c r="U175" s="53">
        <v>6975.0938052407819</v>
      </c>
      <c r="V175" s="53">
        <v>7032.2674560957585</v>
      </c>
      <c r="W175" s="53">
        <v>6984.9165625619689</v>
      </c>
      <c r="X175" s="53">
        <v>12727.157548781239</v>
      </c>
      <c r="Y175" s="53">
        <v>13252.275310671061</v>
      </c>
      <c r="Z175" s="53">
        <v>11854.349309435052</v>
      </c>
      <c r="AA175" s="53">
        <v>6379.2718674922489</v>
      </c>
      <c r="AB175" s="53">
        <v>6756.8965825046926</v>
      </c>
      <c r="AC175" s="53">
        <v>6904.6001407863323</v>
      </c>
      <c r="AD175" s="17"/>
      <c r="AE175" s="19" t="s">
        <v>25</v>
      </c>
      <c r="AF175" s="53" t="s">
        <v>118</v>
      </c>
      <c r="AG175" s="61">
        <f t="shared" si="64"/>
        <v>0</v>
      </c>
      <c r="AH175" s="61">
        <f t="shared" si="64"/>
        <v>0</v>
      </c>
      <c r="AI175" s="61">
        <f t="shared" si="64"/>
        <v>0</v>
      </c>
      <c r="AJ175" s="61">
        <f t="shared" si="64"/>
        <v>52363.511339612232</v>
      </c>
      <c r="AK175" s="61">
        <f t="shared" si="64"/>
        <v>49186.464493322346</v>
      </c>
      <c r="AL175" s="61">
        <f t="shared" si="64"/>
        <v>51081.331389213243</v>
      </c>
      <c r="AM175" s="61">
        <f t="shared" si="64"/>
        <v>63656.173322852381</v>
      </c>
      <c r="AN175" s="61">
        <f t="shared" si="64"/>
        <v>62117.454905076826</v>
      </c>
      <c r="AO175" s="61">
        <f t="shared" si="64"/>
        <v>63248.537915429697</v>
      </c>
      <c r="AP175" s="61">
        <f t="shared" si="64"/>
        <v>79081.776612606758</v>
      </c>
      <c r="AQ175" s="61">
        <f t="shared" si="64"/>
        <v>77083.974452198265</v>
      </c>
      <c r="AR175" s="61">
        <f t="shared" si="64"/>
        <v>78587.817326122153</v>
      </c>
      <c r="AS175" s="61">
        <f t="shared" si="64"/>
        <v>0</v>
      </c>
      <c r="AT175" s="61">
        <f t="shared" si="64"/>
        <v>0</v>
      </c>
      <c r="AU175" s="61">
        <f t="shared" si="64"/>
        <v>0</v>
      </c>
      <c r="AV175" s="61">
        <f t="shared" si="64"/>
        <v>0</v>
      </c>
      <c r="AW175" s="61">
        <f t="shared" si="65"/>
        <v>0</v>
      </c>
      <c r="AX175" s="61">
        <f t="shared" si="65"/>
        <v>0</v>
      </c>
      <c r="AY175" s="61">
        <f t="shared" si="65"/>
        <v>66067.609569691907</v>
      </c>
      <c r="AZ175" s="61">
        <f t="shared" si="65"/>
        <v>61996.630125958109</v>
      </c>
      <c r="BA175" s="61">
        <f t="shared" si="65"/>
        <v>64115.799092116897</v>
      </c>
      <c r="BB175" s="61">
        <f t="shared" si="65"/>
        <v>0</v>
      </c>
      <c r="BC175" s="61">
        <f t="shared" si="65"/>
        <v>0</v>
      </c>
      <c r="BD175" s="61">
        <f t="shared" si="65"/>
        <v>0</v>
      </c>
      <c r="BE175" s="61">
        <f t="shared" si="65"/>
        <v>81202.594277133001</v>
      </c>
      <c r="BF175" s="61">
        <f t="shared" si="65"/>
        <v>79060.971025133607</v>
      </c>
      <c r="BG175" s="61">
        <f t="shared" si="65"/>
        <v>80441.636847240603</v>
      </c>
      <c r="BI175" s="61">
        <f t="shared" si="53"/>
        <v>0</v>
      </c>
      <c r="BJ175" s="61">
        <f t="shared" si="54"/>
        <v>50877.102407382605</v>
      </c>
      <c r="BK175" s="61">
        <f t="shared" si="55"/>
        <v>63007.388714452973</v>
      </c>
      <c r="BL175" s="61">
        <f t="shared" si="56"/>
        <v>78251.189463642382</v>
      </c>
      <c r="BM175" s="61">
        <f t="shared" si="57"/>
        <v>0</v>
      </c>
      <c r="BN175" s="61">
        <f t="shared" si="58"/>
        <v>0</v>
      </c>
      <c r="BO175" s="61">
        <f t="shared" si="59"/>
        <v>64060.012929255638</v>
      </c>
      <c r="BP175" s="61">
        <f t="shared" si="60"/>
        <v>0</v>
      </c>
      <c r="BQ175" s="61">
        <f t="shared" si="61"/>
        <v>80235.06738316908</v>
      </c>
    </row>
    <row r="176" spans="1:69">
      <c r="A176" s="19" t="s">
        <v>20</v>
      </c>
      <c r="B176" s="53" t="s">
        <v>94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448.03691390421352</v>
      </c>
      <c r="AB176" s="53">
        <v>447.0961139042135</v>
      </c>
      <c r="AC176" s="53">
        <v>447.10054213831381</v>
      </c>
      <c r="AD176" s="17"/>
      <c r="AE176" s="19" t="s">
        <v>25</v>
      </c>
      <c r="AF176" s="53" t="s">
        <v>94</v>
      </c>
      <c r="AG176" s="61">
        <f t="shared" si="64"/>
        <v>0</v>
      </c>
      <c r="AH176" s="61">
        <f t="shared" si="64"/>
        <v>0</v>
      </c>
      <c r="AI176" s="61">
        <f t="shared" si="64"/>
        <v>0</v>
      </c>
      <c r="AJ176" s="61">
        <f t="shared" si="64"/>
        <v>0.58928279689328122</v>
      </c>
      <c r="AK176" s="61">
        <f t="shared" si="64"/>
        <v>0.39821694477124997</v>
      </c>
      <c r="AL176" s="61">
        <f t="shared" si="64"/>
        <v>3.7676910763569529</v>
      </c>
      <c r="AM176" s="61">
        <f t="shared" si="64"/>
        <v>1.0713967968932814</v>
      </c>
      <c r="AN176" s="61">
        <f t="shared" si="64"/>
        <v>0.72528494477125005</v>
      </c>
      <c r="AO176" s="61">
        <f t="shared" si="64"/>
        <v>4.0728650763567131</v>
      </c>
      <c r="AP176" s="61">
        <f t="shared" si="64"/>
        <v>25.414185121278049</v>
      </c>
      <c r="AQ176" s="61">
        <f t="shared" si="64"/>
        <v>23.68401638268125</v>
      </c>
      <c r="AR176" s="61">
        <f t="shared" si="64"/>
        <v>71.029270923072531</v>
      </c>
      <c r="AS176" s="61">
        <f t="shared" si="64"/>
        <v>0</v>
      </c>
      <c r="AT176" s="61">
        <f t="shared" si="64"/>
        <v>0</v>
      </c>
      <c r="AU176" s="61">
        <f t="shared" si="64"/>
        <v>0</v>
      </c>
      <c r="AV176" s="61">
        <f t="shared" si="64"/>
        <v>0</v>
      </c>
      <c r="AW176" s="61">
        <f t="shared" si="65"/>
        <v>0</v>
      </c>
      <c r="AX176" s="61">
        <f t="shared" si="65"/>
        <v>0</v>
      </c>
      <c r="AY176" s="61">
        <f t="shared" si="65"/>
        <v>24.312496919396448</v>
      </c>
      <c r="AZ176" s="61">
        <f t="shared" si="65"/>
        <v>22.317900091275568</v>
      </c>
      <c r="BA176" s="61">
        <f t="shared" si="65"/>
        <v>69.72697472755722</v>
      </c>
      <c r="BB176" s="61">
        <f t="shared" si="65"/>
        <v>0</v>
      </c>
      <c r="BC176" s="61">
        <f t="shared" si="65"/>
        <v>0</v>
      </c>
      <c r="BD176" s="61">
        <f t="shared" si="65"/>
        <v>0</v>
      </c>
      <c r="BE176" s="61">
        <f t="shared" si="65"/>
        <v>19.577011048337663</v>
      </c>
      <c r="BF176" s="61">
        <f t="shared" si="65"/>
        <v>22.330838764807581</v>
      </c>
      <c r="BG176" s="61">
        <f t="shared" si="65"/>
        <v>45.926660717377857</v>
      </c>
      <c r="BI176" s="61">
        <f t="shared" si="53"/>
        <v>0</v>
      </c>
      <c r="BJ176" s="61">
        <f t="shared" si="54"/>
        <v>1.5850636060071615</v>
      </c>
      <c r="BK176" s="61">
        <f t="shared" si="55"/>
        <v>1.9565156060070816</v>
      </c>
      <c r="BL176" s="61">
        <f t="shared" si="56"/>
        <v>40.042490809010609</v>
      </c>
      <c r="BM176" s="61">
        <f t="shared" si="57"/>
        <v>0</v>
      </c>
      <c r="BN176" s="61">
        <f t="shared" si="58"/>
        <v>0</v>
      </c>
      <c r="BO176" s="61">
        <f t="shared" si="59"/>
        <v>38.785790579409742</v>
      </c>
      <c r="BP176" s="61">
        <f t="shared" si="60"/>
        <v>0</v>
      </c>
      <c r="BQ176" s="61">
        <f t="shared" si="61"/>
        <v>29.278170176841034</v>
      </c>
    </row>
    <row r="177" spans="1:69">
      <c r="A177" s="19" t="s">
        <v>20</v>
      </c>
      <c r="B177" s="53" t="s">
        <v>95</v>
      </c>
      <c r="C177" s="54">
        <v>5814.5224497332456</v>
      </c>
      <c r="D177" s="54">
        <v>5812.3437697641966</v>
      </c>
      <c r="E177" s="54">
        <v>5816.4124505323143</v>
      </c>
      <c r="F177" s="54">
        <v>6378.9126293464324</v>
      </c>
      <c r="G177" s="54">
        <v>6306.1500945143007</v>
      </c>
      <c r="H177" s="54">
        <v>6314.675943201757</v>
      </c>
      <c r="I177" s="54">
        <v>6085.9319573256043</v>
      </c>
      <c r="J177" s="54">
        <v>6070.5648699839176</v>
      </c>
      <c r="K177" s="54">
        <v>6079.2626072930452</v>
      </c>
      <c r="L177" s="53">
        <v>6285.2314411175839</v>
      </c>
      <c r="M177" s="53">
        <v>6241.2556761029327</v>
      </c>
      <c r="N177" s="53">
        <v>6274.7780313685371</v>
      </c>
      <c r="O177" s="53">
        <v>7673.861787855305</v>
      </c>
      <c r="P177" s="53">
        <v>7588.2516526281615</v>
      </c>
      <c r="Q177" s="53">
        <v>7671.8999623941882</v>
      </c>
      <c r="R177" s="53">
        <v>8933.0426036492863</v>
      </c>
      <c r="S177" s="53">
        <v>8814.140169885648</v>
      </c>
      <c r="T177" s="53">
        <v>8858.0249390125682</v>
      </c>
      <c r="U177" s="53">
        <v>7402.8265946341462</v>
      </c>
      <c r="V177" s="53">
        <v>7346.6985212005702</v>
      </c>
      <c r="W177" s="53">
        <v>7360.6239247231451</v>
      </c>
      <c r="X177" s="53">
        <v>8932.7263840740125</v>
      </c>
      <c r="Y177" s="53">
        <v>8525.1073247150853</v>
      </c>
      <c r="Z177" s="53">
        <v>8713.0189093761983</v>
      </c>
      <c r="AA177" s="53">
        <v>6663.6308281542797</v>
      </c>
      <c r="AB177" s="53">
        <v>6547.2942638131826</v>
      </c>
      <c r="AC177" s="53">
        <v>6636.4364123821006</v>
      </c>
      <c r="AD177" s="17"/>
      <c r="AE177" s="19" t="s">
        <v>25</v>
      </c>
      <c r="AF177" s="53" t="s">
        <v>95</v>
      </c>
      <c r="AG177" s="61">
        <f t="shared" si="64"/>
        <v>0</v>
      </c>
      <c r="AH177" s="61">
        <f t="shared" ref="AH177:AW211" si="66">D222</f>
        <v>0</v>
      </c>
      <c r="AI177" s="61">
        <f t="shared" si="66"/>
        <v>0</v>
      </c>
      <c r="AJ177" s="61">
        <f t="shared" si="66"/>
        <v>0</v>
      </c>
      <c r="AK177" s="61">
        <f t="shared" si="66"/>
        <v>0</v>
      </c>
      <c r="AL177" s="61">
        <f t="shared" si="66"/>
        <v>0</v>
      </c>
      <c r="AM177" s="61">
        <f t="shared" si="66"/>
        <v>0</v>
      </c>
      <c r="AN177" s="61">
        <f t="shared" si="66"/>
        <v>0</v>
      </c>
      <c r="AO177" s="61">
        <f t="shared" si="66"/>
        <v>0</v>
      </c>
      <c r="AP177" s="61">
        <f t="shared" si="66"/>
        <v>0</v>
      </c>
      <c r="AQ177" s="61">
        <f t="shared" si="66"/>
        <v>0</v>
      </c>
      <c r="AR177" s="61">
        <f t="shared" si="66"/>
        <v>0</v>
      </c>
      <c r="AS177" s="61">
        <f t="shared" si="66"/>
        <v>0</v>
      </c>
      <c r="AT177" s="61">
        <f t="shared" si="66"/>
        <v>0</v>
      </c>
      <c r="AU177" s="61">
        <f t="shared" si="66"/>
        <v>0</v>
      </c>
      <c r="AV177" s="61">
        <f t="shared" si="66"/>
        <v>0</v>
      </c>
      <c r="AW177" s="61">
        <f t="shared" si="65"/>
        <v>0</v>
      </c>
      <c r="AX177" s="61">
        <f t="shared" si="65"/>
        <v>0</v>
      </c>
      <c r="AY177" s="61">
        <f t="shared" si="65"/>
        <v>0</v>
      </c>
      <c r="AZ177" s="61">
        <f t="shared" si="65"/>
        <v>0</v>
      </c>
      <c r="BA177" s="61">
        <f t="shared" si="65"/>
        <v>0</v>
      </c>
      <c r="BB177" s="61">
        <f t="shared" si="65"/>
        <v>0</v>
      </c>
      <c r="BC177" s="61">
        <f t="shared" si="65"/>
        <v>0</v>
      </c>
      <c r="BD177" s="61">
        <f t="shared" si="65"/>
        <v>0</v>
      </c>
      <c r="BE177" s="61">
        <f t="shared" si="65"/>
        <v>0</v>
      </c>
      <c r="BF177" s="61">
        <f t="shared" si="65"/>
        <v>0</v>
      </c>
      <c r="BG177" s="61">
        <f t="shared" si="65"/>
        <v>0</v>
      </c>
      <c r="BI177" s="61">
        <f t="shared" si="53"/>
        <v>0</v>
      </c>
      <c r="BJ177" s="61">
        <f t="shared" si="54"/>
        <v>0</v>
      </c>
      <c r="BK177" s="61">
        <f t="shared" si="55"/>
        <v>0</v>
      </c>
      <c r="BL177" s="61">
        <f t="shared" si="56"/>
        <v>0</v>
      </c>
      <c r="BM177" s="61">
        <f t="shared" si="57"/>
        <v>0</v>
      </c>
      <c r="BN177" s="61">
        <f t="shared" si="58"/>
        <v>0</v>
      </c>
      <c r="BO177" s="61">
        <f t="shared" si="59"/>
        <v>0</v>
      </c>
      <c r="BP177" s="61">
        <f t="shared" si="60"/>
        <v>0</v>
      </c>
      <c r="BQ177" s="61">
        <f t="shared" si="61"/>
        <v>0</v>
      </c>
    </row>
    <row r="178" spans="1:69">
      <c r="A178" s="19" t="s">
        <v>20</v>
      </c>
      <c r="B178" s="53" t="s">
        <v>96</v>
      </c>
      <c r="C178" s="54">
        <v>4636.0665144933337</v>
      </c>
      <c r="D178" s="54">
        <v>3913.3325357690796</v>
      </c>
      <c r="E178" s="54">
        <v>5037.2699052490498</v>
      </c>
      <c r="F178" s="54">
        <v>5374.4068395343265</v>
      </c>
      <c r="G178" s="54">
        <v>4536.5743760904134</v>
      </c>
      <c r="H178" s="54">
        <v>5839.5155823882742</v>
      </c>
      <c r="I178" s="54">
        <v>5374.4068395343265</v>
      </c>
      <c r="J178" s="54">
        <v>4536.5743760904134</v>
      </c>
      <c r="K178" s="54">
        <v>5839.5155823882742</v>
      </c>
      <c r="L178" s="53">
        <v>9393.2852019768561</v>
      </c>
      <c r="M178" s="53">
        <v>8012.6346212802273</v>
      </c>
      <c r="N178" s="53">
        <v>10169.380110251395</v>
      </c>
      <c r="O178" s="53">
        <v>22371.547107223134</v>
      </c>
      <c r="P178" s="53">
        <v>19107.083117560982</v>
      </c>
      <c r="Q178" s="53">
        <v>24209.470479434021</v>
      </c>
      <c r="R178" s="53">
        <v>22365.126413951984</v>
      </c>
      <c r="S178" s="53">
        <v>19659.658292471424</v>
      </c>
      <c r="T178" s="53">
        <v>23957.025575958276</v>
      </c>
      <c r="U178" s="53">
        <v>8817.5955864168081</v>
      </c>
      <c r="V178" s="53">
        <v>7484.8269883232515</v>
      </c>
      <c r="W178" s="53">
        <v>9562.2776366709641</v>
      </c>
      <c r="X178" s="53">
        <v>30353.608716711369</v>
      </c>
      <c r="Y178" s="53">
        <v>25912.644385778436</v>
      </c>
      <c r="Z178" s="53">
        <v>32852.465621024588</v>
      </c>
      <c r="AA178" s="53">
        <v>12289.723997989533</v>
      </c>
      <c r="AB178" s="53">
        <v>10373.841223073769</v>
      </c>
      <c r="AC178" s="53">
        <v>13353.300403861551</v>
      </c>
      <c r="AD178" s="17"/>
      <c r="AE178" s="19" t="s">
        <v>25</v>
      </c>
      <c r="AF178" s="53" t="s">
        <v>96</v>
      </c>
      <c r="AG178" s="61">
        <f t="shared" ref="AG178:AG221" si="67">C223</f>
        <v>0</v>
      </c>
      <c r="AH178" s="61">
        <f t="shared" si="66"/>
        <v>0</v>
      </c>
      <c r="AI178" s="61">
        <f t="shared" si="66"/>
        <v>0</v>
      </c>
      <c r="AJ178" s="61">
        <f t="shared" si="66"/>
        <v>3245.3665751147832</v>
      </c>
      <c r="AK178" s="61">
        <f t="shared" si="66"/>
        <v>3547.8357243920386</v>
      </c>
      <c r="AL178" s="61">
        <f t="shared" si="66"/>
        <v>3602.4822297643259</v>
      </c>
      <c r="AM178" s="61">
        <f t="shared" si="66"/>
        <v>3245.3665751147832</v>
      </c>
      <c r="AN178" s="61">
        <f t="shared" si="66"/>
        <v>3547.8357243920386</v>
      </c>
      <c r="AO178" s="61">
        <f t="shared" si="66"/>
        <v>3602.4822297643259</v>
      </c>
      <c r="AP178" s="61">
        <f t="shared" si="66"/>
        <v>5819.1710031624661</v>
      </c>
      <c r="AQ178" s="61">
        <f t="shared" si="66"/>
        <v>6361.5633075575088</v>
      </c>
      <c r="AR178" s="61">
        <f t="shared" si="66"/>
        <v>6459.5187819046023</v>
      </c>
      <c r="AS178" s="61">
        <f t="shared" si="66"/>
        <v>0</v>
      </c>
      <c r="AT178" s="61">
        <f t="shared" si="66"/>
        <v>0</v>
      </c>
      <c r="AU178" s="61">
        <f t="shared" si="66"/>
        <v>0</v>
      </c>
      <c r="AV178" s="61">
        <f t="shared" si="66"/>
        <v>0</v>
      </c>
      <c r="AW178" s="61">
        <f t="shared" si="65"/>
        <v>0</v>
      </c>
      <c r="AX178" s="61">
        <f t="shared" si="65"/>
        <v>0</v>
      </c>
      <c r="AY178" s="61">
        <f t="shared" si="65"/>
        <v>5819.1710031624661</v>
      </c>
      <c r="AZ178" s="61">
        <f t="shared" si="65"/>
        <v>6361.5633075575088</v>
      </c>
      <c r="BA178" s="61">
        <f t="shared" si="65"/>
        <v>6459.5187819046023</v>
      </c>
      <c r="BB178" s="61">
        <f t="shared" si="65"/>
        <v>0</v>
      </c>
      <c r="BC178" s="61">
        <f t="shared" si="65"/>
        <v>0</v>
      </c>
      <c r="BD178" s="61">
        <f t="shared" si="65"/>
        <v>0</v>
      </c>
      <c r="BE178" s="61">
        <f t="shared" si="65"/>
        <v>5819.1710031624661</v>
      </c>
      <c r="BF178" s="61">
        <f t="shared" si="65"/>
        <v>6361.5633075575088</v>
      </c>
      <c r="BG178" s="61">
        <f t="shared" si="65"/>
        <v>6459.5187819046023</v>
      </c>
      <c r="BI178" s="61">
        <f t="shared" si="53"/>
        <v>0</v>
      </c>
      <c r="BJ178" s="61">
        <f t="shared" si="54"/>
        <v>3465.2281764237159</v>
      </c>
      <c r="BK178" s="61">
        <f t="shared" si="55"/>
        <v>3465.2281764237159</v>
      </c>
      <c r="BL178" s="61">
        <f t="shared" si="56"/>
        <v>6213.4176975415248</v>
      </c>
      <c r="BM178" s="61">
        <f t="shared" si="57"/>
        <v>0</v>
      </c>
      <c r="BN178" s="61">
        <f t="shared" si="58"/>
        <v>0</v>
      </c>
      <c r="BO178" s="61">
        <f t="shared" si="59"/>
        <v>6213.4176975415248</v>
      </c>
      <c r="BP178" s="61">
        <f t="shared" si="60"/>
        <v>0</v>
      </c>
      <c r="BQ178" s="61">
        <f t="shared" si="61"/>
        <v>6213.4176975415248</v>
      </c>
    </row>
    <row r="179" spans="1:69">
      <c r="A179" s="19" t="s">
        <v>20</v>
      </c>
      <c r="B179" s="53" t="s">
        <v>97</v>
      </c>
      <c r="C179" s="54">
        <v>4468.5407868689472</v>
      </c>
      <c r="D179" s="54">
        <v>4355.8854588168497</v>
      </c>
      <c r="E179" s="54">
        <v>4400.97702345366</v>
      </c>
      <c r="F179" s="54">
        <v>4877.7300585506582</v>
      </c>
      <c r="G179" s="54">
        <v>4756.6923539658355</v>
      </c>
      <c r="H179" s="54">
        <v>4804.5601463651583</v>
      </c>
      <c r="I179" s="54">
        <v>4877.7300585506582</v>
      </c>
      <c r="J179" s="54">
        <v>4756.6923539658355</v>
      </c>
      <c r="K179" s="54">
        <v>4804.5601463651583</v>
      </c>
      <c r="L179" s="53">
        <v>6451.7408613450616</v>
      </c>
      <c r="M179" s="53">
        <v>6291.2657833173462</v>
      </c>
      <c r="N179" s="53">
        <v>6354.8592538294997</v>
      </c>
      <c r="O179" s="53">
        <v>24240.755222759446</v>
      </c>
      <c r="P179" s="53">
        <v>23620.635507876257</v>
      </c>
      <c r="Q179" s="53">
        <v>23871.684982644147</v>
      </c>
      <c r="R179" s="53">
        <v>27426.724244001587</v>
      </c>
      <c r="S179" s="53">
        <v>26722.926305867502</v>
      </c>
      <c r="T179" s="53">
        <v>27008.507561502789</v>
      </c>
      <c r="U179" s="53">
        <v>12121.359215311517</v>
      </c>
      <c r="V179" s="53">
        <v>11811.97721101989</v>
      </c>
      <c r="W179" s="53">
        <v>11937.012656843641</v>
      </c>
      <c r="X179" s="53">
        <v>32649.746570432784</v>
      </c>
      <c r="Y179" s="53">
        <v>31803.535113487804</v>
      </c>
      <c r="Z179" s="53">
        <v>32149.42212507992</v>
      </c>
      <c r="AA179" s="53">
        <v>12223.777235262343</v>
      </c>
      <c r="AB179" s="53">
        <v>11902.727106062233</v>
      </c>
      <c r="AC179" s="53">
        <v>12035.212923411318</v>
      </c>
      <c r="AD179" s="17"/>
      <c r="AE179" s="19" t="s">
        <v>25</v>
      </c>
      <c r="AF179" s="53" t="s">
        <v>97</v>
      </c>
      <c r="AG179" s="61">
        <f t="shared" si="67"/>
        <v>0</v>
      </c>
      <c r="AH179" s="61">
        <f t="shared" si="66"/>
        <v>0</v>
      </c>
      <c r="AI179" s="61">
        <f t="shared" si="66"/>
        <v>0</v>
      </c>
      <c r="AJ179" s="61">
        <f t="shared" si="66"/>
        <v>7475.2660913478248</v>
      </c>
      <c r="AK179" s="61">
        <f t="shared" si="66"/>
        <v>7486.3643220936756</v>
      </c>
      <c r="AL179" s="61">
        <f t="shared" si="66"/>
        <v>7379.0624019218749</v>
      </c>
      <c r="AM179" s="61">
        <f t="shared" si="66"/>
        <v>7475.2660913478248</v>
      </c>
      <c r="AN179" s="61">
        <f t="shared" si="66"/>
        <v>7486.3643220936756</v>
      </c>
      <c r="AO179" s="61">
        <f t="shared" si="66"/>
        <v>7379.0624019218749</v>
      </c>
      <c r="AP179" s="61">
        <f t="shared" si="66"/>
        <v>11662.7481372898</v>
      </c>
      <c r="AQ179" s="61">
        <f t="shared" si="66"/>
        <v>11680.28668197423</v>
      </c>
      <c r="AR179" s="61">
        <f t="shared" si="66"/>
        <v>11508.387081580044</v>
      </c>
      <c r="AS179" s="61">
        <f t="shared" si="66"/>
        <v>0</v>
      </c>
      <c r="AT179" s="61">
        <f t="shared" si="66"/>
        <v>0</v>
      </c>
      <c r="AU179" s="61">
        <f t="shared" si="66"/>
        <v>0</v>
      </c>
      <c r="AV179" s="61">
        <f t="shared" si="66"/>
        <v>0</v>
      </c>
      <c r="AW179" s="61">
        <f t="shared" si="65"/>
        <v>0</v>
      </c>
      <c r="AX179" s="61">
        <f t="shared" si="65"/>
        <v>0</v>
      </c>
      <c r="AY179" s="61">
        <f t="shared" si="65"/>
        <v>11662.7481372898</v>
      </c>
      <c r="AZ179" s="61">
        <f t="shared" si="65"/>
        <v>11680.28668197423</v>
      </c>
      <c r="BA179" s="61">
        <f t="shared" si="65"/>
        <v>11508.387081580044</v>
      </c>
      <c r="BB179" s="61">
        <f t="shared" si="65"/>
        <v>0</v>
      </c>
      <c r="BC179" s="61">
        <f t="shared" si="65"/>
        <v>0</v>
      </c>
      <c r="BD179" s="61">
        <f t="shared" si="65"/>
        <v>0</v>
      </c>
      <c r="BE179" s="61">
        <f t="shared" si="65"/>
        <v>11662.7481372898</v>
      </c>
      <c r="BF179" s="61">
        <f t="shared" si="65"/>
        <v>11680.28668197423</v>
      </c>
      <c r="BG179" s="61">
        <f t="shared" si="65"/>
        <v>11508.387081580044</v>
      </c>
      <c r="BI179" s="61">
        <f t="shared" si="53"/>
        <v>0</v>
      </c>
      <c r="BJ179" s="61">
        <f t="shared" si="54"/>
        <v>7446.8976051211248</v>
      </c>
      <c r="BK179" s="61">
        <f t="shared" si="55"/>
        <v>7446.8976051211248</v>
      </c>
      <c r="BL179" s="61">
        <f t="shared" si="56"/>
        <v>11617.14063361469</v>
      </c>
      <c r="BM179" s="61">
        <f t="shared" si="57"/>
        <v>0</v>
      </c>
      <c r="BN179" s="61">
        <f t="shared" si="58"/>
        <v>0</v>
      </c>
      <c r="BO179" s="61">
        <f t="shared" si="59"/>
        <v>11617.14063361469</v>
      </c>
      <c r="BP179" s="61">
        <f t="shared" si="60"/>
        <v>0</v>
      </c>
      <c r="BQ179" s="61">
        <f t="shared" si="61"/>
        <v>11617.14063361469</v>
      </c>
    </row>
    <row r="180" spans="1:69">
      <c r="A180" s="19" t="s">
        <v>20</v>
      </c>
      <c r="B180" s="53" t="s">
        <v>98</v>
      </c>
      <c r="C180" s="54">
        <v>1100.1016096506535</v>
      </c>
      <c r="D180" s="54">
        <v>1100.1016096506535</v>
      </c>
      <c r="E180" s="54">
        <v>1100.2174144759801</v>
      </c>
      <c r="F180" s="54">
        <v>1099.8472783582238</v>
      </c>
      <c r="G180" s="54">
        <v>1099.8472783582238</v>
      </c>
      <c r="H180" s="54">
        <v>1099.8472783582238</v>
      </c>
      <c r="I180" s="54">
        <v>1099.8472783582238</v>
      </c>
      <c r="J180" s="54">
        <v>1099.8472783582238</v>
      </c>
      <c r="K180" s="54">
        <v>1099.8472783582238</v>
      </c>
      <c r="L180" s="53">
        <v>1445.0717814403633</v>
      </c>
      <c r="M180" s="53">
        <v>1445.0717814403633</v>
      </c>
      <c r="N180" s="53">
        <v>1445.0717814403633</v>
      </c>
      <c r="O180" s="53">
        <v>1445.0318321238608</v>
      </c>
      <c r="P180" s="53">
        <v>1445.0318321238608</v>
      </c>
      <c r="Q180" s="53">
        <v>1445.0318321238608</v>
      </c>
      <c r="R180" s="53">
        <v>1445.0318321238608</v>
      </c>
      <c r="S180" s="53">
        <v>1445.0318321238608</v>
      </c>
      <c r="T180" s="53">
        <v>1445.0318321238608</v>
      </c>
      <c r="U180" s="53">
        <v>1445.2205814403635</v>
      </c>
      <c r="V180" s="53">
        <v>1445.2205814403635</v>
      </c>
      <c r="W180" s="53">
        <v>1445.2205814403635</v>
      </c>
      <c r="X180" s="53">
        <v>1445.0318321238608</v>
      </c>
      <c r="Y180" s="53">
        <v>1445.0318321238608</v>
      </c>
      <c r="Z180" s="53">
        <v>1445.0318321238608</v>
      </c>
      <c r="AA180" s="53">
        <v>382.95626525579974</v>
      </c>
      <c r="AB180" s="53">
        <v>374.85739467303512</v>
      </c>
      <c r="AC180" s="53">
        <v>394.95582930447756</v>
      </c>
      <c r="AD180" s="17"/>
      <c r="AE180" s="19" t="s">
        <v>25</v>
      </c>
      <c r="AF180" s="53" t="s">
        <v>98</v>
      </c>
      <c r="AG180" s="61">
        <f t="shared" si="67"/>
        <v>0</v>
      </c>
      <c r="AH180" s="61">
        <f t="shared" si="66"/>
        <v>0</v>
      </c>
      <c r="AI180" s="61">
        <f t="shared" si="66"/>
        <v>0</v>
      </c>
      <c r="AJ180" s="61">
        <f t="shared" si="66"/>
        <v>1506.7415249436883</v>
      </c>
      <c r="AK180" s="61">
        <f t="shared" si="66"/>
        <v>1506.7415249436883</v>
      </c>
      <c r="AL180" s="61">
        <f t="shared" si="66"/>
        <v>1506.7415249436883</v>
      </c>
      <c r="AM180" s="61">
        <f t="shared" si="66"/>
        <v>1506.7415249436883</v>
      </c>
      <c r="AN180" s="61">
        <f t="shared" si="66"/>
        <v>1506.7415249436883</v>
      </c>
      <c r="AO180" s="61">
        <f t="shared" si="66"/>
        <v>1506.7415249436883</v>
      </c>
      <c r="AP180" s="61">
        <f t="shared" si="66"/>
        <v>1966.3808200699277</v>
      </c>
      <c r="AQ180" s="61">
        <f t="shared" si="66"/>
        <v>1966.3808200699277</v>
      </c>
      <c r="AR180" s="61">
        <f t="shared" si="66"/>
        <v>1966.3808200699277</v>
      </c>
      <c r="AS180" s="61">
        <f t="shared" si="66"/>
        <v>0</v>
      </c>
      <c r="AT180" s="61">
        <f t="shared" si="66"/>
        <v>0</v>
      </c>
      <c r="AU180" s="61">
        <f t="shared" si="66"/>
        <v>0</v>
      </c>
      <c r="AV180" s="61">
        <f t="shared" si="66"/>
        <v>0</v>
      </c>
      <c r="AW180" s="61">
        <f t="shared" si="65"/>
        <v>0</v>
      </c>
      <c r="AX180" s="61">
        <f t="shared" si="65"/>
        <v>0</v>
      </c>
      <c r="AY180" s="61">
        <f t="shared" si="65"/>
        <v>1966.3788200699278</v>
      </c>
      <c r="AZ180" s="61">
        <f t="shared" si="65"/>
        <v>1966.3788200699278</v>
      </c>
      <c r="BA180" s="61">
        <f t="shared" si="65"/>
        <v>1966.3788200699278</v>
      </c>
      <c r="BB180" s="61">
        <f t="shared" si="65"/>
        <v>0</v>
      </c>
      <c r="BC180" s="61">
        <f t="shared" si="65"/>
        <v>0</v>
      </c>
      <c r="BD180" s="61">
        <f t="shared" si="65"/>
        <v>0</v>
      </c>
      <c r="BE180" s="61">
        <f t="shared" si="65"/>
        <v>1966.3788200699278</v>
      </c>
      <c r="BF180" s="61">
        <f t="shared" si="65"/>
        <v>1966.3788200699278</v>
      </c>
      <c r="BG180" s="61">
        <f t="shared" si="65"/>
        <v>1966.3788200699278</v>
      </c>
      <c r="BI180" s="61">
        <f t="shared" si="53"/>
        <v>0</v>
      </c>
      <c r="BJ180" s="61">
        <f t="shared" si="54"/>
        <v>1506.7415249436883</v>
      </c>
      <c r="BK180" s="61">
        <f t="shared" si="55"/>
        <v>1506.7415249436883</v>
      </c>
      <c r="BL180" s="61">
        <f t="shared" si="56"/>
        <v>1966.3808200699277</v>
      </c>
      <c r="BM180" s="61">
        <f t="shared" si="57"/>
        <v>0</v>
      </c>
      <c r="BN180" s="61">
        <f t="shared" si="58"/>
        <v>0</v>
      </c>
      <c r="BO180" s="61">
        <f t="shared" si="59"/>
        <v>1966.378820069928</v>
      </c>
      <c r="BP180" s="61">
        <f t="shared" si="60"/>
        <v>0</v>
      </c>
      <c r="BQ180" s="61">
        <f t="shared" si="61"/>
        <v>1966.378820069928</v>
      </c>
    </row>
    <row r="181" spans="1:69">
      <c r="A181" s="19" t="s">
        <v>20</v>
      </c>
      <c r="B181" s="53" t="s">
        <v>123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17"/>
      <c r="AE181" s="19" t="s">
        <v>25</v>
      </c>
      <c r="AF181" s="53" t="s">
        <v>123</v>
      </c>
      <c r="AG181" s="61">
        <f t="shared" si="67"/>
        <v>0</v>
      </c>
      <c r="AH181" s="61">
        <f t="shared" si="66"/>
        <v>0</v>
      </c>
      <c r="AI181" s="61">
        <f t="shared" si="66"/>
        <v>0</v>
      </c>
      <c r="AJ181" s="61">
        <f t="shared" si="66"/>
        <v>7338.24</v>
      </c>
      <c r="AK181" s="61">
        <f t="shared" si="66"/>
        <v>7338.24</v>
      </c>
      <c r="AL181" s="61">
        <f t="shared" si="66"/>
        <v>7338.24</v>
      </c>
      <c r="AM181" s="61">
        <f t="shared" si="66"/>
        <v>7338.24</v>
      </c>
      <c r="AN181" s="61">
        <f t="shared" si="66"/>
        <v>7338.24</v>
      </c>
      <c r="AO181" s="61">
        <f t="shared" si="66"/>
        <v>7338.24</v>
      </c>
      <c r="AP181" s="61">
        <f t="shared" si="66"/>
        <v>7338.24</v>
      </c>
      <c r="AQ181" s="61">
        <f t="shared" si="66"/>
        <v>7338.24</v>
      </c>
      <c r="AR181" s="61">
        <f t="shared" si="66"/>
        <v>7338.24</v>
      </c>
      <c r="AS181" s="61">
        <f t="shared" si="66"/>
        <v>0</v>
      </c>
      <c r="AT181" s="61">
        <f t="shared" si="66"/>
        <v>0</v>
      </c>
      <c r="AU181" s="61">
        <f t="shared" si="66"/>
        <v>0</v>
      </c>
      <c r="AV181" s="61">
        <f t="shared" si="66"/>
        <v>0</v>
      </c>
      <c r="AW181" s="61">
        <f t="shared" si="65"/>
        <v>0</v>
      </c>
      <c r="AX181" s="61">
        <f t="shared" si="65"/>
        <v>0</v>
      </c>
      <c r="AY181" s="61">
        <f t="shared" si="65"/>
        <v>7338.24</v>
      </c>
      <c r="AZ181" s="61">
        <f t="shared" si="65"/>
        <v>7338.24</v>
      </c>
      <c r="BA181" s="61">
        <f t="shared" si="65"/>
        <v>7338.24</v>
      </c>
      <c r="BB181" s="61">
        <f t="shared" si="65"/>
        <v>0</v>
      </c>
      <c r="BC181" s="61">
        <f t="shared" si="65"/>
        <v>0</v>
      </c>
      <c r="BD181" s="61">
        <f t="shared" si="65"/>
        <v>0</v>
      </c>
      <c r="BE181" s="61">
        <f t="shared" si="65"/>
        <v>7338.24</v>
      </c>
      <c r="BF181" s="61">
        <f t="shared" si="65"/>
        <v>7338.24</v>
      </c>
      <c r="BG181" s="61">
        <f t="shared" si="65"/>
        <v>7338.24</v>
      </c>
      <c r="BI181" s="61">
        <f t="shared" si="53"/>
        <v>0</v>
      </c>
      <c r="BJ181" s="61">
        <f t="shared" si="54"/>
        <v>7338.2400000000007</v>
      </c>
      <c r="BK181" s="61">
        <f t="shared" si="55"/>
        <v>7338.2400000000007</v>
      </c>
      <c r="BL181" s="61">
        <f t="shared" si="56"/>
        <v>7338.2400000000007</v>
      </c>
      <c r="BM181" s="61">
        <f t="shared" si="57"/>
        <v>0</v>
      </c>
      <c r="BN181" s="61">
        <f t="shared" si="58"/>
        <v>0</v>
      </c>
      <c r="BO181" s="61">
        <f t="shared" si="59"/>
        <v>7338.2400000000007</v>
      </c>
      <c r="BP181" s="61">
        <f t="shared" si="60"/>
        <v>0</v>
      </c>
      <c r="BQ181" s="61">
        <f t="shared" si="61"/>
        <v>7338.2400000000007</v>
      </c>
    </row>
    <row r="182" spans="1:69">
      <c r="A182" s="4" t="s">
        <v>21</v>
      </c>
      <c r="B182" s="50" t="s">
        <v>59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50">
        <v>0</v>
      </c>
      <c r="W182" s="50">
        <v>0</v>
      </c>
      <c r="X182" s="50">
        <v>0</v>
      </c>
      <c r="Y182" s="50">
        <v>0</v>
      </c>
      <c r="Z182" s="50">
        <v>0</v>
      </c>
      <c r="AA182" s="50">
        <v>0</v>
      </c>
      <c r="AB182" s="50">
        <v>0</v>
      </c>
      <c r="AC182" s="50">
        <v>0</v>
      </c>
      <c r="AE182" s="4" t="s">
        <v>26</v>
      </c>
      <c r="AF182" s="50" t="s">
        <v>59</v>
      </c>
      <c r="AG182" s="51">
        <f t="shared" si="67"/>
        <v>0</v>
      </c>
      <c r="AH182" s="51">
        <f t="shared" si="66"/>
        <v>0</v>
      </c>
      <c r="AI182" s="51">
        <f t="shared" si="66"/>
        <v>0</v>
      </c>
      <c r="AJ182" s="51">
        <f t="shared" si="66"/>
        <v>0</v>
      </c>
      <c r="AK182" s="51">
        <f t="shared" si="66"/>
        <v>0</v>
      </c>
      <c r="AL182" s="51">
        <f t="shared" si="66"/>
        <v>0</v>
      </c>
      <c r="AM182" s="51">
        <f t="shared" si="66"/>
        <v>0</v>
      </c>
      <c r="AN182" s="51">
        <f t="shared" si="66"/>
        <v>0</v>
      </c>
      <c r="AO182" s="51">
        <f t="shared" si="66"/>
        <v>0</v>
      </c>
      <c r="AP182" s="51">
        <f t="shared" si="66"/>
        <v>0</v>
      </c>
      <c r="AQ182" s="51">
        <f t="shared" si="66"/>
        <v>0</v>
      </c>
      <c r="AR182" s="51">
        <f t="shared" si="66"/>
        <v>0</v>
      </c>
      <c r="AS182" s="51">
        <f t="shared" si="66"/>
        <v>0</v>
      </c>
      <c r="AT182" s="51">
        <f t="shared" si="66"/>
        <v>0</v>
      </c>
      <c r="AU182" s="51">
        <f t="shared" si="66"/>
        <v>0</v>
      </c>
      <c r="AV182" s="51">
        <f t="shared" si="66"/>
        <v>0</v>
      </c>
      <c r="AW182" s="51">
        <f t="shared" si="65"/>
        <v>0</v>
      </c>
      <c r="AX182" s="51">
        <f t="shared" si="65"/>
        <v>0</v>
      </c>
      <c r="AY182" s="51">
        <f t="shared" si="65"/>
        <v>0</v>
      </c>
      <c r="AZ182" s="51">
        <f t="shared" si="65"/>
        <v>0</v>
      </c>
      <c r="BA182" s="51">
        <f t="shared" si="65"/>
        <v>0</v>
      </c>
      <c r="BB182" s="51">
        <f t="shared" si="65"/>
        <v>0</v>
      </c>
      <c r="BC182" s="51">
        <f t="shared" si="65"/>
        <v>0</v>
      </c>
      <c r="BD182" s="51">
        <f t="shared" si="65"/>
        <v>0</v>
      </c>
      <c r="BE182" s="51">
        <f t="shared" si="65"/>
        <v>0</v>
      </c>
      <c r="BF182" s="51">
        <f t="shared" si="65"/>
        <v>0</v>
      </c>
      <c r="BG182" s="51">
        <f t="shared" si="65"/>
        <v>0</v>
      </c>
      <c r="BI182" s="51">
        <f t="shared" si="53"/>
        <v>0</v>
      </c>
      <c r="BJ182" s="51">
        <f t="shared" si="54"/>
        <v>0</v>
      </c>
      <c r="BK182" s="51">
        <f t="shared" si="55"/>
        <v>0</v>
      </c>
      <c r="BL182" s="51">
        <f t="shared" si="56"/>
        <v>0</v>
      </c>
      <c r="BM182" s="51">
        <f t="shared" si="57"/>
        <v>0</v>
      </c>
      <c r="BN182" s="51">
        <f t="shared" si="58"/>
        <v>0</v>
      </c>
      <c r="BO182" s="51">
        <f t="shared" si="59"/>
        <v>0</v>
      </c>
      <c r="BP182" s="51">
        <f t="shared" si="60"/>
        <v>0</v>
      </c>
      <c r="BQ182" s="51">
        <f t="shared" si="61"/>
        <v>0</v>
      </c>
    </row>
    <row r="183" spans="1:69">
      <c r="A183" s="4" t="s">
        <v>21</v>
      </c>
      <c r="B183" s="50" t="s">
        <v>149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50">
        <v>0</v>
      </c>
      <c r="W183" s="50">
        <v>0</v>
      </c>
      <c r="X183" s="50">
        <v>0</v>
      </c>
      <c r="Y183" s="50">
        <v>0</v>
      </c>
      <c r="Z183" s="50">
        <v>0</v>
      </c>
      <c r="AA183" s="50">
        <v>0</v>
      </c>
      <c r="AB183" s="50">
        <v>0</v>
      </c>
      <c r="AC183" s="50">
        <v>0</v>
      </c>
      <c r="AE183" s="4" t="s">
        <v>26</v>
      </c>
      <c r="AF183" s="30" t="s">
        <v>148</v>
      </c>
      <c r="AG183" s="51">
        <f t="shared" si="67"/>
        <v>0</v>
      </c>
      <c r="AH183" s="51">
        <f t="shared" si="66"/>
        <v>0</v>
      </c>
      <c r="AI183" s="51">
        <f t="shared" si="66"/>
        <v>0</v>
      </c>
      <c r="AJ183" s="51">
        <f t="shared" si="66"/>
        <v>0</v>
      </c>
      <c r="AK183" s="51">
        <f t="shared" si="66"/>
        <v>0</v>
      </c>
      <c r="AL183" s="51">
        <f t="shared" si="66"/>
        <v>0</v>
      </c>
      <c r="AM183" s="51">
        <f t="shared" si="66"/>
        <v>0</v>
      </c>
      <c r="AN183" s="51">
        <f t="shared" si="66"/>
        <v>0</v>
      </c>
      <c r="AO183" s="51">
        <f t="shared" si="66"/>
        <v>0</v>
      </c>
      <c r="AP183" s="51">
        <f t="shared" si="66"/>
        <v>0</v>
      </c>
      <c r="AQ183" s="51">
        <f t="shared" si="66"/>
        <v>0</v>
      </c>
      <c r="AR183" s="51">
        <f t="shared" si="66"/>
        <v>0</v>
      </c>
      <c r="AS183" s="51">
        <f t="shared" si="66"/>
        <v>0</v>
      </c>
      <c r="AT183" s="51">
        <f t="shared" si="66"/>
        <v>0</v>
      </c>
      <c r="AU183" s="51">
        <f t="shared" si="66"/>
        <v>0</v>
      </c>
      <c r="AV183" s="51">
        <f t="shared" si="66"/>
        <v>0</v>
      </c>
      <c r="AW183" s="51">
        <f t="shared" si="65"/>
        <v>0</v>
      </c>
      <c r="AX183" s="51">
        <f t="shared" si="65"/>
        <v>0</v>
      </c>
      <c r="AY183" s="51">
        <f t="shared" si="65"/>
        <v>0</v>
      </c>
      <c r="AZ183" s="51">
        <f t="shared" si="65"/>
        <v>0</v>
      </c>
      <c r="BA183" s="51">
        <f t="shared" si="65"/>
        <v>0</v>
      </c>
      <c r="BB183" s="51">
        <f t="shared" si="65"/>
        <v>0</v>
      </c>
      <c r="BC183" s="51">
        <f t="shared" si="65"/>
        <v>0</v>
      </c>
      <c r="BD183" s="51">
        <f t="shared" si="65"/>
        <v>0</v>
      </c>
      <c r="BE183" s="51">
        <f t="shared" si="65"/>
        <v>0</v>
      </c>
      <c r="BF183" s="51">
        <f t="shared" si="65"/>
        <v>0</v>
      </c>
      <c r="BG183" s="51">
        <f t="shared" si="65"/>
        <v>0</v>
      </c>
      <c r="BI183" s="51">
        <f t="shared" si="53"/>
        <v>0</v>
      </c>
      <c r="BJ183" s="51">
        <f t="shared" si="54"/>
        <v>0</v>
      </c>
      <c r="BK183" s="51">
        <f t="shared" si="55"/>
        <v>0</v>
      </c>
      <c r="BL183" s="51">
        <f t="shared" si="56"/>
        <v>0</v>
      </c>
      <c r="BM183" s="51">
        <f t="shared" si="57"/>
        <v>0</v>
      </c>
      <c r="BN183" s="51">
        <f t="shared" si="58"/>
        <v>0</v>
      </c>
      <c r="BO183" s="51">
        <f t="shared" si="59"/>
        <v>0</v>
      </c>
      <c r="BP183" s="51">
        <f t="shared" si="60"/>
        <v>0</v>
      </c>
      <c r="BQ183" s="51">
        <f t="shared" si="61"/>
        <v>0</v>
      </c>
    </row>
    <row r="184" spans="1:69">
      <c r="A184" s="4" t="s">
        <v>21</v>
      </c>
      <c r="B184" s="50" t="s">
        <v>93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50">
        <v>0</v>
      </c>
      <c r="W184" s="50">
        <v>0</v>
      </c>
      <c r="X184" s="50">
        <v>0</v>
      </c>
      <c r="Y184" s="50">
        <v>0</v>
      </c>
      <c r="Z184" s="50">
        <v>0</v>
      </c>
      <c r="AA184" s="50">
        <v>0</v>
      </c>
      <c r="AB184" s="50">
        <v>0</v>
      </c>
      <c r="AC184" s="50">
        <v>0</v>
      </c>
      <c r="AE184" s="4" t="s">
        <v>26</v>
      </c>
      <c r="AF184" s="30" t="s">
        <v>118</v>
      </c>
      <c r="AG184" s="51">
        <f t="shared" si="67"/>
        <v>0</v>
      </c>
      <c r="AH184" s="51">
        <f t="shared" si="66"/>
        <v>0</v>
      </c>
      <c r="AI184" s="51">
        <f t="shared" si="66"/>
        <v>0</v>
      </c>
      <c r="AJ184" s="51">
        <f t="shared" si="66"/>
        <v>0</v>
      </c>
      <c r="AK184" s="51">
        <f t="shared" si="66"/>
        <v>0</v>
      </c>
      <c r="AL184" s="51">
        <f t="shared" si="66"/>
        <v>0</v>
      </c>
      <c r="AM184" s="51">
        <f t="shared" si="66"/>
        <v>0</v>
      </c>
      <c r="AN184" s="51">
        <f t="shared" si="66"/>
        <v>0</v>
      </c>
      <c r="AO184" s="51">
        <f t="shared" si="66"/>
        <v>0</v>
      </c>
      <c r="AP184" s="51">
        <f t="shared" si="66"/>
        <v>0</v>
      </c>
      <c r="AQ184" s="51">
        <f t="shared" si="66"/>
        <v>0</v>
      </c>
      <c r="AR184" s="51">
        <f t="shared" si="66"/>
        <v>0</v>
      </c>
      <c r="AS184" s="51">
        <f t="shared" si="66"/>
        <v>0</v>
      </c>
      <c r="AT184" s="51">
        <f t="shared" si="66"/>
        <v>0</v>
      </c>
      <c r="AU184" s="51">
        <f t="shared" si="66"/>
        <v>0</v>
      </c>
      <c r="AV184" s="51">
        <f t="shared" si="66"/>
        <v>0</v>
      </c>
      <c r="AW184" s="51">
        <f t="shared" si="65"/>
        <v>0</v>
      </c>
      <c r="AX184" s="51">
        <f t="shared" si="65"/>
        <v>0</v>
      </c>
      <c r="AY184" s="51">
        <f t="shared" si="65"/>
        <v>0</v>
      </c>
      <c r="AZ184" s="51">
        <f t="shared" si="65"/>
        <v>0</v>
      </c>
      <c r="BA184" s="51">
        <f t="shared" si="65"/>
        <v>0</v>
      </c>
      <c r="BB184" s="51">
        <f t="shared" si="65"/>
        <v>0</v>
      </c>
      <c r="BC184" s="51">
        <f t="shared" si="65"/>
        <v>0</v>
      </c>
      <c r="BD184" s="51">
        <f t="shared" si="65"/>
        <v>0</v>
      </c>
      <c r="BE184" s="51">
        <f t="shared" si="65"/>
        <v>0</v>
      </c>
      <c r="BF184" s="51">
        <f t="shared" si="65"/>
        <v>0</v>
      </c>
      <c r="BG184" s="51">
        <f t="shared" si="65"/>
        <v>0</v>
      </c>
      <c r="BI184" s="51">
        <f t="shared" si="53"/>
        <v>0</v>
      </c>
      <c r="BJ184" s="51">
        <f t="shared" si="54"/>
        <v>0</v>
      </c>
      <c r="BK184" s="51">
        <f t="shared" si="55"/>
        <v>0</v>
      </c>
      <c r="BL184" s="51">
        <f t="shared" si="56"/>
        <v>0</v>
      </c>
      <c r="BM184" s="51">
        <f t="shared" si="57"/>
        <v>0</v>
      </c>
      <c r="BN184" s="51">
        <f t="shared" si="58"/>
        <v>0</v>
      </c>
      <c r="BO184" s="51">
        <f t="shared" si="59"/>
        <v>0</v>
      </c>
      <c r="BP184" s="51">
        <f t="shared" si="60"/>
        <v>0</v>
      </c>
      <c r="BQ184" s="51">
        <f t="shared" si="61"/>
        <v>0</v>
      </c>
    </row>
    <row r="185" spans="1:69">
      <c r="A185" s="4" t="s">
        <v>21</v>
      </c>
      <c r="B185" s="50" t="s">
        <v>94</v>
      </c>
      <c r="C185" s="51">
        <v>0</v>
      </c>
      <c r="D185" s="51">
        <v>0</v>
      </c>
      <c r="E185" s="51">
        <v>0</v>
      </c>
      <c r="F185" s="51">
        <v>490.81992157485075</v>
      </c>
      <c r="G185" s="51">
        <v>488.3139379495633</v>
      </c>
      <c r="H185" s="51">
        <v>492.89849446194114</v>
      </c>
      <c r="I185" s="51">
        <v>490.98151757485084</v>
      </c>
      <c r="J185" s="51">
        <v>488.45001564844631</v>
      </c>
      <c r="K185" s="51">
        <v>493.09876646194124</v>
      </c>
      <c r="L185" s="50">
        <v>488.61745373841967</v>
      </c>
      <c r="M185" s="50">
        <v>485.35847641207482</v>
      </c>
      <c r="N185" s="50">
        <v>492.20787598048133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488.74657430380347</v>
      </c>
      <c r="V185" s="50">
        <v>485.36407991744602</v>
      </c>
      <c r="W185" s="50">
        <v>492.22623140290528</v>
      </c>
      <c r="X185" s="50">
        <v>0</v>
      </c>
      <c r="Y185" s="50">
        <v>0</v>
      </c>
      <c r="Z185" s="50">
        <v>0</v>
      </c>
      <c r="AA185" s="50">
        <v>486.3960753480431</v>
      </c>
      <c r="AB185" s="50">
        <v>485.35847241207483</v>
      </c>
      <c r="AC185" s="50">
        <v>488.4843131097403</v>
      </c>
      <c r="AE185" s="4" t="s">
        <v>26</v>
      </c>
      <c r="AF185" s="50" t="s">
        <v>94</v>
      </c>
      <c r="AG185" s="51">
        <f t="shared" si="67"/>
        <v>0</v>
      </c>
      <c r="AH185" s="51">
        <f t="shared" si="66"/>
        <v>0</v>
      </c>
      <c r="AI185" s="51">
        <f t="shared" si="66"/>
        <v>0</v>
      </c>
      <c r="AJ185" s="51">
        <f t="shared" si="66"/>
        <v>0</v>
      </c>
      <c r="AK185" s="51">
        <f t="shared" si="66"/>
        <v>0</v>
      </c>
      <c r="AL185" s="51">
        <f t="shared" si="66"/>
        <v>0</v>
      </c>
      <c r="AM185" s="51">
        <f t="shared" si="66"/>
        <v>0</v>
      </c>
      <c r="AN185" s="51">
        <f t="shared" si="66"/>
        <v>0</v>
      </c>
      <c r="AO185" s="51">
        <f t="shared" si="66"/>
        <v>0</v>
      </c>
      <c r="AP185" s="51">
        <f t="shared" si="66"/>
        <v>0</v>
      </c>
      <c r="AQ185" s="51">
        <f t="shared" si="66"/>
        <v>0</v>
      </c>
      <c r="AR185" s="51">
        <f t="shared" si="66"/>
        <v>0</v>
      </c>
      <c r="AS185" s="51">
        <f t="shared" si="66"/>
        <v>0</v>
      </c>
      <c r="AT185" s="51">
        <f t="shared" si="66"/>
        <v>0</v>
      </c>
      <c r="AU185" s="51">
        <f t="shared" si="66"/>
        <v>0</v>
      </c>
      <c r="AV185" s="51">
        <f t="shared" si="66"/>
        <v>0</v>
      </c>
      <c r="AW185" s="51">
        <f t="shared" si="65"/>
        <v>0</v>
      </c>
      <c r="AX185" s="51">
        <f t="shared" ref="AX185:BG219" si="68">T230</f>
        <v>0</v>
      </c>
      <c r="AY185" s="51">
        <f t="shared" si="68"/>
        <v>0</v>
      </c>
      <c r="AZ185" s="51">
        <f t="shared" si="68"/>
        <v>0</v>
      </c>
      <c r="BA185" s="51">
        <f t="shared" si="68"/>
        <v>0</v>
      </c>
      <c r="BB185" s="51">
        <f t="shared" si="68"/>
        <v>0</v>
      </c>
      <c r="BC185" s="51">
        <f t="shared" si="68"/>
        <v>0</v>
      </c>
      <c r="BD185" s="51">
        <f t="shared" si="68"/>
        <v>0</v>
      </c>
      <c r="BE185" s="51">
        <f t="shared" si="68"/>
        <v>0</v>
      </c>
      <c r="BF185" s="51">
        <f t="shared" si="68"/>
        <v>0</v>
      </c>
      <c r="BG185" s="51">
        <f t="shared" si="68"/>
        <v>0</v>
      </c>
      <c r="BI185" s="51">
        <f t="shared" si="53"/>
        <v>0</v>
      </c>
      <c r="BJ185" s="51">
        <f t="shared" si="54"/>
        <v>0</v>
      </c>
      <c r="BK185" s="51">
        <f t="shared" si="55"/>
        <v>0</v>
      </c>
      <c r="BL185" s="51">
        <f t="shared" si="56"/>
        <v>0</v>
      </c>
      <c r="BM185" s="51">
        <f t="shared" si="57"/>
        <v>0</v>
      </c>
      <c r="BN185" s="51">
        <f t="shared" si="58"/>
        <v>0</v>
      </c>
      <c r="BO185" s="51">
        <f t="shared" si="59"/>
        <v>0</v>
      </c>
      <c r="BP185" s="51">
        <f t="shared" si="60"/>
        <v>0</v>
      </c>
      <c r="BQ185" s="51">
        <f t="shared" si="61"/>
        <v>0</v>
      </c>
    </row>
    <row r="186" spans="1:69">
      <c r="A186" s="4" t="s">
        <v>21</v>
      </c>
      <c r="B186" s="50" t="s">
        <v>95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50">
        <v>0</v>
      </c>
      <c r="W186" s="50">
        <v>0</v>
      </c>
      <c r="X186" s="50">
        <v>0</v>
      </c>
      <c r="Y186" s="50">
        <v>0</v>
      </c>
      <c r="Z186" s="50">
        <v>0</v>
      </c>
      <c r="AA186" s="50">
        <v>0</v>
      </c>
      <c r="AB186" s="50">
        <v>0</v>
      </c>
      <c r="AC186" s="50">
        <v>0</v>
      </c>
      <c r="AE186" s="4" t="s">
        <v>26</v>
      </c>
      <c r="AF186" s="50" t="s">
        <v>95</v>
      </c>
      <c r="AG186" s="51">
        <f t="shared" si="67"/>
        <v>0</v>
      </c>
      <c r="AH186" s="51">
        <f t="shared" si="66"/>
        <v>0</v>
      </c>
      <c r="AI186" s="51">
        <f t="shared" si="66"/>
        <v>0</v>
      </c>
      <c r="AJ186" s="51">
        <f t="shared" si="66"/>
        <v>14173.499452455071</v>
      </c>
      <c r="AK186" s="51">
        <f t="shared" si="66"/>
        <v>14197.446422503917</v>
      </c>
      <c r="AL186" s="51">
        <f t="shared" si="66"/>
        <v>14202.765532601587</v>
      </c>
      <c r="AM186" s="51">
        <f t="shared" si="66"/>
        <v>14173.499447504873</v>
      </c>
      <c r="AN186" s="51">
        <f t="shared" si="66"/>
        <v>14197.446420430677</v>
      </c>
      <c r="AO186" s="51">
        <f t="shared" si="66"/>
        <v>14202.765527771509</v>
      </c>
      <c r="AP186" s="51">
        <f t="shared" si="66"/>
        <v>14114.161238381823</v>
      </c>
      <c r="AQ186" s="51">
        <f t="shared" si="66"/>
        <v>14138.00827984474</v>
      </c>
      <c r="AR186" s="51">
        <f t="shared" si="66"/>
        <v>14143.314333039092</v>
      </c>
      <c r="AS186" s="51">
        <f t="shared" si="66"/>
        <v>0</v>
      </c>
      <c r="AT186" s="51">
        <f t="shared" si="66"/>
        <v>0</v>
      </c>
      <c r="AU186" s="51">
        <f t="shared" si="66"/>
        <v>0</v>
      </c>
      <c r="AV186" s="51">
        <f t="shared" si="66"/>
        <v>0</v>
      </c>
      <c r="AW186" s="51">
        <f t="shared" si="66"/>
        <v>0</v>
      </c>
      <c r="AX186" s="51">
        <f t="shared" si="68"/>
        <v>0</v>
      </c>
      <c r="AY186" s="51">
        <f t="shared" si="68"/>
        <v>14435.719560057862</v>
      </c>
      <c r="AZ186" s="51">
        <f t="shared" si="68"/>
        <v>14462.166565971562</v>
      </c>
      <c r="BA186" s="51">
        <f t="shared" si="68"/>
        <v>14436.681016842782</v>
      </c>
      <c r="BB186" s="51">
        <f t="shared" si="68"/>
        <v>0</v>
      </c>
      <c r="BC186" s="51">
        <f t="shared" si="68"/>
        <v>0</v>
      </c>
      <c r="BD186" s="51">
        <f t="shared" si="68"/>
        <v>0</v>
      </c>
      <c r="BE186" s="51">
        <f t="shared" si="68"/>
        <v>14114.161252357409</v>
      </c>
      <c r="BF186" s="51">
        <f t="shared" si="68"/>
        <v>14138.008264137712</v>
      </c>
      <c r="BG186" s="51">
        <f t="shared" si="68"/>
        <v>14143.314337136744</v>
      </c>
      <c r="BI186" s="51">
        <f t="shared" si="53"/>
        <v>0</v>
      </c>
      <c r="BJ186" s="51">
        <f t="shared" si="54"/>
        <v>14191.237135853526</v>
      </c>
      <c r="BK186" s="51">
        <f t="shared" si="55"/>
        <v>14191.237131902353</v>
      </c>
      <c r="BL186" s="51">
        <f t="shared" si="56"/>
        <v>14131.827950421886</v>
      </c>
      <c r="BM186" s="51">
        <f t="shared" si="57"/>
        <v>0</v>
      </c>
      <c r="BN186" s="51">
        <f t="shared" si="58"/>
        <v>0</v>
      </c>
      <c r="BO186" s="51">
        <f t="shared" si="59"/>
        <v>14444.855714290736</v>
      </c>
      <c r="BP186" s="51">
        <f t="shared" si="60"/>
        <v>0</v>
      </c>
      <c r="BQ186" s="51">
        <f t="shared" si="61"/>
        <v>14131.827951210624</v>
      </c>
    </row>
    <row r="187" spans="1:69">
      <c r="A187" s="4" t="s">
        <v>21</v>
      </c>
      <c r="B187" s="50" t="s">
        <v>96</v>
      </c>
      <c r="C187" s="51">
        <v>0</v>
      </c>
      <c r="D187" s="51">
        <v>0</v>
      </c>
      <c r="E187" s="51">
        <v>0</v>
      </c>
      <c r="F187" s="51">
        <v>585.80963846753002</v>
      </c>
      <c r="G187" s="51">
        <v>544.78291667129668</v>
      </c>
      <c r="H187" s="51">
        <v>577.92909757989696</v>
      </c>
      <c r="I187" s="51">
        <v>585.80963846753002</v>
      </c>
      <c r="J187" s="51">
        <v>544.78291667129668</v>
      </c>
      <c r="K187" s="51">
        <v>577.92909757989696</v>
      </c>
      <c r="L187" s="50">
        <v>1830.6604682637771</v>
      </c>
      <c r="M187" s="50">
        <v>1702.4500970323618</v>
      </c>
      <c r="N187" s="50">
        <v>1806.0473935000023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1830.6604682637771</v>
      </c>
      <c r="V187" s="50">
        <v>1702.4500970323618</v>
      </c>
      <c r="W187" s="50">
        <v>1806.0473935000023</v>
      </c>
      <c r="X187" s="50">
        <v>0</v>
      </c>
      <c r="Y187" s="50">
        <v>0</v>
      </c>
      <c r="Z187" s="50">
        <v>0</v>
      </c>
      <c r="AA187" s="50">
        <v>1830.6604682637771</v>
      </c>
      <c r="AB187" s="50">
        <v>1702.4500970323618</v>
      </c>
      <c r="AC187" s="50">
        <v>1806.0473935000023</v>
      </c>
      <c r="AE187" s="4" t="s">
        <v>26</v>
      </c>
      <c r="AF187" s="50" t="s">
        <v>96</v>
      </c>
      <c r="AG187" s="51">
        <f t="shared" si="67"/>
        <v>0</v>
      </c>
      <c r="AH187" s="51">
        <f t="shared" si="66"/>
        <v>0</v>
      </c>
      <c r="AI187" s="51">
        <f t="shared" si="66"/>
        <v>0</v>
      </c>
      <c r="AJ187" s="51">
        <f t="shared" si="66"/>
        <v>0</v>
      </c>
      <c r="AK187" s="51">
        <f t="shared" si="66"/>
        <v>0</v>
      </c>
      <c r="AL187" s="51">
        <f t="shared" si="66"/>
        <v>0</v>
      </c>
      <c r="AM187" s="51">
        <f t="shared" si="66"/>
        <v>0</v>
      </c>
      <c r="AN187" s="51">
        <f t="shared" si="66"/>
        <v>0</v>
      </c>
      <c r="AO187" s="51">
        <f t="shared" si="66"/>
        <v>0</v>
      </c>
      <c r="AP187" s="51">
        <f t="shared" si="66"/>
        <v>0</v>
      </c>
      <c r="AQ187" s="51">
        <f t="shared" si="66"/>
        <v>0</v>
      </c>
      <c r="AR187" s="51">
        <f t="shared" si="66"/>
        <v>0</v>
      </c>
      <c r="AS187" s="51">
        <f t="shared" si="66"/>
        <v>0</v>
      </c>
      <c r="AT187" s="51">
        <f t="shared" si="66"/>
        <v>0</v>
      </c>
      <c r="AU187" s="51">
        <f t="shared" si="66"/>
        <v>0</v>
      </c>
      <c r="AV187" s="51">
        <f t="shared" si="66"/>
        <v>0</v>
      </c>
      <c r="AW187" s="51">
        <f t="shared" si="66"/>
        <v>0</v>
      </c>
      <c r="AX187" s="51">
        <f t="shared" si="68"/>
        <v>0</v>
      </c>
      <c r="AY187" s="51">
        <f t="shared" si="68"/>
        <v>0</v>
      </c>
      <c r="AZ187" s="51">
        <f t="shared" si="68"/>
        <v>0</v>
      </c>
      <c r="BA187" s="51">
        <f t="shared" si="68"/>
        <v>0</v>
      </c>
      <c r="BB187" s="51">
        <f t="shared" si="68"/>
        <v>0</v>
      </c>
      <c r="BC187" s="51">
        <f t="shared" si="68"/>
        <v>0</v>
      </c>
      <c r="BD187" s="51">
        <f t="shared" si="68"/>
        <v>0</v>
      </c>
      <c r="BE187" s="51">
        <f t="shared" si="68"/>
        <v>0</v>
      </c>
      <c r="BF187" s="51">
        <f t="shared" si="68"/>
        <v>0</v>
      </c>
      <c r="BG187" s="51">
        <f t="shared" si="68"/>
        <v>0</v>
      </c>
      <c r="BI187" s="51">
        <f t="shared" si="53"/>
        <v>0</v>
      </c>
      <c r="BJ187" s="51">
        <f t="shared" si="54"/>
        <v>0</v>
      </c>
      <c r="BK187" s="51">
        <f t="shared" si="55"/>
        <v>0</v>
      </c>
      <c r="BL187" s="51">
        <f t="shared" si="56"/>
        <v>0</v>
      </c>
      <c r="BM187" s="51">
        <f t="shared" si="57"/>
        <v>0</v>
      </c>
      <c r="BN187" s="51">
        <f t="shared" si="58"/>
        <v>0</v>
      </c>
      <c r="BO187" s="51">
        <f t="shared" si="59"/>
        <v>0</v>
      </c>
      <c r="BP187" s="51">
        <f t="shared" si="60"/>
        <v>0</v>
      </c>
      <c r="BQ187" s="51">
        <f t="shared" si="61"/>
        <v>0</v>
      </c>
    </row>
    <row r="188" spans="1:69">
      <c r="A188" s="4" t="s">
        <v>21</v>
      </c>
      <c r="B188" s="50" t="s">
        <v>97</v>
      </c>
      <c r="C188" s="51">
        <v>0</v>
      </c>
      <c r="D188" s="51">
        <v>0</v>
      </c>
      <c r="E188" s="51">
        <v>0</v>
      </c>
      <c r="F188" s="51">
        <v>232.98998088091889</v>
      </c>
      <c r="G188" s="51">
        <v>231.97644049434581</v>
      </c>
      <c r="H188" s="51">
        <v>229.58376951266803</v>
      </c>
      <c r="I188" s="51">
        <v>232.98998088091889</v>
      </c>
      <c r="J188" s="51">
        <v>231.97644049434581</v>
      </c>
      <c r="K188" s="51">
        <v>229.58376951266803</v>
      </c>
      <c r="L188" s="50">
        <v>316.63314433464933</v>
      </c>
      <c r="M188" s="50">
        <v>314.98529715189505</v>
      </c>
      <c r="N188" s="50">
        <v>311.66498301631543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316.63314433464933</v>
      </c>
      <c r="V188" s="50">
        <v>314.98529715189505</v>
      </c>
      <c r="W188" s="50">
        <v>311.66498301631543</v>
      </c>
      <c r="X188" s="50">
        <v>0</v>
      </c>
      <c r="Y188" s="50">
        <v>0</v>
      </c>
      <c r="Z188" s="50">
        <v>0</v>
      </c>
      <c r="AA188" s="50">
        <v>316.63314433464933</v>
      </c>
      <c r="AB188" s="50">
        <v>314.98529715189505</v>
      </c>
      <c r="AC188" s="50">
        <v>311.66498301631543</v>
      </c>
      <c r="AE188" s="4" t="s">
        <v>26</v>
      </c>
      <c r="AF188" s="50" t="s">
        <v>97</v>
      </c>
      <c r="AG188" s="51">
        <f t="shared" si="67"/>
        <v>0</v>
      </c>
      <c r="AH188" s="51">
        <f t="shared" si="66"/>
        <v>0</v>
      </c>
      <c r="AI188" s="51">
        <f t="shared" si="66"/>
        <v>0</v>
      </c>
      <c r="AJ188" s="51">
        <f t="shared" si="66"/>
        <v>0</v>
      </c>
      <c r="AK188" s="51">
        <f t="shared" si="66"/>
        <v>0</v>
      </c>
      <c r="AL188" s="51">
        <f t="shared" si="66"/>
        <v>0</v>
      </c>
      <c r="AM188" s="51">
        <f t="shared" si="66"/>
        <v>0</v>
      </c>
      <c r="AN188" s="51">
        <f t="shared" si="66"/>
        <v>0</v>
      </c>
      <c r="AO188" s="51">
        <f t="shared" si="66"/>
        <v>0</v>
      </c>
      <c r="AP188" s="51">
        <f t="shared" si="66"/>
        <v>0</v>
      </c>
      <c r="AQ188" s="51">
        <f t="shared" si="66"/>
        <v>0</v>
      </c>
      <c r="AR188" s="51">
        <f t="shared" si="66"/>
        <v>0</v>
      </c>
      <c r="AS188" s="51">
        <f t="shared" si="66"/>
        <v>0</v>
      </c>
      <c r="AT188" s="51">
        <f t="shared" si="66"/>
        <v>0</v>
      </c>
      <c r="AU188" s="51">
        <f t="shared" si="66"/>
        <v>0</v>
      </c>
      <c r="AV188" s="51">
        <f t="shared" si="66"/>
        <v>0</v>
      </c>
      <c r="AW188" s="51">
        <f t="shared" si="66"/>
        <v>0</v>
      </c>
      <c r="AX188" s="51">
        <f t="shared" si="68"/>
        <v>0</v>
      </c>
      <c r="AY188" s="51">
        <f t="shared" si="68"/>
        <v>0</v>
      </c>
      <c r="AZ188" s="51">
        <f t="shared" si="68"/>
        <v>0</v>
      </c>
      <c r="BA188" s="51">
        <f t="shared" si="68"/>
        <v>0</v>
      </c>
      <c r="BB188" s="51">
        <f t="shared" si="68"/>
        <v>0</v>
      </c>
      <c r="BC188" s="51">
        <f t="shared" si="68"/>
        <v>0</v>
      </c>
      <c r="BD188" s="51">
        <f t="shared" si="68"/>
        <v>0</v>
      </c>
      <c r="BE188" s="51">
        <f t="shared" si="68"/>
        <v>0</v>
      </c>
      <c r="BF188" s="51">
        <f t="shared" si="68"/>
        <v>0</v>
      </c>
      <c r="BG188" s="51">
        <f t="shared" si="68"/>
        <v>0</v>
      </c>
      <c r="BI188" s="51">
        <f t="shared" si="53"/>
        <v>0</v>
      </c>
      <c r="BJ188" s="51">
        <f t="shared" si="54"/>
        <v>0</v>
      </c>
      <c r="BK188" s="51">
        <f t="shared" si="55"/>
        <v>0</v>
      </c>
      <c r="BL188" s="51">
        <f t="shared" si="56"/>
        <v>0</v>
      </c>
      <c r="BM188" s="51">
        <f t="shared" si="57"/>
        <v>0</v>
      </c>
      <c r="BN188" s="51">
        <f t="shared" si="58"/>
        <v>0</v>
      </c>
      <c r="BO188" s="51">
        <f t="shared" si="59"/>
        <v>0</v>
      </c>
      <c r="BP188" s="51">
        <f t="shared" si="60"/>
        <v>0</v>
      </c>
      <c r="BQ188" s="51">
        <f t="shared" si="61"/>
        <v>0</v>
      </c>
    </row>
    <row r="189" spans="1:69">
      <c r="A189" s="4" t="s">
        <v>21</v>
      </c>
      <c r="B189" s="50" t="s">
        <v>98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50">
        <v>0</v>
      </c>
      <c r="W189" s="50">
        <v>0</v>
      </c>
      <c r="X189" s="50">
        <v>0</v>
      </c>
      <c r="Y189" s="50">
        <v>0</v>
      </c>
      <c r="Z189" s="50">
        <v>0</v>
      </c>
      <c r="AA189" s="50">
        <v>0</v>
      </c>
      <c r="AB189" s="50">
        <v>0</v>
      </c>
      <c r="AC189" s="50">
        <v>0</v>
      </c>
      <c r="AE189" s="4" t="s">
        <v>26</v>
      </c>
      <c r="AF189" s="50" t="s">
        <v>98</v>
      </c>
      <c r="AG189" s="51">
        <f t="shared" si="67"/>
        <v>0</v>
      </c>
      <c r="AH189" s="51">
        <f t="shared" si="66"/>
        <v>0</v>
      </c>
      <c r="AI189" s="51">
        <f t="shared" si="66"/>
        <v>0</v>
      </c>
      <c r="AJ189" s="51">
        <f t="shared" si="66"/>
        <v>5765.76</v>
      </c>
      <c r="AK189" s="51">
        <f t="shared" si="66"/>
        <v>5765.76</v>
      </c>
      <c r="AL189" s="51">
        <f t="shared" si="66"/>
        <v>5765.76</v>
      </c>
      <c r="AM189" s="51">
        <f t="shared" si="66"/>
        <v>5765.76</v>
      </c>
      <c r="AN189" s="51">
        <f t="shared" si="66"/>
        <v>5765.76</v>
      </c>
      <c r="AO189" s="51">
        <f t="shared" si="66"/>
        <v>5765.76</v>
      </c>
      <c r="AP189" s="51">
        <f t="shared" si="66"/>
        <v>6062.7839999999997</v>
      </c>
      <c r="AQ189" s="51">
        <f t="shared" si="66"/>
        <v>6062.7839999999997</v>
      </c>
      <c r="AR189" s="51">
        <f t="shared" si="66"/>
        <v>6062.7839999999997</v>
      </c>
      <c r="AS189" s="51">
        <f t="shared" si="66"/>
        <v>0</v>
      </c>
      <c r="AT189" s="51">
        <f t="shared" si="66"/>
        <v>0</v>
      </c>
      <c r="AU189" s="51">
        <f t="shared" si="66"/>
        <v>0</v>
      </c>
      <c r="AV189" s="51">
        <f t="shared" si="66"/>
        <v>0</v>
      </c>
      <c r="AW189" s="51">
        <f t="shared" si="66"/>
        <v>0</v>
      </c>
      <c r="AX189" s="51">
        <f t="shared" si="68"/>
        <v>0</v>
      </c>
      <c r="AY189" s="51">
        <f t="shared" si="68"/>
        <v>6062.7839999999997</v>
      </c>
      <c r="AZ189" s="51">
        <f t="shared" si="68"/>
        <v>6062.7839999999997</v>
      </c>
      <c r="BA189" s="51">
        <f t="shared" si="68"/>
        <v>6062.7839999999997</v>
      </c>
      <c r="BB189" s="51">
        <f t="shared" si="68"/>
        <v>0</v>
      </c>
      <c r="BC189" s="51">
        <f t="shared" si="68"/>
        <v>0</v>
      </c>
      <c r="BD189" s="51">
        <f t="shared" si="68"/>
        <v>0</v>
      </c>
      <c r="BE189" s="51">
        <f t="shared" si="68"/>
        <v>6062.7839999999997</v>
      </c>
      <c r="BF189" s="51">
        <f t="shared" si="68"/>
        <v>6062.7839999999997</v>
      </c>
      <c r="BG189" s="51">
        <f t="shared" si="68"/>
        <v>6062.7839999999997</v>
      </c>
      <c r="BI189" s="51">
        <f t="shared" si="53"/>
        <v>0</v>
      </c>
      <c r="BJ189" s="51">
        <f t="shared" si="54"/>
        <v>5765.7599999999993</v>
      </c>
      <c r="BK189" s="51">
        <f t="shared" si="55"/>
        <v>5765.7599999999993</v>
      </c>
      <c r="BL189" s="51">
        <f t="shared" si="56"/>
        <v>6062.7839999999997</v>
      </c>
      <c r="BM189" s="51">
        <f t="shared" si="57"/>
        <v>0</v>
      </c>
      <c r="BN189" s="51">
        <f t="shared" si="58"/>
        <v>0</v>
      </c>
      <c r="BO189" s="51">
        <f t="shared" si="59"/>
        <v>6062.7839999999997</v>
      </c>
      <c r="BP189" s="51">
        <f t="shared" si="60"/>
        <v>0</v>
      </c>
      <c r="BQ189" s="51">
        <f t="shared" si="61"/>
        <v>6062.7839999999997</v>
      </c>
    </row>
    <row r="190" spans="1:69">
      <c r="A190" s="4" t="s">
        <v>21</v>
      </c>
      <c r="B190" s="50" t="s">
        <v>123</v>
      </c>
      <c r="C190" s="51">
        <v>0</v>
      </c>
      <c r="D190" s="51">
        <v>0</v>
      </c>
      <c r="E190" s="51">
        <v>0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50">
        <v>0</v>
      </c>
      <c r="M190" s="50">
        <v>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50">
        <v>0</v>
      </c>
      <c r="W190" s="50">
        <v>0</v>
      </c>
      <c r="X190" s="50">
        <v>0</v>
      </c>
      <c r="Y190" s="50">
        <v>0</v>
      </c>
      <c r="Z190" s="50">
        <v>0</v>
      </c>
      <c r="AA190" s="50">
        <v>0</v>
      </c>
      <c r="AB190" s="50">
        <v>0</v>
      </c>
      <c r="AC190" s="50">
        <v>0</v>
      </c>
      <c r="AE190" s="4" t="s">
        <v>26</v>
      </c>
      <c r="AF190" s="50" t="s">
        <v>123</v>
      </c>
      <c r="AG190" s="51">
        <f t="shared" si="67"/>
        <v>0</v>
      </c>
      <c r="AH190" s="51">
        <f t="shared" si="66"/>
        <v>0</v>
      </c>
      <c r="AI190" s="51">
        <f t="shared" si="66"/>
        <v>0</v>
      </c>
      <c r="AJ190" s="51">
        <f t="shared" si="66"/>
        <v>0</v>
      </c>
      <c r="AK190" s="51">
        <f t="shared" si="66"/>
        <v>0</v>
      </c>
      <c r="AL190" s="51">
        <f t="shared" si="66"/>
        <v>0</v>
      </c>
      <c r="AM190" s="51">
        <f t="shared" si="66"/>
        <v>0</v>
      </c>
      <c r="AN190" s="51">
        <f t="shared" si="66"/>
        <v>0</v>
      </c>
      <c r="AO190" s="51">
        <f t="shared" si="66"/>
        <v>0</v>
      </c>
      <c r="AP190" s="51">
        <f t="shared" si="66"/>
        <v>0</v>
      </c>
      <c r="AQ190" s="51">
        <f t="shared" si="66"/>
        <v>0</v>
      </c>
      <c r="AR190" s="51">
        <f t="shared" si="66"/>
        <v>0</v>
      </c>
      <c r="AS190" s="51">
        <f t="shared" si="66"/>
        <v>0</v>
      </c>
      <c r="AT190" s="51">
        <f t="shared" si="66"/>
        <v>0</v>
      </c>
      <c r="AU190" s="51">
        <f t="shared" si="66"/>
        <v>0</v>
      </c>
      <c r="AV190" s="51">
        <f t="shared" si="66"/>
        <v>0</v>
      </c>
      <c r="AW190" s="51">
        <f t="shared" si="66"/>
        <v>0</v>
      </c>
      <c r="AX190" s="51">
        <f t="shared" si="68"/>
        <v>0</v>
      </c>
      <c r="AY190" s="51">
        <f t="shared" si="68"/>
        <v>0</v>
      </c>
      <c r="AZ190" s="51">
        <f t="shared" si="68"/>
        <v>0</v>
      </c>
      <c r="BA190" s="51">
        <f t="shared" si="68"/>
        <v>0</v>
      </c>
      <c r="BB190" s="51">
        <f t="shared" si="68"/>
        <v>0</v>
      </c>
      <c r="BC190" s="51">
        <f t="shared" si="68"/>
        <v>0</v>
      </c>
      <c r="BD190" s="51">
        <f t="shared" si="68"/>
        <v>0</v>
      </c>
      <c r="BE190" s="51">
        <f t="shared" si="68"/>
        <v>0</v>
      </c>
      <c r="BF190" s="51">
        <f t="shared" si="68"/>
        <v>0</v>
      </c>
      <c r="BG190" s="51">
        <f t="shared" si="68"/>
        <v>0</v>
      </c>
      <c r="BI190" s="51">
        <f t="shared" si="53"/>
        <v>0</v>
      </c>
      <c r="BJ190" s="51">
        <f t="shared" si="54"/>
        <v>0</v>
      </c>
      <c r="BK190" s="51">
        <f t="shared" si="55"/>
        <v>0</v>
      </c>
      <c r="BL190" s="51">
        <f t="shared" si="56"/>
        <v>0</v>
      </c>
      <c r="BM190" s="51">
        <f t="shared" si="57"/>
        <v>0</v>
      </c>
      <c r="BN190" s="51">
        <f t="shared" si="58"/>
        <v>0</v>
      </c>
      <c r="BO190" s="51">
        <f t="shared" si="59"/>
        <v>0</v>
      </c>
      <c r="BP190" s="51">
        <f t="shared" si="60"/>
        <v>0</v>
      </c>
      <c r="BQ190" s="51">
        <f t="shared" si="61"/>
        <v>0</v>
      </c>
    </row>
    <row r="191" spans="1:69">
      <c r="A191" s="19" t="s">
        <v>22</v>
      </c>
      <c r="B191" s="53" t="s">
        <v>59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0</v>
      </c>
      <c r="AE191" s="19" t="s">
        <v>27</v>
      </c>
      <c r="AF191" s="53" t="s">
        <v>59</v>
      </c>
      <c r="AG191" s="61">
        <f t="shared" ref="AG191:AV199" si="69">C236+C245+C254+C263+C272+C281</f>
        <v>0</v>
      </c>
      <c r="AH191" s="61">
        <f t="shared" si="69"/>
        <v>0</v>
      </c>
      <c r="AI191" s="61">
        <f t="shared" si="69"/>
        <v>0</v>
      </c>
      <c r="AJ191" s="61">
        <f t="shared" si="69"/>
        <v>0</v>
      </c>
      <c r="AK191" s="61">
        <f t="shared" si="69"/>
        <v>0</v>
      </c>
      <c r="AL191" s="61">
        <f t="shared" si="69"/>
        <v>0</v>
      </c>
      <c r="AM191" s="61">
        <f t="shared" si="69"/>
        <v>0</v>
      </c>
      <c r="AN191" s="61">
        <f t="shared" si="69"/>
        <v>0</v>
      </c>
      <c r="AO191" s="61">
        <f t="shared" si="69"/>
        <v>0</v>
      </c>
      <c r="AP191" s="61">
        <f t="shared" si="69"/>
        <v>0</v>
      </c>
      <c r="AQ191" s="61">
        <f t="shared" si="69"/>
        <v>0</v>
      </c>
      <c r="AR191" s="61">
        <f t="shared" si="69"/>
        <v>0</v>
      </c>
      <c r="AS191" s="61">
        <f t="shared" si="69"/>
        <v>0</v>
      </c>
      <c r="AT191" s="61">
        <f t="shared" si="69"/>
        <v>0</v>
      </c>
      <c r="AU191" s="61">
        <f t="shared" si="69"/>
        <v>0</v>
      </c>
      <c r="AV191" s="61">
        <f t="shared" si="69"/>
        <v>0</v>
      </c>
      <c r="AW191" s="61">
        <f t="shared" ref="AW191:BG199" si="70">S236+S245+S254+S263+S272+S281</f>
        <v>0</v>
      </c>
      <c r="AX191" s="61">
        <f t="shared" si="70"/>
        <v>0</v>
      </c>
      <c r="AY191" s="61">
        <f t="shared" si="70"/>
        <v>0</v>
      </c>
      <c r="AZ191" s="61">
        <f t="shared" si="70"/>
        <v>0</v>
      </c>
      <c r="BA191" s="61">
        <f t="shared" si="70"/>
        <v>0</v>
      </c>
      <c r="BB191" s="61">
        <f t="shared" si="70"/>
        <v>0</v>
      </c>
      <c r="BC191" s="61">
        <f t="shared" si="70"/>
        <v>0</v>
      </c>
      <c r="BD191" s="61">
        <f t="shared" si="70"/>
        <v>0</v>
      </c>
      <c r="BE191" s="61">
        <f t="shared" si="70"/>
        <v>0</v>
      </c>
      <c r="BF191" s="61">
        <f t="shared" si="70"/>
        <v>0</v>
      </c>
      <c r="BG191" s="61">
        <f t="shared" si="70"/>
        <v>0</v>
      </c>
      <c r="BI191" s="61">
        <f t="shared" si="53"/>
        <v>0</v>
      </c>
      <c r="BJ191" s="61">
        <f t="shared" si="54"/>
        <v>0</v>
      </c>
      <c r="BK191" s="61">
        <f t="shared" si="55"/>
        <v>0</v>
      </c>
      <c r="BL191" s="61">
        <f t="shared" si="56"/>
        <v>0</v>
      </c>
      <c r="BM191" s="61">
        <f t="shared" si="57"/>
        <v>0</v>
      </c>
      <c r="BN191" s="61">
        <f t="shared" si="58"/>
        <v>0</v>
      </c>
      <c r="BO191" s="61">
        <f t="shared" si="59"/>
        <v>0</v>
      </c>
      <c r="BP191" s="61">
        <f t="shared" si="60"/>
        <v>0</v>
      </c>
      <c r="BQ191" s="61">
        <f t="shared" si="61"/>
        <v>0</v>
      </c>
    </row>
    <row r="192" spans="1:69">
      <c r="A192" s="19" t="s">
        <v>22</v>
      </c>
      <c r="B192" s="53" t="s">
        <v>149</v>
      </c>
      <c r="C192" s="54">
        <v>738.82887455502339</v>
      </c>
      <c r="D192" s="54">
        <v>915.12930855946377</v>
      </c>
      <c r="E192" s="54">
        <v>972.56716204558097</v>
      </c>
      <c r="F192" s="54">
        <v>4224.2232040592944</v>
      </c>
      <c r="G192" s="54">
        <v>4685.9556941421706</v>
      </c>
      <c r="H192" s="54">
        <v>4737.8386537031438</v>
      </c>
      <c r="I192" s="54">
        <v>3549.0049355669389</v>
      </c>
      <c r="J192" s="54">
        <v>3665.0651722380294</v>
      </c>
      <c r="K192" s="54">
        <v>3657.1716509267667</v>
      </c>
      <c r="L192" s="53">
        <v>749.14206963366803</v>
      </c>
      <c r="M192" s="53">
        <v>925.09115575205738</v>
      </c>
      <c r="N192" s="53">
        <v>1104.2274168403019</v>
      </c>
      <c r="O192" s="53">
        <v>530.75264587965</v>
      </c>
      <c r="P192" s="53">
        <v>751.87475832939958</v>
      </c>
      <c r="Q192" s="53">
        <v>744.3704759823305</v>
      </c>
      <c r="R192" s="53">
        <v>535.92813082073985</v>
      </c>
      <c r="S192" s="53">
        <v>837.66724334395974</v>
      </c>
      <c r="T192" s="53">
        <v>625.17293084453013</v>
      </c>
      <c r="U192" s="53">
        <v>3053.6889300146595</v>
      </c>
      <c r="V192" s="53">
        <v>3280.3843450816612</v>
      </c>
      <c r="W192" s="53">
        <v>3357.2631317089435</v>
      </c>
      <c r="X192" s="53">
        <v>1350.7972057974396</v>
      </c>
      <c r="Y192" s="53">
        <v>1476.6370804916596</v>
      </c>
      <c r="Z192" s="53">
        <v>1495.2526245617114</v>
      </c>
      <c r="AA192" s="53">
        <v>2192.8850926174509</v>
      </c>
      <c r="AB192" s="53">
        <v>2571.5930813268842</v>
      </c>
      <c r="AC192" s="53">
        <v>2602.1964899045092</v>
      </c>
      <c r="AE192" s="19" t="s">
        <v>27</v>
      </c>
      <c r="AF192" s="53" t="s">
        <v>148</v>
      </c>
      <c r="AG192" s="61">
        <f t="shared" si="69"/>
        <v>40813.135456424723</v>
      </c>
      <c r="AH192" s="61">
        <f t="shared" si="69"/>
        <v>40023.315723835833</v>
      </c>
      <c r="AI192" s="61">
        <f t="shared" si="69"/>
        <v>41793.670620361328</v>
      </c>
      <c r="AJ192" s="61">
        <f t="shared" si="69"/>
        <v>32731.636476542204</v>
      </c>
      <c r="AK192" s="61">
        <f t="shared" si="69"/>
        <v>35512.816952767702</v>
      </c>
      <c r="AL192" s="61">
        <f t="shared" si="69"/>
        <v>36299.249677328226</v>
      </c>
      <c r="AM192" s="61">
        <f t="shared" si="69"/>
        <v>12026.512948100601</v>
      </c>
      <c r="AN192" s="61">
        <f t="shared" si="69"/>
        <v>12274.344506782514</v>
      </c>
      <c r="AO192" s="61">
        <f t="shared" si="69"/>
        <v>12365.690789985927</v>
      </c>
      <c r="AP192" s="61">
        <f t="shared" si="69"/>
        <v>2148.168214357001</v>
      </c>
      <c r="AQ192" s="61">
        <f t="shared" si="69"/>
        <v>2457.3832995105504</v>
      </c>
      <c r="AR192" s="61">
        <f t="shared" si="69"/>
        <v>2982.3628652585121</v>
      </c>
      <c r="AS192" s="61">
        <f t="shared" si="69"/>
        <v>1235.8565770460066</v>
      </c>
      <c r="AT192" s="61">
        <f t="shared" si="69"/>
        <v>1474.1385170067513</v>
      </c>
      <c r="AU192" s="61">
        <f t="shared" si="69"/>
        <v>2100.8502741271222</v>
      </c>
      <c r="AV192" s="61">
        <f t="shared" si="69"/>
        <v>1497.2359735738589</v>
      </c>
      <c r="AW192" s="61">
        <f t="shared" si="70"/>
        <v>1289.5216726082806</v>
      </c>
      <c r="AX192" s="61">
        <f t="shared" si="70"/>
        <v>2223.9595778703219</v>
      </c>
      <c r="AY192" s="61">
        <f t="shared" si="70"/>
        <v>12165.720003958273</v>
      </c>
      <c r="AZ192" s="61">
        <f t="shared" si="70"/>
        <v>12407.474165838301</v>
      </c>
      <c r="BA192" s="61">
        <f t="shared" si="70"/>
        <v>12729.591487379703</v>
      </c>
      <c r="BB192" s="61">
        <f t="shared" si="70"/>
        <v>2673.4928708379384</v>
      </c>
      <c r="BC192" s="61">
        <f t="shared" si="70"/>
        <v>3098.5387537929278</v>
      </c>
      <c r="BD192" s="61">
        <f t="shared" si="70"/>
        <v>3077.0659326496207</v>
      </c>
      <c r="BE192" s="61">
        <f t="shared" si="70"/>
        <v>5149.5923604082627</v>
      </c>
      <c r="BF192" s="61">
        <f t="shared" si="70"/>
        <v>5828.6478484533382</v>
      </c>
      <c r="BG192" s="61">
        <f t="shared" si="70"/>
        <v>6522.967099264446</v>
      </c>
      <c r="BI192" s="61">
        <f t="shared" si="53"/>
        <v>40876.707266873964</v>
      </c>
      <c r="BJ192" s="61">
        <f t="shared" si="54"/>
        <v>34847.901035546041</v>
      </c>
      <c r="BK192" s="61">
        <f t="shared" si="55"/>
        <v>12222.182748289682</v>
      </c>
      <c r="BL192" s="61">
        <f t="shared" si="56"/>
        <v>2529.3047930420212</v>
      </c>
      <c r="BM192" s="61">
        <f t="shared" si="57"/>
        <v>1603.6151227266266</v>
      </c>
      <c r="BN192" s="61">
        <f t="shared" si="58"/>
        <v>1670.2390746841538</v>
      </c>
      <c r="BO192" s="61">
        <f t="shared" si="59"/>
        <v>12434.261885725426</v>
      </c>
      <c r="BP192" s="61">
        <f t="shared" si="60"/>
        <v>2949.6991857601624</v>
      </c>
      <c r="BQ192" s="61">
        <f t="shared" si="61"/>
        <v>5833.7357693753484</v>
      </c>
    </row>
    <row r="193" spans="1:69">
      <c r="A193" s="19" t="s">
        <v>22</v>
      </c>
      <c r="B193" s="53" t="s">
        <v>93</v>
      </c>
      <c r="C193" s="54">
        <v>186.69863472007</v>
      </c>
      <c r="D193" s="54">
        <v>131.58230917848002</v>
      </c>
      <c r="E193" s="54">
        <v>88.037010382019986</v>
      </c>
      <c r="F193" s="54">
        <v>482.35687003755373</v>
      </c>
      <c r="G193" s="54">
        <v>645.94452069459726</v>
      </c>
      <c r="H193" s="54">
        <v>1038.2042704134774</v>
      </c>
      <c r="I193" s="54">
        <v>4256.8015802770624</v>
      </c>
      <c r="J193" s="54">
        <v>5383.9237320773746</v>
      </c>
      <c r="K193" s="54">
        <v>5549.6731527288193</v>
      </c>
      <c r="L193" s="53">
        <v>5019.9267052571295</v>
      </c>
      <c r="M193" s="53">
        <v>6020.0979031296411</v>
      </c>
      <c r="N193" s="53">
        <v>6137.7529863089849</v>
      </c>
      <c r="O193" s="53">
        <v>5900.9163769246934</v>
      </c>
      <c r="P193" s="53">
        <v>6327.4492965467034</v>
      </c>
      <c r="Q193" s="53">
        <v>6374.2864690477081</v>
      </c>
      <c r="R193" s="53">
        <v>4266.852694876944</v>
      </c>
      <c r="S193" s="53">
        <v>4706.7224832920438</v>
      </c>
      <c r="T193" s="53">
        <v>4860.0632405618899</v>
      </c>
      <c r="U193" s="53">
        <v>1332.3797636743479</v>
      </c>
      <c r="V193" s="53">
        <v>1708.5513340409666</v>
      </c>
      <c r="W193" s="53">
        <v>1929.3158979886528</v>
      </c>
      <c r="X193" s="53">
        <v>2655.0309645540501</v>
      </c>
      <c r="Y193" s="53">
        <v>2939.6475160004384</v>
      </c>
      <c r="Z193" s="53">
        <v>2964.2693644576775</v>
      </c>
      <c r="AA193" s="53">
        <v>988.95581449121687</v>
      </c>
      <c r="AB193" s="53">
        <v>1029.9509106162957</v>
      </c>
      <c r="AC193" s="53">
        <v>1101.7563809129363</v>
      </c>
      <c r="AE193" s="19" t="s">
        <v>27</v>
      </c>
      <c r="AF193" s="53" t="s">
        <v>118</v>
      </c>
      <c r="AG193" s="61">
        <f t="shared" si="69"/>
        <v>73763.106038446407</v>
      </c>
      <c r="AH193" s="61">
        <f t="shared" si="69"/>
        <v>71095.613342137382</v>
      </c>
      <c r="AI193" s="61">
        <f t="shared" si="69"/>
        <v>79572.596531250791</v>
      </c>
      <c r="AJ193" s="61">
        <f t="shared" si="69"/>
        <v>81020.566162451738</v>
      </c>
      <c r="AK193" s="61">
        <f t="shared" si="69"/>
        <v>87161.49851808211</v>
      </c>
      <c r="AL193" s="61">
        <f t="shared" si="69"/>
        <v>95984.19064085804</v>
      </c>
      <c r="AM193" s="61">
        <f t="shared" si="69"/>
        <v>134087.02023653509</v>
      </c>
      <c r="AN193" s="61">
        <f t="shared" si="69"/>
        <v>142993.98305966854</v>
      </c>
      <c r="AO193" s="61">
        <f t="shared" si="69"/>
        <v>149530.79866300846</v>
      </c>
      <c r="AP193" s="61">
        <f t="shared" si="69"/>
        <v>153606.33309206212</v>
      </c>
      <c r="AQ193" s="61">
        <f t="shared" si="69"/>
        <v>160922.52760017465</v>
      </c>
      <c r="AR193" s="61">
        <f t="shared" si="69"/>
        <v>167462.25336568273</v>
      </c>
      <c r="AS193" s="61">
        <f t="shared" si="69"/>
        <v>127556.77614106184</v>
      </c>
      <c r="AT193" s="61">
        <f t="shared" si="69"/>
        <v>133442.34238944959</v>
      </c>
      <c r="AU193" s="61">
        <f t="shared" si="69"/>
        <v>140031.17123075729</v>
      </c>
      <c r="AV193" s="61">
        <f t="shared" si="69"/>
        <v>86727.66547291285</v>
      </c>
      <c r="AW193" s="61">
        <f t="shared" si="70"/>
        <v>88678.77833724556</v>
      </c>
      <c r="AX193" s="61">
        <f t="shared" si="70"/>
        <v>99309.370114780788</v>
      </c>
      <c r="AY193" s="61">
        <f t="shared" si="70"/>
        <v>101882.14301608097</v>
      </c>
      <c r="AZ193" s="61">
        <f t="shared" si="70"/>
        <v>109356.80852031294</v>
      </c>
      <c r="BA193" s="61">
        <f t="shared" si="70"/>
        <v>116284.9109133707</v>
      </c>
      <c r="BB193" s="61">
        <f t="shared" si="70"/>
        <v>112839.24148452308</v>
      </c>
      <c r="BC193" s="61">
        <f t="shared" si="70"/>
        <v>119959.98568731718</v>
      </c>
      <c r="BD193" s="61">
        <f t="shared" si="70"/>
        <v>124505.60287329447</v>
      </c>
      <c r="BE193" s="61">
        <f t="shared" si="70"/>
        <v>106689.08894265539</v>
      </c>
      <c r="BF193" s="61">
        <f t="shared" si="70"/>
        <v>115491.8379775869</v>
      </c>
      <c r="BG193" s="61">
        <f t="shared" si="70"/>
        <v>119812.86290089489</v>
      </c>
      <c r="BI193" s="61">
        <f t="shared" si="53"/>
        <v>74810.438637278203</v>
      </c>
      <c r="BJ193" s="61">
        <f t="shared" si="54"/>
        <v>88055.418440463953</v>
      </c>
      <c r="BK193" s="61">
        <f t="shared" si="55"/>
        <v>142203.93398640401</v>
      </c>
      <c r="BL193" s="61">
        <f t="shared" si="56"/>
        <v>160663.70468597318</v>
      </c>
      <c r="BM193" s="61">
        <f t="shared" si="57"/>
        <v>133676.76325375625</v>
      </c>
      <c r="BN193" s="61">
        <f t="shared" si="58"/>
        <v>91571.937974979737</v>
      </c>
      <c r="BO193" s="61">
        <f t="shared" si="59"/>
        <v>109174.62081658821</v>
      </c>
      <c r="BP193" s="61">
        <f t="shared" si="60"/>
        <v>119101.61001504492</v>
      </c>
      <c r="BQ193" s="61">
        <f t="shared" si="61"/>
        <v>113997.92994037906</v>
      </c>
    </row>
    <row r="194" spans="1:69">
      <c r="A194" s="19" t="s">
        <v>22</v>
      </c>
      <c r="B194" s="53" t="s">
        <v>94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699.39367074975075</v>
      </c>
      <c r="AB194" s="53">
        <v>700.03207074975069</v>
      </c>
      <c r="AC194" s="53">
        <v>699.39367074975075</v>
      </c>
      <c r="AE194" s="19" t="s">
        <v>27</v>
      </c>
      <c r="AF194" s="53" t="s">
        <v>94</v>
      </c>
      <c r="AG194" s="61">
        <f t="shared" si="69"/>
        <v>357.91786666666599</v>
      </c>
      <c r="AH194" s="61">
        <f t="shared" si="69"/>
        <v>357.91786666666599</v>
      </c>
      <c r="AI194" s="61">
        <f t="shared" si="69"/>
        <v>428.68679999999898</v>
      </c>
      <c r="AJ194" s="61">
        <f t="shared" si="69"/>
        <v>381.72227076806246</v>
      </c>
      <c r="AK194" s="61">
        <f t="shared" si="69"/>
        <v>381.74978987383639</v>
      </c>
      <c r="AL194" s="61">
        <f t="shared" si="69"/>
        <v>381.79044808102026</v>
      </c>
      <c r="AM194" s="61">
        <f t="shared" si="69"/>
        <v>381.67401294921478</v>
      </c>
      <c r="AN194" s="61">
        <f t="shared" si="69"/>
        <v>381.68036237493493</v>
      </c>
      <c r="AO194" s="61">
        <f t="shared" si="69"/>
        <v>381.66473694921478</v>
      </c>
      <c r="AP194" s="61">
        <f t="shared" si="69"/>
        <v>0</v>
      </c>
      <c r="AQ194" s="61">
        <f t="shared" si="69"/>
        <v>0</v>
      </c>
      <c r="AR194" s="61">
        <f t="shared" si="69"/>
        <v>0</v>
      </c>
      <c r="AS194" s="61">
        <f t="shared" si="69"/>
        <v>86.461467599519992</v>
      </c>
      <c r="AT194" s="61">
        <f t="shared" si="69"/>
        <v>95.697002830719981</v>
      </c>
      <c r="AU194" s="61">
        <f t="shared" si="69"/>
        <v>60.021310140070007</v>
      </c>
      <c r="AV194" s="61">
        <f t="shared" si="69"/>
        <v>18.621496265180003</v>
      </c>
      <c r="AW194" s="61">
        <f t="shared" si="70"/>
        <v>56.738456920720026</v>
      </c>
      <c r="AX194" s="61">
        <f t="shared" si="70"/>
        <v>0.25709403467999997</v>
      </c>
      <c r="AY194" s="61">
        <f t="shared" si="70"/>
        <v>0</v>
      </c>
      <c r="AZ194" s="61">
        <f t="shared" si="70"/>
        <v>0</v>
      </c>
      <c r="BA194" s="61">
        <f t="shared" si="70"/>
        <v>3.4106051316484812E-17</v>
      </c>
      <c r="BB194" s="61">
        <f t="shared" si="70"/>
        <v>0</v>
      </c>
      <c r="BC194" s="61">
        <f t="shared" si="70"/>
        <v>0</v>
      </c>
      <c r="BD194" s="61">
        <f t="shared" si="70"/>
        <v>0</v>
      </c>
      <c r="BE194" s="61">
        <f t="shared" si="70"/>
        <v>2800.9021931791021</v>
      </c>
      <c r="BF194" s="61">
        <f t="shared" si="70"/>
        <v>2800.9307533231449</v>
      </c>
      <c r="BG194" s="61">
        <f t="shared" si="70"/>
        <v>2805.7457958890636</v>
      </c>
      <c r="BI194" s="61">
        <f t="shared" si="53"/>
        <v>381.50751111111032</v>
      </c>
      <c r="BJ194" s="61">
        <f t="shared" si="54"/>
        <v>381.75416957430639</v>
      </c>
      <c r="BK194" s="61">
        <f t="shared" si="55"/>
        <v>381.67303742445483</v>
      </c>
      <c r="BL194" s="61">
        <f t="shared" si="56"/>
        <v>0</v>
      </c>
      <c r="BM194" s="61">
        <f t="shared" si="57"/>
        <v>80.726593523436648</v>
      </c>
      <c r="BN194" s="61">
        <f t="shared" si="58"/>
        <v>25.205682406860006</v>
      </c>
      <c r="BO194" s="61">
        <f t="shared" si="59"/>
        <v>1.1368683772161604E-17</v>
      </c>
      <c r="BP194" s="61">
        <f t="shared" si="60"/>
        <v>0</v>
      </c>
      <c r="BQ194" s="61">
        <f t="shared" si="61"/>
        <v>2802.5262474637698</v>
      </c>
    </row>
    <row r="195" spans="1:69">
      <c r="A195" s="19" t="s">
        <v>22</v>
      </c>
      <c r="B195" s="53" t="s">
        <v>95</v>
      </c>
      <c r="C195" s="54">
        <v>5084.9344344179299</v>
      </c>
      <c r="D195" s="54">
        <v>5100.9630286757665</v>
      </c>
      <c r="E195" s="54">
        <v>5186.3543934073296</v>
      </c>
      <c r="F195" s="54">
        <v>6301.830012235856</v>
      </c>
      <c r="G195" s="54">
        <v>6237.7362539067472</v>
      </c>
      <c r="H195" s="54">
        <v>6242.0720360879859</v>
      </c>
      <c r="I195" s="54">
        <v>6099.4022772183134</v>
      </c>
      <c r="J195" s="54">
        <v>6087.417806692386</v>
      </c>
      <c r="K195" s="54">
        <v>6090.9456853896845</v>
      </c>
      <c r="L195" s="53">
        <v>6115.9624045478213</v>
      </c>
      <c r="M195" s="53">
        <v>6099.6546002906953</v>
      </c>
      <c r="N195" s="53">
        <v>6102.774724537755</v>
      </c>
      <c r="O195" s="53">
        <v>6322.7892861139298</v>
      </c>
      <c r="P195" s="53">
        <v>6258.9381979208265</v>
      </c>
      <c r="Q195" s="53">
        <v>6302.5486223497537</v>
      </c>
      <c r="R195" s="53">
        <v>7910.4900835758908</v>
      </c>
      <c r="S195" s="53">
        <v>7910.2050580744653</v>
      </c>
      <c r="T195" s="53">
        <v>7792.925937013606</v>
      </c>
      <c r="U195" s="53">
        <v>6358.7221641176093</v>
      </c>
      <c r="V195" s="53">
        <v>6294.1997720876188</v>
      </c>
      <c r="W195" s="53">
        <v>6313.2276130411083</v>
      </c>
      <c r="X195" s="53">
        <v>6743.337435708565</v>
      </c>
      <c r="Y195" s="53">
        <v>6766.8025625579949</v>
      </c>
      <c r="Z195" s="53">
        <v>6794.843329475565</v>
      </c>
      <c r="AA195" s="53">
        <v>6166.8373426524377</v>
      </c>
      <c r="AB195" s="53">
        <v>6172.8072525737916</v>
      </c>
      <c r="AC195" s="53">
        <v>6164.33011505594</v>
      </c>
      <c r="AE195" s="19" t="s">
        <v>27</v>
      </c>
      <c r="AF195" s="53" t="s">
        <v>95</v>
      </c>
      <c r="AG195" s="61">
        <f t="shared" si="69"/>
        <v>41688.216362829713</v>
      </c>
      <c r="AH195" s="61">
        <f t="shared" si="69"/>
        <v>46377.038789956408</v>
      </c>
      <c r="AI195" s="61">
        <f t="shared" si="69"/>
        <v>46445.548677986648</v>
      </c>
      <c r="AJ195" s="61">
        <f t="shared" si="69"/>
        <v>45080.697095947493</v>
      </c>
      <c r="AK195" s="61">
        <f t="shared" si="69"/>
        <v>49306.10008570744</v>
      </c>
      <c r="AL195" s="61">
        <f t="shared" si="69"/>
        <v>49119.511251176271</v>
      </c>
      <c r="AM195" s="61">
        <f t="shared" si="69"/>
        <v>43319.372037997833</v>
      </c>
      <c r="AN195" s="61">
        <f t="shared" si="69"/>
        <v>48096.876404899573</v>
      </c>
      <c r="AO195" s="61">
        <f t="shared" si="69"/>
        <v>48153.986852082446</v>
      </c>
      <c r="AP195" s="61">
        <f t="shared" si="69"/>
        <v>44607.225913101822</v>
      </c>
      <c r="AQ195" s="61">
        <f t="shared" si="69"/>
        <v>49414.460741272793</v>
      </c>
      <c r="AR195" s="61">
        <f t="shared" si="69"/>
        <v>49494.085916880285</v>
      </c>
      <c r="AS195" s="61">
        <f t="shared" si="69"/>
        <v>49529.55798390886</v>
      </c>
      <c r="AT195" s="61">
        <f t="shared" si="69"/>
        <v>53922.839690741886</v>
      </c>
      <c r="AU195" s="61">
        <f t="shared" si="69"/>
        <v>53919.908715374724</v>
      </c>
      <c r="AV195" s="61">
        <f t="shared" si="69"/>
        <v>51084.839005367379</v>
      </c>
      <c r="AW195" s="61">
        <f t="shared" si="70"/>
        <v>55786.904374302154</v>
      </c>
      <c r="AX195" s="61">
        <f t="shared" si="70"/>
        <v>55380.8056378662</v>
      </c>
      <c r="AY195" s="61">
        <f t="shared" si="70"/>
        <v>47488.032632846742</v>
      </c>
      <c r="AZ195" s="61">
        <f t="shared" si="70"/>
        <v>51771.674271544165</v>
      </c>
      <c r="BA195" s="61">
        <f t="shared" si="70"/>
        <v>51632.591693470087</v>
      </c>
      <c r="BB195" s="61">
        <f t="shared" si="70"/>
        <v>51129.88361012251</v>
      </c>
      <c r="BC195" s="61">
        <f t="shared" si="70"/>
        <v>55323.991438654841</v>
      </c>
      <c r="BD195" s="61">
        <f t="shared" si="70"/>
        <v>55438.517539546709</v>
      </c>
      <c r="BE195" s="61">
        <f t="shared" si="70"/>
        <v>45444.299271222284</v>
      </c>
      <c r="BF195" s="61">
        <f t="shared" si="70"/>
        <v>49857.917514832116</v>
      </c>
      <c r="BG195" s="61">
        <f t="shared" si="70"/>
        <v>49746.495191191294</v>
      </c>
      <c r="BI195" s="61">
        <f t="shared" si="53"/>
        <v>44836.934610257587</v>
      </c>
      <c r="BJ195" s="61">
        <f t="shared" si="54"/>
        <v>47835.436144277068</v>
      </c>
      <c r="BK195" s="61">
        <f t="shared" si="55"/>
        <v>46523.411764993281</v>
      </c>
      <c r="BL195" s="61">
        <f t="shared" si="56"/>
        <v>47838.590857084964</v>
      </c>
      <c r="BM195" s="61">
        <f t="shared" si="57"/>
        <v>52457.435463341826</v>
      </c>
      <c r="BN195" s="61">
        <f t="shared" si="58"/>
        <v>54084.18300584524</v>
      </c>
      <c r="BO195" s="61">
        <f t="shared" si="59"/>
        <v>50297.432865953662</v>
      </c>
      <c r="BP195" s="61">
        <f t="shared" si="60"/>
        <v>53964.130862774684</v>
      </c>
      <c r="BQ195" s="61">
        <f t="shared" si="61"/>
        <v>48349.570659081895</v>
      </c>
    </row>
    <row r="196" spans="1:69">
      <c r="A196" s="19" t="s">
        <v>22</v>
      </c>
      <c r="B196" s="53" t="s">
        <v>96</v>
      </c>
      <c r="C196" s="54">
        <v>1643.5447435812332</v>
      </c>
      <c r="D196" s="54">
        <v>1827.4259301416166</v>
      </c>
      <c r="E196" s="54">
        <v>1786.9885450409702</v>
      </c>
      <c r="F196" s="54">
        <v>2629.659783684886</v>
      </c>
      <c r="G196" s="54">
        <v>2923.8589277126061</v>
      </c>
      <c r="H196" s="54">
        <v>2859.1964435911714</v>
      </c>
      <c r="I196" s="54">
        <v>2629.659783684886</v>
      </c>
      <c r="J196" s="54">
        <v>2923.8589277126061</v>
      </c>
      <c r="K196" s="54">
        <v>2859.1964435911714</v>
      </c>
      <c r="L196" s="53">
        <v>3287.0831589516083</v>
      </c>
      <c r="M196" s="53">
        <v>3654.8073899799519</v>
      </c>
      <c r="N196" s="53">
        <v>3574.0036200800032</v>
      </c>
      <c r="O196" s="53">
        <v>4382.7659486544126</v>
      </c>
      <c r="P196" s="53">
        <v>4873.0927744752526</v>
      </c>
      <c r="Q196" s="53">
        <v>4765.3309068883755</v>
      </c>
      <c r="R196" s="53">
        <v>4382.7659486544126</v>
      </c>
      <c r="S196" s="53">
        <v>4873.0927744752526</v>
      </c>
      <c r="T196" s="53">
        <v>4765.3309068883755</v>
      </c>
      <c r="U196" s="53">
        <v>3287.0831589516083</v>
      </c>
      <c r="V196" s="53">
        <v>3654.8073899799519</v>
      </c>
      <c r="W196" s="53">
        <v>3574.0036200800032</v>
      </c>
      <c r="X196" s="53">
        <v>4382.7659486544126</v>
      </c>
      <c r="Y196" s="53">
        <v>4873.0927744752526</v>
      </c>
      <c r="Z196" s="53">
        <v>4765.3309068883755</v>
      </c>
      <c r="AA196" s="53">
        <v>2653.248009517516</v>
      </c>
      <c r="AB196" s="53">
        <v>2950.0761089031648</v>
      </c>
      <c r="AC196" s="53">
        <v>2884.841635119853</v>
      </c>
      <c r="AE196" s="19" t="s">
        <v>27</v>
      </c>
      <c r="AF196" s="53" t="s">
        <v>96</v>
      </c>
      <c r="AG196" s="61">
        <f t="shared" si="69"/>
        <v>20599.52875132671</v>
      </c>
      <c r="AH196" s="61">
        <f t="shared" si="69"/>
        <v>22490.714801148297</v>
      </c>
      <c r="AI196" s="61">
        <f t="shared" si="69"/>
        <v>20284.660302426499</v>
      </c>
      <c r="AJ196" s="61">
        <f t="shared" si="69"/>
        <v>25719.451950846404</v>
      </c>
      <c r="AK196" s="61">
        <f t="shared" si="69"/>
        <v>28075.023955073637</v>
      </c>
      <c r="AL196" s="61">
        <f t="shared" si="69"/>
        <v>25364.274209986012</v>
      </c>
      <c r="AM196" s="61">
        <f t="shared" si="69"/>
        <v>25719.451950846404</v>
      </c>
      <c r="AN196" s="61">
        <f t="shared" si="69"/>
        <v>28075.023955073637</v>
      </c>
      <c r="AO196" s="61">
        <f t="shared" si="69"/>
        <v>25364.274209986012</v>
      </c>
      <c r="AP196" s="61">
        <f t="shared" si="69"/>
        <v>30300.476578832626</v>
      </c>
      <c r="AQ196" s="61">
        <f t="shared" si="69"/>
        <v>33117.014322796553</v>
      </c>
      <c r="AR196" s="61">
        <f t="shared" si="69"/>
        <v>29895.258147573546</v>
      </c>
      <c r="AS196" s="61">
        <f t="shared" si="69"/>
        <v>37909.27976753714</v>
      </c>
      <c r="AT196" s="61">
        <f t="shared" si="69"/>
        <v>41300.900088144372</v>
      </c>
      <c r="AU196" s="61">
        <f t="shared" si="69"/>
        <v>37309.559164058272</v>
      </c>
      <c r="AV196" s="61">
        <f t="shared" si="69"/>
        <v>66228.133386285655</v>
      </c>
      <c r="AW196" s="61">
        <f t="shared" si="70"/>
        <v>70613.894828740275</v>
      </c>
      <c r="AX196" s="61">
        <f t="shared" si="70"/>
        <v>54925.740740353234</v>
      </c>
      <c r="AY196" s="61">
        <f t="shared" si="70"/>
        <v>30300.476578832626</v>
      </c>
      <c r="AZ196" s="61">
        <f t="shared" si="70"/>
        <v>33117.014322796553</v>
      </c>
      <c r="BA196" s="61">
        <f t="shared" si="70"/>
        <v>29895.258147573546</v>
      </c>
      <c r="BB196" s="61">
        <f t="shared" si="70"/>
        <v>37926.094971135884</v>
      </c>
      <c r="BC196" s="61">
        <f t="shared" si="70"/>
        <v>41264.713355852698</v>
      </c>
      <c r="BD196" s="61">
        <f t="shared" si="70"/>
        <v>37391.863684407748</v>
      </c>
      <c r="BE196" s="61">
        <f t="shared" si="70"/>
        <v>27215.753164997521</v>
      </c>
      <c r="BF196" s="61">
        <f t="shared" si="70"/>
        <v>29855.550424076289</v>
      </c>
      <c r="BG196" s="61">
        <f t="shared" si="70"/>
        <v>26838.044108945782</v>
      </c>
      <c r="BI196" s="61">
        <f t="shared" si="53"/>
        <v>21124.967951633833</v>
      </c>
      <c r="BJ196" s="61">
        <f t="shared" si="54"/>
        <v>26386.250038635353</v>
      </c>
      <c r="BK196" s="61">
        <f t="shared" si="55"/>
        <v>26386.250038635353</v>
      </c>
      <c r="BL196" s="61">
        <f t="shared" si="56"/>
        <v>31104.249683067577</v>
      </c>
      <c r="BM196" s="61">
        <f t="shared" si="57"/>
        <v>38839.913006579933</v>
      </c>
      <c r="BN196" s="61">
        <f t="shared" si="58"/>
        <v>63922.58965179306</v>
      </c>
      <c r="BO196" s="61">
        <f t="shared" si="59"/>
        <v>31104.249683067577</v>
      </c>
      <c r="BP196" s="61">
        <f t="shared" si="60"/>
        <v>38860.890670465444</v>
      </c>
      <c r="BQ196" s="61">
        <f t="shared" si="61"/>
        <v>27969.782566006528</v>
      </c>
    </row>
    <row r="197" spans="1:69">
      <c r="A197" s="19" t="s">
        <v>22</v>
      </c>
      <c r="B197" s="53" t="s">
        <v>97</v>
      </c>
      <c r="C197" s="54">
        <v>63.48821454485666</v>
      </c>
      <c r="D197" s="54">
        <v>60.808234779443339</v>
      </c>
      <c r="E197" s="54">
        <v>61.444978708115045</v>
      </c>
      <c r="F197" s="54">
        <v>277.72176418168641</v>
      </c>
      <c r="G197" s="54">
        <v>266.2486470944645</v>
      </c>
      <c r="H197" s="54">
        <v>269.38781255301387</v>
      </c>
      <c r="I197" s="54">
        <v>277.72176418168641</v>
      </c>
      <c r="J197" s="54">
        <v>266.2486470944645</v>
      </c>
      <c r="K197" s="54">
        <v>269.38781255301387</v>
      </c>
      <c r="L197" s="53">
        <v>423.57534036067614</v>
      </c>
      <c r="M197" s="53">
        <v>405.93442420848748</v>
      </c>
      <c r="N197" s="53">
        <v>410.29852509004093</v>
      </c>
      <c r="O197" s="53">
        <v>1213.8264883266238</v>
      </c>
      <c r="P197" s="53">
        <v>1162.8261239449182</v>
      </c>
      <c r="Q197" s="53">
        <v>1174.2571879920381</v>
      </c>
      <c r="R197" s="53">
        <v>1213.8264883266238</v>
      </c>
      <c r="S197" s="53">
        <v>1162.8261239449182</v>
      </c>
      <c r="T197" s="53">
        <v>1174.2571879920381</v>
      </c>
      <c r="U197" s="53">
        <v>4008.7685197801579</v>
      </c>
      <c r="V197" s="53">
        <v>3839.2687566093687</v>
      </c>
      <c r="W197" s="53">
        <v>3873.9485141089181</v>
      </c>
      <c r="X197" s="53">
        <v>11132.487127123162</v>
      </c>
      <c r="Y197" s="53">
        <v>10661.25032415396</v>
      </c>
      <c r="Z197" s="53">
        <v>10756.139311743387</v>
      </c>
      <c r="AA197" s="53">
        <v>2118.6540941921776</v>
      </c>
      <c r="AB197" s="53">
        <v>2028.9247445170088</v>
      </c>
      <c r="AC197" s="53">
        <v>2046.8308133091391</v>
      </c>
      <c r="AE197" s="19" t="s">
        <v>27</v>
      </c>
      <c r="AF197" s="53" t="s">
        <v>97</v>
      </c>
      <c r="AG197" s="61">
        <f t="shared" si="69"/>
        <v>28780.542889040957</v>
      </c>
      <c r="AH197" s="61">
        <f t="shared" si="69"/>
        <v>27760.654374936505</v>
      </c>
      <c r="AI197" s="61">
        <f t="shared" si="69"/>
        <v>27923.236988969911</v>
      </c>
      <c r="AJ197" s="61">
        <f t="shared" si="69"/>
        <v>31758.569605647532</v>
      </c>
      <c r="AK197" s="61">
        <f t="shared" si="69"/>
        <v>30652.942081866298</v>
      </c>
      <c r="AL197" s="61">
        <f t="shared" si="69"/>
        <v>30835.874912758736</v>
      </c>
      <c r="AM197" s="61">
        <f t="shared" si="69"/>
        <v>31758.569605647532</v>
      </c>
      <c r="AN197" s="61">
        <f t="shared" si="69"/>
        <v>30652.942081866298</v>
      </c>
      <c r="AO197" s="61">
        <f t="shared" si="69"/>
        <v>30835.874912758736</v>
      </c>
      <c r="AP197" s="61">
        <f t="shared" si="69"/>
        <v>34804.609560296944</v>
      </c>
      <c r="AQ197" s="61">
        <f t="shared" si="69"/>
        <v>33615.975121021482</v>
      </c>
      <c r="AR197" s="61">
        <f t="shared" si="69"/>
        <v>33818.810316536852</v>
      </c>
      <c r="AS197" s="61">
        <f t="shared" si="69"/>
        <v>80013.751237858116</v>
      </c>
      <c r="AT197" s="61">
        <f t="shared" si="69"/>
        <v>77269.949621132459</v>
      </c>
      <c r="AU197" s="61">
        <f t="shared" si="69"/>
        <v>77735.911906850903</v>
      </c>
      <c r="AV197" s="61">
        <f t="shared" si="69"/>
        <v>80196.795301741528</v>
      </c>
      <c r="AW197" s="61">
        <f t="shared" si="70"/>
        <v>77449.227155176806</v>
      </c>
      <c r="AX197" s="61">
        <f t="shared" si="70"/>
        <v>77918.209464362852</v>
      </c>
      <c r="AY197" s="61">
        <f t="shared" si="70"/>
        <v>63574.930667876171</v>
      </c>
      <c r="AZ197" s="61">
        <f t="shared" si="70"/>
        <v>61277.964102770537</v>
      </c>
      <c r="BA197" s="61">
        <f t="shared" si="70"/>
        <v>61622.915116797158</v>
      </c>
      <c r="BB197" s="61">
        <f t="shared" si="70"/>
        <v>159294.75673264536</v>
      </c>
      <c r="BC197" s="61">
        <f t="shared" si="70"/>
        <v>153172.70607562939</v>
      </c>
      <c r="BD197" s="61">
        <f t="shared" si="70"/>
        <v>153974.37936422651</v>
      </c>
      <c r="BE197" s="61">
        <f t="shared" si="70"/>
        <v>50737.427894878274</v>
      </c>
      <c r="BF197" s="61">
        <f t="shared" si="70"/>
        <v>48990.363624610196</v>
      </c>
      <c r="BG197" s="61">
        <f t="shared" si="70"/>
        <v>49288.383559390262</v>
      </c>
      <c r="BI197" s="61">
        <f t="shared" si="53"/>
        <v>28154.811417649122</v>
      </c>
      <c r="BJ197" s="61">
        <f t="shared" si="54"/>
        <v>31082.462200090857</v>
      </c>
      <c r="BK197" s="61">
        <f t="shared" si="55"/>
        <v>31082.462200090857</v>
      </c>
      <c r="BL197" s="61">
        <f t="shared" si="56"/>
        <v>34079.798332618426</v>
      </c>
      <c r="BM197" s="61">
        <f t="shared" si="57"/>
        <v>78339.870921947164</v>
      </c>
      <c r="BN197" s="61">
        <f t="shared" si="58"/>
        <v>78521.410640427057</v>
      </c>
      <c r="BO197" s="61">
        <f t="shared" si="59"/>
        <v>62158.603295814617</v>
      </c>
      <c r="BP197" s="61">
        <f t="shared" si="60"/>
        <v>155480.61405750041</v>
      </c>
      <c r="BQ197" s="61">
        <f t="shared" si="61"/>
        <v>49672.058359626244</v>
      </c>
    </row>
    <row r="198" spans="1:69">
      <c r="A198" s="19" t="s">
        <v>22</v>
      </c>
      <c r="B198" s="53" t="s">
        <v>98</v>
      </c>
      <c r="C198" s="54">
        <v>1834.5599999999965</v>
      </c>
      <c r="D198" s="54">
        <v>1834.5599999999965</v>
      </c>
      <c r="E198" s="54">
        <v>1834.5599999999949</v>
      </c>
      <c r="F198" s="54">
        <v>2227.6799999999998</v>
      </c>
      <c r="G198" s="54">
        <v>2227.6799999999998</v>
      </c>
      <c r="H198" s="54">
        <v>2227.6799999999998</v>
      </c>
      <c r="I198" s="54">
        <v>2227.6799999999998</v>
      </c>
      <c r="J198" s="54">
        <v>2227.6799999999998</v>
      </c>
      <c r="K198" s="54">
        <v>2227.6799999999998</v>
      </c>
      <c r="L198" s="53">
        <v>2620.8000000000002</v>
      </c>
      <c r="M198" s="53">
        <v>2620.8000000000002</v>
      </c>
      <c r="N198" s="53">
        <v>2620.8000000000002</v>
      </c>
      <c r="O198" s="53">
        <v>2620.8000000000002</v>
      </c>
      <c r="P198" s="53">
        <v>2620.8000000000002</v>
      </c>
      <c r="Q198" s="53">
        <v>2620.8000000000002</v>
      </c>
      <c r="R198" s="53">
        <v>2620.8000000000002</v>
      </c>
      <c r="S198" s="53">
        <v>2620.8000000000002</v>
      </c>
      <c r="T198" s="53">
        <v>2620.8000000000002</v>
      </c>
      <c r="U198" s="53">
        <v>2620.8000000000002</v>
      </c>
      <c r="V198" s="53">
        <v>2620.8000000000002</v>
      </c>
      <c r="W198" s="53">
        <v>2620.8000000000002</v>
      </c>
      <c r="X198" s="53">
        <v>2620.8000000000002</v>
      </c>
      <c r="Y198" s="53">
        <v>2620.8000000000002</v>
      </c>
      <c r="Z198" s="53">
        <v>2620.8000000000002</v>
      </c>
      <c r="AA198" s="53">
        <v>142.85047575351658</v>
      </c>
      <c r="AB198" s="53">
        <v>153.87180307603717</v>
      </c>
      <c r="AC198" s="53">
        <v>176.5736671577381</v>
      </c>
      <c r="AE198" s="19" t="s">
        <v>27</v>
      </c>
      <c r="AF198" s="53" t="s">
        <v>98</v>
      </c>
      <c r="AG198" s="61">
        <f t="shared" si="69"/>
        <v>23053.723716675435</v>
      </c>
      <c r="AH198" s="61">
        <f t="shared" si="69"/>
        <v>23051.495160709961</v>
      </c>
      <c r="AI198" s="61">
        <f t="shared" si="69"/>
        <v>23051.222506221806</v>
      </c>
      <c r="AJ198" s="61">
        <f t="shared" si="69"/>
        <v>23209.049980935935</v>
      </c>
      <c r="AK198" s="61">
        <f t="shared" si="69"/>
        <v>23209.049980935935</v>
      </c>
      <c r="AL198" s="61">
        <f t="shared" si="69"/>
        <v>23209.049980935935</v>
      </c>
      <c r="AM198" s="61">
        <f t="shared" si="69"/>
        <v>23209.049980935935</v>
      </c>
      <c r="AN198" s="61">
        <f t="shared" si="69"/>
        <v>23209.049980935935</v>
      </c>
      <c r="AO198" s="61">
        <f t="shared" si="69"/>
        <v>23209.049980935935</v>
      </c>
      <c r="AP198" s="61">
        <f t="shared" si="69"/>
        <v>23209.049980935935</v>
      </c>
      <c r="AQ198" s="61">
        <f t="shared" si="69"/>
        <v>23209.049980935935</v>
      </c>
      <c r="AR198" s="61">
        <f t="shared" si="69"/>
        <v>23209.049980935935</v>
      </c>
      <c r="AS198" s="61">
        <f t="shared" si="69"/>
        <v>23207.338501317001</v>
      </c>
      <c r="AT198" s="61">
        <f t="shared" si="69"/>
        <v>23207.338501317001</v>
      </c>
      <c r="AU198" s="61">
        <f t="shared" si="69"/>
        <v>23207.338501317001</v>
      </c>
      <c r="AV198" s="61">
        <f t="shared" si="69"/>
        <v>23207.338501317001</v>
      </c>
      <c r="AW198" s="61">
        <f t="shared" si="70"/>
        <v>23207.338501317001</v>
      </c>
      <c r="AX198" s="61">
        <f t="shared" si="70"/>
        <v>23207.338501317001</v>
      </c>
      <c r="AY198" s="61">
        <f t="shared" si="70"/>
        <v>23209.049980935935</v>
      </c>
      <c r="AZ198" s="61">
        <f t="shared" si="70"/>
        <v>23209.049980935935</v>
      </c>
      <c r="BA198" s="61">
        <f t="shared" si="70"/>
        <v>23209.049980935935</v>
      </c>
      <c r="BB198" s="61">
        <f t="shared" si="70"/>
        <v>23207.338501317001</v>
      </c>
      <c r="BC198" s="61">
        <f t="shared" si="70"/>
        <v>23207.338501317001</v>
      </c>
      <c r="BD198" s="61">
        <f t="shared" si="70"/>
        <v>23207.338501317001</v>
      </c>
      <c r="BE198" s="61">
        <f t="shared" si="70"/>
        <v>24337.882828123475</v>
      </c>
      <c r="BF198" s="61">
        <f t="shared" si="70"/>
        <v>24922.060578263223</v>
      </c>
      <c r="BG198" s="61">
        <f t="shared" si="70"/>
        <v>25396.268930308419</v>
      </c>
      <c r="BI198" s="61">
        <f t="shared" si="53"/>
        <v>23052.14712786907</v>
      </c>
      <c r="BJ198" s="61">
        <f t="shared" si="54"/>
        <v>23209.049980935935</v>
      </c>
      <c r="BK198" s="61">
        <f t="shared" si="55"/>
        <v>23209.049980935935</v>
      </c>
      <c r="BL198" s="61">
        <f t="shared" si="56"/>
        <v>23209.049980935935</v>
      </c>
      <c r="BM198" s="61">
        <f t="shared" si="57"/>
        <v>23207.338501317001</v>
      </c>
      <c r="BN198" s="61">
        <f t="shared" si="58"/>
        <v>23207.338501317001</v>
      </c>
      <c r="BO198" s="61">
        <f t="shared" si="59"/>
        <v>23209.049980935935</v>
      </c>
      <c r="BP198" s="61">
        <f t="shared" si="60"/>
        <v>23207.338501317001</v>
      </c>
      <c r="BQ198" s="61">
        <f t="shared" si="61"/>
        <v>24885.404112231703</v>
      </c>
    </row>
    <row r="199" spans="1:69">
      <c r="A199" s="19" t="s">
        <v>22</v>
      </c>
      <c r="B199" s="53" t="s">
        <v>123</v>
      </c>
      <c r="C199" s="54">
        <v>873.59999999999843</v>
      </c>
      <c r="D199" s="54">
        <v>873.59999999999843</v>
      </c>
      <c r="E199" s="54">
        <v>873.59999999999752</v>
      </c>
      <c r="F199" s="54">
        <v>873.6</v>
      </c>
      <c r="G199" s="54">
        <v>873.6</v>
      </c>
      <c r="H199" s="54">
        <v>873.6</v>
      </c>
      <c r="I199" s="54">
        <v>873.6</v>
      </c>
      <c r="J199" s="54">
        <v>873.6</v>
      </c>
      <c r="K199" s="54">
        <v>873.6</v>
      </c>
      <c r="L199" s="53">
        <v>873.6</v>
      </c>
      <c r="M199" s="53">
        <v>873.6</v>
      </c>
      <c r="N199" s="53">
        <v>873.6</v>
      </c>
      <c r="O199" s="53">
        <v>873.6</v>
      </c>
      <c r="P199" s="53">
        <v>873.6</v>
      </c>
      <c r="Q199" s="53">
        <v>873.6</v>
      </c>
      <c r="R199" s="53">
        <v>873.6</v>
      </c>
      <c r="S199" s="53">
        <v>873.6</v>
      </c>
      <c r="T199" s="53">
        <v>873.6</v>
      </c>
      <c r="U199" s="53">
        <v>873.6</v>
      </c>
      <c r="V199" s="53">
        <v>873.6</v>
      </c>
      <c r="W199" s="53">
        <v>873.6</v>
      </c>
      <c r="X199" s="53">
        <v>873.6</v>
      </c>
      <c r="Y199" s="53">
        <v>873.6</v>
      </c>
      <c r="Z199" s="53">
        <v>873.6</v>
      </c>
      <c r="AA199" s="53">
        <v>0</v>
      </c>
      <c r="AB199" s="53">
        <v>0</v>
      </c>
      <c r="AC199" s="53">
        <v>0</v>
      </c>
      <c r="AE199" s="19" t="s">
        <v>27</v>
      </c>
      <c r="AF199" s="53" t="s">
        <v>123</v>
      </c>
      <c r="AG199" s="61">
        <f t="shared" si="69"/>
        <v>32801.699673090319</v>
      </c>
      <c r="AH199" s="61">
        <f t="shared" si="69"/>
        <v>32799.123829128701</v>
      </c>
      <c r="AI199" s="61">
        <f t="shared" si="69"/>
        <v>32797.579093448898</v>
      </c>
      <c r="AJ199" s="61">
        <f t="shared" si="69"/>
        <v>30329.990967882502</v>
      </c>
      <c r="AK199" s="61">
        <f t="shared" si="69"/>
        <v>30329.990967882502</v>
      </c>
      <c r="AL199" s="61">
        <f t="shared" si="69"/>
        <v>30329.990967882502</v>
      </c>
      <c r="AM199" s="61">
        <f t="shared" si="69"/>
        <v>30329.990967882502</v>
      </c>
      <c r="AN199" s="61">
        <f t="shared" si="69"/>
        <v>30329.990967882502</v>
      </c>
      <c r="AO199" s="61">
        <f t="shared" si="69"/>
        <v>30329.990967882502</v>
      </c>
      <c r="AP199" s="61">
        <f t="shared" si="69"/>
        <v>30329.990967882502</v>
      </c>
      <c r="AQ199" s="61">
        <f t="shared" si="69"/>
        <v>30329.990967882502</v>
      </c>
      <c r="AR199" s="61">
        <f t="shared" si="69"/>
        <v>30329.990967882502</v>
      </c>
      <c r="AS199" s="61">
        <f t="shared" si="69"/>
        <v>30330.40057189962</v>
      </c>
      <c r="AT199" s="61">
        <f t="shared" si="69"/>
        <v>30330.40057189962</v>
      </c>
      <c r="AU199" s="61">
        <f t="shared" si="69"/>
        <v>30330.40057189962</v>
      </c>
      <c r="AV199" s="61">
        <f t="shared" si="69"/>
        <v>30330.40057189962</v>
      </c>
      <c r="AW199" s="61">
        <f t="shared" si="70"/>
        <v>30330.40057189962</v>
      </c>
      <c r="AX199" s="61">
        <f t="shared" si="70"/>
        <v>30330.40057189962</v>
      </c>
      <c r="AY199" s="61">
        <f t="shared" si="70"/>
        <v>30329.987967882505</v>
      </c>
      <c r="AZ199" s="61">
        <f t="shared" si="70"/>
        <v>30329.987967882505</v>
      </c>
      <c r="BA199" s="61">
        <f t="shared" si="70"/>
        <v>30329.987967882505</v>
      </c>
      <c r="BB199" s="61">
        <f t="shared" si="70"/>
        <v>30330.40057189962</v>
      </c>
      <c r="BC199" s="61">
        <f t="shared" si="70"/>
        <v>30330.40057189962</v>
      </c>
      <c r="BD199" s="61">
        <f t="shared" si="70"/>
        <v>30330.40057189962</v>
      </c>
      <c r="BE199" s="61">
        <f t="shared" si="70"/>
        <v>208.51086919970339</v>
      </c>
      <c r="BF199" s="61">
        <f t="shared" si="70"/>
        <v>208.51086919970339</v>
      </c>
      <c r="BG199" s="61">
        <f t="shared" si="70"/>
        <v>208.51086919970339</v>
      </c>
      <c r="BI199" s="61">
        <f t="shared" si="53"/>
        <v>32799.467531889306</v>
      </c>
      <c r="BJ199" s="61">
        <f t="shared" si="54"/>
        <v>30329.990967882502</v>
      </c>
      <c r="BK199" s="61">
        <f t="shared" si="55"/>
        <v>30329.990967882502</v>
      </c>
      <c r="BL199" s="61">
        <f t="shared" si="56"/>
        <v>30329.990967882502</v>
      </c>
      <c r="BM199" s="61">
        <f t="shared" si="57"/>
        <v>30330.40057189962</v>
      </c>
      <c r="BN199" s="61">
        <f t="shared" si="58"/>
        <v>30330.40057189962</v>
      </c>
      <c r="BO199" s="61">
        <f t="shared" si="59"/>
        <v>30329.987967882505</v>
      </c>
      <c r="BP199" s="61">
        <f t="shared" si="60"/>
        <v>30330.40057189962</v>
      </c>
      <c r="BQ199" s="61">
        <f t="shared" si="61"/>
        <v>208.51086919970339</v>
      </c>
    </row>
    <row r="200" spans="1:69">
      <c r="A200" s="4" t="s">
        <v>23</v>
      </c>
      <c r="B200" s="50" t="s">
        <v>59</v>
      </c>
      <c r="C200" s="51">
        <v>13938.016333333368</v>
      </c>
      <c r="D200" s="51">
        <v>13948.545333333366</v>
      </c>
      <c r="E200" s="51">
        <v>13943.79150000005</v>
      </c>
      <c r="F200" s="51">
        <v>21478.48985415513</v>
      </c>
      <c r="G200" s="51">
        <v>21478.141349921301</v>
      </c>
      <c r="H200" s="51">
        <v>21481.322083921299</v>
      </c>
      <c r="I200" s="51">
        <v>21479.091906455003</v>
      </c>
      <c r="J200" s="51">
        <v>21476.991585921303</v>
      </c>
      <c r="K200" s="51">
        <v>21480.511823921297</v>
      </c>
      <c r="L200" s="50">
        <v>29754.613766601404</v>
      </c>
      <c r="M200" s="50">
        <v>29770.003642805736</v>
      </c>
      <c r="N200" s="50">
        <v>29770.791770444881</v>
      </c>
      <c r="O200" s="50">
        <v>16746.657191758994</v>
      </c>
      <c r="P200" s="50">
        <v>16804.452937447877</v>
      </c>
      <c r="Q200" s="50">
        <v>16810.494283209471</v>
      </c>
      <c r="R200" s="50">
        <v>16022.690593414556</v>
      </c>
      <c r="S200" s="50">
        <v>16248.19339799413</v>
      </c>
      <c r="T200" s="50">
        <v>16383.740521796502</v>
      </c>
      <c r="U200" s="50">
        <v>29059.231797916658</v>
      </c>
      <c r="V200" s="50">
        <v>29319.903252238892</v>
      </c>
      <c r="W200" s="50">
        <v>29308.89139909346</v>
      </c>
      <c r="X200" s="50">
        <v>14237.809169729437</v>
      </c>
      <c r="Y200" s="50">
        <v>14728.876969807179</v>
      </c>
      <c r="Z200" s="50">
        <v>14734.174960639128</v>
      </c>
      <c r="AA200" s="50">
        <v>31417.399234625191</v>
      </c>
      <c r="AB200" s="50">
        <v>31422.158095402538</v>
      </c>
      <c r="AC200" s="50">
        <v>31422.085428828537</v>
      </c>
      <c r="AE200" s="4" t="s">
        <v>33</v>
      </c>
      <c r="AF200" s="50" t="s">
        <v>59</v>
      </c>
      <c r="AG200" s="51">
        <f>C290</f>
        <v>0</v>
      </c>
      <c r="AH200" s="51">
        <f t="shared" ref="AH200:AW208" si="71">D290</f>
        <v>0</v>
      </c>
      <c r="AI200" s="51">
        <f t="shared" si="71"/>
        <v>0</v>
      </c>
      <c r="AJ200" s="51">
        <f t="shared" si="71"/>
        <v>0</v>
      </c>
      <c r="AK200" s="51">
        <f t="shared" si="71"/>
        <v>0</v>
      </c>
      <c r="AL200" s="51">
        <f t="shared" si="71"/>
        <v>0</v>
      </c>
      <c r="AM200" s="51">
        <f t="shared" si="71"/>
        <v>0</v>
      </c>
      <c r="AN200" s="51">
        <f t="shared" si="71"/>
        <v>0</v>
      </c>
      <c r="AO200" s="51">
        <f t="shared" si="71"/>
        <v>0</v>
      </c>
      <c r="AP200" s="51">
        <f t="shared" si="71"/>
        <v>0</v>
      </c>
      <c r="AQ200" s="51">
        <f t="shared" si="71"/>
        <v>0</v>
      </c>
      <c r="AR200" s="51">
        <f t="shared" si="71"/>
        <v>0</v>
      </c>
      <c r="AS200" s="51">
        <f t="shared" si="71"/>
        <v>0</v>
      </c>
      <c r="AT200" s="51">
        <f t="shared" si="71"/>
        <v>0</v>
      </c>
      <c r="AU200" s="51">
        <f t="shared" si="71"/>
        <v>0</v>
      </c>
      <c r="AV200" s="51">
        <f t="shared" si="71"/>
        <v>0</v>
      </c>
      <c r="AW200" s="51">
        <f t="shared" si="71"/>
        <v>0</v>
      </c>
      <c r="AX200" s="51">
        <f t="shared" ref="AX200:BG208" si="72">T290</f>
        <v>0</v>
      </c>
      <c r="AY200" s="51">
        <f t="shared" si="72"/>
        <v>0</v>
      </c>
      <c r="AZ200" s="51">
        <f t="shared" si="72"/>
        <v>0</v>
      </c>
      <c r="BA200" s="51">
        <f t="shared" si="72"/>
        <v>0</v>
      </c>
      <c r="BB200" s="51">
        <f t="shared" si="72"/>
        <v>0</v>
      </c>
      <c r="BC200" s="51">
        <f t="shared" si="72"/>
        <v>0</v>
      </c>
      <c r="BD200" s="51">
        <f t="shared" si="72"/>
        <v>0</v>
      </c>
      <c r="BE200" s="51">
        <f t="shared" si="72"/>
        <v>7738.0488528990436</v>
      </c>
      <c r="BF200" s="51">
        <f t="shared" si="72"/>
        <v>7743.026922220949</v>
      </c>
      <c r="BG200" s="51">
        <f t="shared" si="72"/>
        <v>7755.0701640002007</v>
      </c>
      <c r="BI200" s="51">
        <f t="shared" si="53"/>
        <v>0</v>
      </c>
      <c r="BJ200" s="51">
        <f t="shared" si="54"/>
        <v>0</v>
      </c>
      <c r="BK200" s="51">
        <f t="shared" si="55"/>
        <v>0</v>
      </c>
      <c r="BL200" s="51">
        <f t="shared" si="56"/>
        <v>0</v>
      </c>
      <c r="BM200" s="51">
        <f t="shared" si="57"/>
        <v>0</v>
      </c>
      <c r="BN200" s="51">
        <f t="shared" si="58"/>
        <v>0</v>
      </c>
      <c r="BO200" s="51">
        <f t="shared" si="59"/>
        <v>0</v>
      </c>
      <c r="BP200" s="51">
        <f t="shared" si="60"/>
        <v>0</v>
      </c>
      <c r="BQ200" s="51">
        <f t="shared" si="61"/>
        <v>7745.3819797067308</v>
      </c>
    </row>
    <row r="201" spans="1:69">
      <c r="A201" s="4" t="s">
        <v>23</v>
      </c>
      <c r="B201" s="50" t="s">
        <v>149</v>
      </c>
      <c r="C201" s="51">
        <v>5613.5865454528675</v>
      </c>
      <c r="D201" s="51">
        <v>6156.4740943816696</v>
      </c>
      <c r="E201" s="51">
        <v>6542.9266445930098</v>
      </c>
      <c r="F201" s="51">
        <v>4557.4668494787238</v>
      </c>
      <c r="G201" s="51">
        <v>4792.1448730040693</v>
      </c>
      <c r="H201" s="51">
        <v>4787.2300636946538</v>
      </c>
      <c r="I201" s="51">
        <v>118.73617106898394</v>
      </c>
      <c r="J201" s="51">
        <v>181.47101057776965</v>
      </c>
      <c r="K201" s="51">
        <v>200.08008319055116</v>
      </c>
      <c r="L201" s="50">
        <v>0</v>
      </c>
      <c r="M201" s="50">
        <v>0</v>
      </c>
      <c r="N201" s="50">
        <v>0</v>
      </c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50">
        <v>0</v>
      </c>
      <c r="W201" s="50">
        <v>0</v>
      </c>
      <c r="X201" s="50">
        <v>0</v>
      </c>
      <c r="Y201" s="50">
        <v>0</v>
      </c>
      <c r="Z201" s="50">
        <v>0</v>
      </c>
      <c r="AA201" s="50">
        <v>0</v>
      </c>
      <c r="AB201" s="50">
        <v>0</v>
      </c>
      <c r="AC201" s="50">
        <v>0</v>
      </c>
      <c r="AE201" s="4" t="s">
        <v>33</v>
      </c>
      <c r="AF201" s="30" t="s">
        <v>148</v>
      </c>
      <c r="AG201" s="51">
        <f t="shared" ref="AG201:AG208" si="73">C291</f>
        <v>0</v>
      </c>
      <c r="AH201" s="51">
        <f t="shared" si="71"/>
        <v>0</v>
      </c>
      <c r="AI201" s="51">
        <f t="shared" si="71"/>
        <v>0</v>
      </c>
      <c r="AJ201" s="51">
        <f t="shared" si="71"/>
        <v>0</v>
      </c>
      <c r="AK201" s="51">
        <f t="shared" si="71"/>
        <v>0</v>
      </c>
      <c r="AL201" s="51">
        <f t="shared" si="71"/>
        <v>0</v>
      </c>
      <c r="AM201" s="51">
        <f t="shared" si="71"/>
        <v>0</v>
      </c>
      <c r="AN201" s="51">
        <f t="shared" si="71"/>
        <v>0</v>
      </c>
      <c r="AO201" s="51">
        <f t="shared" si="71"/>
        <v>0</v>
      </c>
      <c r="AP201" s="51">
        <f t="shared" si="71"/>
        <v>0</v>
      </c>
      <c r="AQ201" s="51">
        <f t="shared" si="71"/>
        <v>0</v>
      </c>
      <c r="AR201" s="51">
        <f t="shared" si="71"/>
        <v>0</v>
      </c>
      <c r="AS201" s="51">
        <f t="shared" si="71"/>
        <v>0</v>
      </c>
      <c r="AT201" s="51">
        <f t="shared" si="71"/>
        <v>0</v>
      </c>
      <c r="AU201" s="51">
        <f t="shared" si="71"/>
        <v>0</v>
      </c>
      <c r="AV201" s="51">
        <f t="shared" si="71"/>
        <v>0</v>
      </c>
      <c r="AW201" s="51">
        <f t="shared" si="71"/>
        <v>0</v>
      </c>
      <c r="AX201" s="51">
        <f t="shared" si="72"/>
        <v>0</v>
      </c>
      <c r="AY201" s="51">
        <f t="shared" si="72"/>
        <v>0</v>
      </c>
      <c r="AZ201" s="51">
        <f t="shared" si="72"/>
        <v>0</v>
      </c>
      <c r="BA201" s="51">
        <f t="shared" si="72"/>
        <v>0</v>
      </c>
      <c r="BB201" s="51">
        <f t="shared" si="72"/>
        <v>0</v>
      </c>
      <c r="BC201" s="51">
        <f t="shared" si="72"/>
        <v>0</v>
      </c>
      <c r="BD201" s="51">
        <f t="shared" si="72"/>
        <v>0</v>
      </c>
      <c r="BE201" s="51">
        <f t="shared" si="72"/>
        <v>0</v>
      </c>
      <c r="BF201" s="51">
        <f t="shared" si="72"/>
        <v>0</v>
      </c>
      <c r="BG201" s="51">
        <f t="shared" si="72"/>
        <v>0</v>
      </c>
      <c r="BI201" s="51">
        <f t="shared" si="53"/>
        <v>0</v>
      </c>
      <c r="BJ201" s="51">
        <f t="shared" si="54"/>
        <v>0</v>
      </c>
      <c r="BK201" s="51">
        <f t="shared" si="55"/>
        <v>0</v>
      </c>
      <c r="BL201" s="51">
        <f t="shared" si="56"/>
        <v>0</v>
      </c>
      <c r="BM201" s="51">
        <f t="shared" si="57"/>
        <v>0</v>
      </c>
      <c r="BN201" s="51">
        <f t="shared" si="58"/>
        <v>0</v>
      </c>
      <c r="BO201" s="51">
        <f t="shared" si="59"/>
        <v>0</v>
      </c>
      <c r="BP201" s="51">
        <f t="shared" si="60"/>
        <v>0</v>
      </c>
      <c r="BQ201" s="51">
        <f t="shared" si="61"/>
        <v>0</v>
      </c>
    </row>
    <row r="202" spans="1:69">
      <c r="A202" s="4" t="s">
        <v>23</v>
      </c>
      <c r="B202" s="50" t="s">
        <v>93</v>
      </c>
      <c r="C202" s="51">
        <v>194.28952987748335</v>
      </c>
      <c r="D202" s="51">
        <v>199.80092050921334</v>
      </c>
      <c r="E202" s="51">
        <v>216.22632417884</v>
      </c>
      <c r="F202" s="51">
        <v>726.65698910285334</v>
      </c>
      <c r="G202" s="51">
        <v>941.76231778543422</v>
      </c>
      <c r="H202" s="51">
        <v>1119.3558787244167</v>
      </c>
      <c r="I202" s="51">
        <v>3805.7544332714751</v>
      </c>
      <c r="J202" s="51">
        <v>4446.8066483867433</v>
      </c>
      <c r="K202" s="51">
        <v>4538.2808231900035</v>
      </c>
      <c r="L202" s="50">
        <v>6111.2598107355489</v>
      </c>
      <c r="M202" s="50">
        <v>7150.3763793227572</v>
      </c>
      <c r="N202" s="50">
        <v>7315.0506688847909</v>
      </c>
      <c r="O202" s="50">
        <v>5445.8659729574129</v>
      </c>
      <c r="P202" s="50">
        <v>5830.3360680475798</v>
      </c>
      <c r="Q202" s="50">
        <v>6044.5765681502871</v>
      </c>
      <c r="R202" s="50">
        <v>4079.9800726532717</v>
      </c>
      <c r="S202" s="50">
        <v>4574.9268129218999</v>
      </c>
      <c r="T202" s="50">
        <v>4721.4722811974607</v>
      </c>
      <c r="U202" s="50">
        <v>1953.4787956543712</v>
      </c>
      <c r="V202" s="50">
        <v>2457.3170837706461</v>
      </c>
      <c r="W202" s="50">
        <v>2500.4626768467456</v>
      </c>
      <c r="X202" s="50">
        <v>2870.6706287178718</v>
      </c>
      <c r="Y202" s="50">
        <v>3209.1040342104661</v>
      </c>
      <c r="Z202" s="50">
        <v>3396.1404420599242</v>
      </c>
      <c r="AA202" s="50">
        <v>4681.0973873778948</v>
      </c>
      <c r="AB202" s="50">
        <v>4902.8564699540811</v>
      </c>
      <c r="AC202" s="50">
        <v>5092.8871474084253</v>
      </c>
      <c r="AE202" s="4" t="s">
        <v>33</v>
      </c>
      <c r="AF202" s="30" t="s">
        <v>118</v>
      </c>
      <c r="AG202" s="51">
        <f t="shared" si="73"/>
        <v>206.31125734197664</v>
      </c>
      <c r="AH202" s="51">
        <f t="shared" si="71"/>
        <v>308.29200407709669</v>
      </c>
      <c r="AI202" s="51">
        <f t="shared" si="71"/>
        <v>992.93577349172506</v>
      </c>
      <c r="AJ202" s="51">
        <f t="shared" si="71"/>
        <v>499.10488408229185</v>
      </c>
      <c r="AK202" s="51">
        <f t="shared" si="71"/>
        <v>925.96004956736363</v>
      </c>
      <c r="AL202" s="51">
        <f t="shared" si="71"/>
        <v>1445.5097319841466</v>
      </c>
      <c r="AM202" s="51">
        <f t="shared" si="71"/>
        <v>1416.4197652698663</v>
      </c>
      <c r="AN202" s="51">
        <f t="shared" si="71"/>
        <v>2092.7340859189653</v>
      </c>
      <c r="AO202" s="51">
        <f t="shared" si="71"/>
        <v>2532.6852605055606</v>
      </c>
      <c r="AP202" s="51">
        <f t="shared" si="71"/>
        <v>2117.2340557291391</v>
      </c>
      <c r="AQ202" s="51">
        <f t="shared" si="71"/>
        <v>2691.5166117347135</v>
      </c>
      <c r="AR202" s="51">
        <f t="shared" si="71"/>
        <v>3013.8105609578097</v>
      </c>
      <c r="AS202" s="51">
        <f t="shared" si="71"/>
        <v>1782.2824489865845</v>
      </c>
      <c r="AT202" s="51">
        <f t="shared" si="71"/>
        <v>2587.7683603667074</v>
      </c>
      <c r="AU202" s="51">
        <f t="shared" si="71"/>
        <v>2922.625971985452</v>
      </c>
      <c r="AV202" s="51">
        <f t="shared" si="71"/>
        <v>817.07703842313106</v>
      </c>
      <c r="AW202" s="51">
        <f t="shared" si="71"/>
        <v>1198.7413402096456</v>
      </c>
      <c r="AX202" s="51">
        <f t="shared" si="72"/>
        <v>1106.9353389879197</v>
      </c>
      <c r="AY202" s="51">
        <f t="shared" si="72"/>
        <v>946.15175446523642</v>
      </c>
      <c r="AZ202" s="51">
        <f t="shared" si="72"/>
        <v>1385.5542956368886</v>
      </c>
      <c r="BA202" s="51">
        <f t="shared" si="72"/>
        <v>1736.2147618111799</v>
      </c>
      <c r="BB202" s="51">
        <f t="shared" si="72"/>
        <v>1001.0787015432018</v>
      </c>
      <c r="BC202" s="51">
        <f t="shared" si="72"/>
        <v>1366.1905046354655</v>
      </c>
      <c r="BD202" s="51">
        <f t="shared" si="72"/>
        <v>1403.0179534917309</v>
      </c>
      <c r="BE202" s="51">
        <f t="shared" si="72"/>
        <v>1439.0107201202122</v>
      </c>
      <c r="BF202" s="51">
        <f t="shared" si="72"/>
        <v>1932.3320955166037</v>
      </c>
      <c r="BG202" s="51">
        <f t="shared" si="72"/>
        <v>2217.8488835009275</v>
      </c>
      <c r="BI202" s="51">
        <f t="shared" si="53"/>
        <v>502.51301163693279</v>
      </c>
      <c r="BJ202" s="51">
        <f t="shared" si="54"/>
        <v>956.85822187793394</v>
      </c>
      <c r="BK202" s="51">
        <f t="shared" si="55"/>
        <v>2013.9463705647975</v>
      </c>
      <c r="BL202" s="51">
        <f t="shared" si="56"/>
        <v>2607.5204094738874</v>
      </c>
      <c r="BM202" s="51">
        <f t="shared" si="57"/>
        <v>2430.8922604462477</v>
      </c>
      <c r="BN202" s="51">
        <f t="shared" si="58"/>
        <v>1040.9179058735656</v>
      </c>
      <c r="BO202" s="51">
        <f t="shared" si="59"/>
        <v>1355.9736039711017</v>
      </c>
      <c r="BP202" s="51">
        <f t="shared" si="60"/>
        <v>1256.7623865567994</v>
      </c>
      <c r="BQ202" s="51">
        <f t="shared" si="61"/>
        <v>1863.0638997125814</v>
      </c>
    </row>
    <row r="203" spans="1:69">
      <c r="A203" s="4" t="s">
        <v>23</v>
      </c>
      <c r="B203" s="50" t="s">
        <v>94</v>
      </c>
      <c r="C203" s="51">
        <v>0</v>
      </c>
      <c r="D203" s="51">
        <v>0</v>
      </c>
      <c r="E203" s="51">
        <v>0</v>
      </c>
      <c r="F203" s="51">
        <v>0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50">
        <v>0</v>
      </c>
      <c r="M203" s="50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E203" s="4" t="s">
        <v>33</v>
      </c>
      <c r="AF203" s="50" t="s">
        <v>94</v>
      </c>
      <c r="AG203" s="51">
        <f t="shared" si="73"/>
        <v>0</v>
      </c>
      <c r="AH203" s="51">
        <f t="shared" si="71"/>
        <v>0</v>
      </c>
      <c r="AI203" s="51">
        <f t="shared" si="71"/>
        <v>0</v>
      </c>
      <c r="AJ203" s="51">
        <f t="shared" si="71"/>
        <v>0</v>
      </c>
      <c r="AK203" s="51">
        <f t="shared" si="71"/>
        <v>0</v>
      </c>
      <c r="AL203" s="51">
        <f t="shared" si="71"/>
        <v>0</v>
      </c>
      <c r="AM203" s="51">
        <f t="shared" si="71"/>
        <v>0</v>
      </c>
      <c r="AN203" s="51">
        <f t="shared" si="71"/>
        <v>0</v>
      </c>
      <c r="AO203" s="51">
        <f t="shared" si="71"/>
        <v>0</v>
      </c>
      <c r="AP203" s="51">
        <f t="shared" si="71"/>
        <v>0</v>
      </c>
      <c r="AQ203" s="51">
        <f t="shared" si="71"/>
        <v>0</v>
      </c>
      <c r="AR203" s="51">
        <f t="shared" si="71"/>
        <v>0</v>
      </c>
      <c r="AS203" s="51">
        <f t="shared" si="71"/>
        <v>18.475365161289993</v>
      </c>
      <c r="AT203" s="51">
        <f t="shared" si="71"/>
        <v>43.683821406310066</v>
      </c>
      <c r="AU203" s="51">
        <f t="shared" si="71"/>
        <v>2.1075095912199999</v>
      </c>
      <c r="AV203" s="51">
        <f t="shared" si="71"/>
        <v>0</v>
      </c>
      <c r="AW203" s="51">
        <f t="shared" si="71"/>
        <v>0</v>
      </c>
      <c r="AX203" s="51">
        <f t="shared" si="72"/>
        <v>0</v>
      </c>
      <c r="AY203" s="51">
        <f t="shared" si="72"/>
        <v>0</v>
      </c>
      <c r="AZ203" s="51">
        <f t="shared" si="72"/>
        <v>0</v>
      </c>
      <c r="BA203" s="51">
        <f t="shared" si="72"/>
        <v>0</v>
      </c>
      <c r="BB203" s="51">
        <f t="shared" si="72"/>
        <v>0</v>
      </c>
      <c r="BC203" s="51">
        <f t="shared" si="72"/>
        <v>0</v>
      </c>
      <c r="BD203" s="51">
        <f t="shared" si="72"/>
        <v>0</v>
      </c>
      <c r="BE203" s="51">
        <f t="shared" si="72"/>
        <v>0.26873470780175374</v>
      </c>
      <c r="BF203" s="51">
        <f t="shared" si="72"/>
        <v>0.26873470780175374</v>
      </c>
      <c r="BG203" s="51">
        <f t="shared" si="72"/>
        <v>0.26873470780175374</v>
      </c>
      <c r="BI203" s="51">
        <f t="shared" si="53"/>
        <v>0</v>
      </c>
      <c r="BJ203" s="51">
        <f t="shared" si="54"/>
        <v>0</v>
      </c>
      <c r="BK203" s="51">
        <f t="shared" si="55"/>
        <v>0</v>
      </c>
      <c r="BL203" s="51">
        <f t="shared" si="56"/>
        <v>0</v>
      </c>
      <c r="BM203" s="51">
        <f t="shared" si="57"/>
        <v>21.422232052940018</v>
      </c>
      <c r="BN203" s="51">
        <f t="shared" si="58"/>
        <v>0</v>
      </c>
      <c r="BO203" s="51">
        <f t="shared" si="59"/>
        <v>0</v>
      </c>
      <c r="BP203" s="51">
        <f t="shared" si="60"/>
        <v>0</v>
      </c>
      <c r="BQ203" s="51">
        <f t="shared" si="61"/>
        <v>0.26873470780175374</v>
      </c>
    </row>
    <row r="204" spans="1:69">
      <c r="A204" s="4" t="s">
        <v>23</v>
      </c>
      <c r="B204" s="50" t="s">
        <v>95</v>
      </c>
      <c r="C204" s="51">
        <v>223.24666666661665</v>
      </c>
      <c r="D204" s="51">
        <v>223.24666666661665</v>
      </c>
      <c r="E204" s="51">
        <v>223.084999999925</v>
      </c>
      <c r="F204" s="51">
        <v>223.21681670312313</v>
      </c>
      <c r="G204" s="51">
        <v>223.21681670312313</v>
      </c>
      <c r="H204" s="51">
        <v>223.21681670312313</v>
      </c>
      <c r="I204" s="51">
        <v>223.21681670312313</v>
      </c>
      <c r="J204" s="51">
        <v>223.21681670312313</v>
      </c>
      <c r="K204" s="51">
        <v>223.21681670312313</v>
      </c>
      <c r="L204" s="50">
        <v>223.21681670312313</v>
      </c>
      <c r="M204" s="50">
        <v>223.21681670312313</v>
      </c>
      <c r="N204" s="50">
        <v>223.21681670312313</v>
      </c>
      <c r="O204" s="50">
        <v>223.5700000060753</v>
      </c>
      <c r="P204" s="50">
        <v>223.5700000060753</v>
      </c>
      <c r="Q204" s="50">
        <v>223.5700000060753</v>
      </c>
      <c r="R204" s="50">
        <v>223.5700000060753</v>
      </c>
      <c r="S204" s="50">
        <v>223.5700000060753</v>
      </c>
      <c r="T204" s="50">
        <v>223.5700000060753</v>
      </c>
      <c r="U204" s="50">
        <v>223.21681670312313</v>
      </c>
      <c r="V204" s="50">
        <v>223.21681670312313</v>
      </c>
      <c r="W204" s="50">
        <v>223.21681670312313</v>
      </c>
      <c r="X204" s="50">
        <v>223.5700000060753</v>
      </c>
      <c r="Y204" s="50">
        <v>223.5700000060753</v>
      </c>
      <c r="Z204" s="50">
        <v>223.5700000060753</v>
      </c>
      <c r="AA204" s="50">
        <v>223.21681670312313</v>
      </c>
      <c r="AB204" s="50">
        <v>223.21681670312313</v>
      </c>
      <c r="AC204" s="50">
        <v>223.21681670312313</v>
      </c>
      <c r="AE204" s="4" t="s">
        <v>33</v>
      </c>
      <c r="AF204" s="50" t="s">
        <v>95</v>
      </c>
      <c r="AG204" s="51">
        <f t="shared" si="73"/>
        <v>613.10284635085998</v>
      </c>
      <c r="AH204" s="51">
        <f t="shared" si="71"/>
        <v>597.2993804083967</v>
      </c>
      <c r="AI204" s="51">
        <f t="shared" si="71"/>
        <v>596.21993811053994</v>
      </c>
      <c r="AJ204" s="51">
        <f t="shared" si="71"/>
        <v>1253.9788351656985</v>
      </c>
      <c r="AK204" s="51">
        <f t="shared" si="71"/>
        <v>1072.9514558772273</v>
      </c>
      <c r="AL204" s="51">
        <f t="shared" si="71"/>
        <v>1016.1444101869383</v>
      </c>
      <c r="AM204" s="51">
        <f t="shared" si="71"/>
        <v>1014.8349934990076</v>
      </c>
      <c r="AN204" s="51">
        <f t="shared" si="71"/>
        <v>933.85118646791511</v>
      </c>
      <c r="AO204" s="51">
        <f t="shared" si="71"/>
        <v>942.70855511167906</v>
      </c>
      <c r="AP204" s="51">
        <f t="shared" si="71"/>
        <v>1086.1303698194915</v>
      </c>
      <c r="AQ204" s="51">
        <f t="shared" si="71"/>
        <v>960.50333939766574</v>
      </c>
      <c r="AR204" s="51">
        <f t="shared" si="71"/>
        <v>935.1134602912</v>
      </c>
      <c r="AS204" s="51">
        <f t="shared" si="71"/>
        <v>1243.6611170294341</v>
      </c>
      <c r="AT204" s="51">
        <f t="shared" si="71"/>
        <v>1102.6623433409725</v>
      </c>
      <c r="AU204" s="51">
        <f t="shared" si="71"/>
        <v>975.60049400281321</v>
      </c>
      <c r="AV204" s="51">
        <f t="shared" si="71"/>
        <v>2140.5637386442932</v>
      </c>
      <c r="AW204" s="51">
        <f t="shared" si="71"/>
        <v>1904.8138203121448</v>
      </c>
      <c r="AX204" s="51">
        <f t="shared" si="72"/>
        <v>1896.8838306926928</v>
      </c>
      <c r="AY204" s="51">
        <f t="shared" si="72"/>
        <v>1326.2570077167629</v>
      </c>
      <c r="AZ204" s="51">
        <f t="shared" si="72"/>
        <v>1152.1070570763734</v>
      </c>
      <c r="BA204" s="51">
        <f t="shared" si="72"/>
        <v>1107.77200146476</v>
      </c>
      <c r="BB204" s="51">
        <f t="shared" si="72"/>
        <v>1675.7017032641033</v>
      </c>
      <c r="BC204" s="51">
        <f t="shared" si="72"/>
        <v>1499.3177036456123</v>
      </c>
      <c r="BD204" s="51">
        <f t="shared" si="72"/>
        <v>1586.7344564685125</v>
      </c>
      <c r="BE204" s="51">
        <f t="shared" si="72"/>
        <v>905.97718015539806</v>
      </c>
      <c r="BF204" s="51">
        <f t="shared" si="72"/>
        <v>850.20745317064268</v>
      </c>
      <c r="BG204" s="51">
        <f t="shared" si="72"/>
        <v>867.46220702368487</v>
      </c>
      <c r="BI204" s="51">
        <f t="shared" ref="BI204:BI267" si="74">AVERAGE(AG204,AH204,AI204)</f>
        <v>602.20738828993228</v>
      </c>
      <c r="BJ204" s="51">
        <f t="shared" ref="BJ204:BJ267" si="75">AVERAGE(AJ204,AK204,AL204)</f>
        <v>1114.3582337432881</v>
      </c>
      <c r="BK204" s="51">
        <f t="shared" ref="BK204:BK267" si="76">AVERAGE(AM204,AN204,AO204)</f>
        <v>963.79824502620068</v>
      </c>
      <c r="BL204" s="51">
        <f t="shared" ref="BL204:BL267" si="77">AVERAGE(AP204,AQ204,AR204)</f>
        <v>993.91572316945246</v>
      </c>
      <c r="BM204" s="51">
        <f t="shared" ref="BM204:BM267" si="78">AVERAGE(AS204,AT204,AU204)</f>
        <v>1107.3079847910733</v>
      </c>
      <c r="BN204" s="51">
        <f t="shared" ref="BN204:BN267" si="79">AVERAGE(AV204,AW204,AX204)</f>
        <v>1980.7537965497104</v>
      </c>
      <c r="BO204" s="51">
        <f t="shared" ref="BO204:BO267" si="80">AVERAGE(AY204,AZ204,BA204)</f>
        <v>1195.3786887526321</v>
      </c>
      <c r="BP204" s="51">
        <f t="shared" ref="BP204:BP267" si="81">AVERAGE(BB204,BC204,BD204)</f>
        <v>1587.2512877927427</v>
      </c>
      <c r="BQ204" s="51">
        <f t="shared" ref="BQ204:BQ267" si="82">AVERAGE(BE204,BF204,BG204)</f>
        <v>874.54894678324183</v>
      </c>
    </row>
    <row r="205" spans="1:69">
      <c r="A205" s="4" t="s">
        <v>23</v>
      </c>
      <c r="B205" s="50" t="s">
        <v>96</v>
      </c>
      <c r="C205" s="51">
        <v>598.32708179037002</v>
      </c>
      <c r="D205" s="51">
        <v>593.18777101849003</v>
      </c>
      <c r="E205" s="51">
        <v>567.08370172330547</v>
      </c>
      <c r="F205" s="51">
        <v>1454.9061631522304</v>
      </c>
      <c r="G205" s="51">
        <v>1442.4174353975523</v>
      </c>
      <c r="H205" s="51">
        <v>1378.9120706843557</v>
      </c>
      <c r="I205" s="51">
        <v>1454.9061631522304</v>
      </c>
      <c r="J205" s="51">
        <v>1442.4174353975523</v>
      </c>
      <c r="K205" s="51">
        <v>1378.9120706843557</v>
      </c>
      <c r="L205" s="50">
        <v>1818.6328495841851</v>
      </c>
      <c r="M205" s="50">
        <v>1803.0132480694731</v>
      </c>
      <c r="N205" s="50">
        <v>1723.6365002423104</v>
      </c>
      <c r="O205" s="50">
        <v>3637.2720083428944</v>
      </c>
      <c r="P205" s="50">
        <v>3606.026219195679</v>
      </c>
      <c r="Q205" s="50">
        <v>3447.2668902596092</v>
      </c>
      <c r="R205" s="50">
        <v>3637.2720083428944</v>
      </c>
      <c r="S205" s="50">
        <v>3606.026219195679</v>
      </c>
      <c r="T205" s="50">
        <v>3447.2668902596092</v>
      </c>
      <c r="U205" s="50">
        <v>1818.6328495841851</v>
      </c>
      <c r="V205" s="50">
        <v>1803.0132480694731</v>
      </c>
      <c r="W205" s="50">
        <v>1723.6365002423104</v>
      </c>
      <c r="X205" s="50">
        <v>3637.2720083428944</v>
      </c>
      <c r="Y205" s="50">
        <v>3606.026219195679</v>
      </c>
      <c r="Z205" s="50">
        <v>3447.2668902596092</v>
      </c>
      <c r="AA205" s="50">
        <v>2229.6026613825779</v>
      </c>
      <c r="AB205" s="50">
        <v>2210.441997776139</v>
      </c>
      <c r="AC205" s="50">
        <v>2113.137921387261</v>
      </c>
      <c r="AE205" s="4" t="s">
        <v>33</v>
      </c>
      <c r="AF205" s="50" t="s">
        <v>96</v>
      </c>
      <c r="AG205" s="51">
        <f t="shared" si="73"/>
        <v>1146.2854100823799</v>
      </c>
      <c r="AH205" s="51">
        <f t="shared" si="71"/>
        <v>1091.7711425099699</v>
      </c>
      <c r="AI205" s="51">
        <f t="shared" si="71"/>
        <v>1049.1268393565151</v>
      </c>
      <c r="AJ205" s="51">
        <f t="shared" si="71"/>
        <v>1604.8078732019083</v>
      </c>
      <c r="AK205" s="51">
        <f t="shared" si="71"/>
        <v>1528.5099954565844</v>
      </c>
      <c r="AL205" s="51">
        <f t="shared" si="71"/>
        <v>1468.757195750818</v>
      </c>
      <c r="AM205" s="51">
        <f t="shared" si="71"/>
        <v>1604.8078732019083</v>
      </c>
      <c r="AN205" s="51">
        <f t="shared" si="71"/>
        <v>1528.5099954565844</v>
      </c>
      <c r="AO205" s="51">
        <f t="shared" si="71"/>
        <v>1468.757195750818</v>
      </c>
      <c r="AP205" s="51">
        <f t="shared" si="71"/>
        <v>1719.4242243290657</v>
      </c>
      <c r="AQ205" s="51">
        <f t="shared" si="71"/>
        <v>1637.6751064685088</v>
      </c>
      <c r="AR205" s="51">
        <f t="shared" si="71"/>
        <v>1573.6634430128956</v>
      </c>
      <c r="AS205" s="51">
        <f t="shared" si="71"/>
        <v>2292.5764604984429</v>
      </c>
      <c r="AT205" s="51">
        <f t="shared" si="71"/>
        <v>2183.5888550689856</v>
      </c>
      <c r="AU205" s="51">
        <f t="shared" si="71"/>
        <v>2098.215357434653</v>
      </c>
      <c r="AV205" s="51">
        <f t="shared" si="71"/>
        <v>3754.2194442644368</v>
      </c>
      <c r="AW205" s="51">
        <f t="shared" si="71"/>
        <v>3555.503982328506</v>
      </c>
      <c r="AX205" s="51">
        <f t="shared" si="72"/>
        <v>3459.3191900929241</v>
      </c>
      <c r="AY205" s="51">
        <f t="shared" si="72"/>
        <v>1719.4242243290657</v>
      </c>
      <c r="AZ205" s="51">
        <f t="shared" si="72"/>
        <v>1637.6751064685088</v>
      </c>
      <c r="BA205" s="51">
        <f t="shared" si="72"/>
        <v>1573.6634430128956</v>
      </c>
      <c r="BB205" s="51">
        <f t="shared" si="72"/>
        <v>2813.379254179019</v>
      </c>
      <c r="BC205" s="51">
        <f t="shared" si="72"/>
        <v>2672.4204226301754</v>
      </c>
      <c r="BD205" s="51">
        <f t="shared" si="72"/>
        <v>2583.1947172444634</v>
      </c>
      <c r="BE205" s="51">
        <f t="shared" si="72"/>
        <v>2414.0847507758403</v>
      </c>
      <c r="BF205" s="51">
        <f t="shared" si="72"/>
        <v>2299.3179268170961</v>
      </c>
      <c r="BG205" s="51">
        <f t="shared" si="72"/>
        <v>2209.4122623350017</v>
      </c>
      <c r="BI205" s="51">
        <f t="shared" si="74"/>
        <v>1095.7277973162884</v>
      </c>
      <c r="BJ205" s="51">
        <f t="shared" si="75"/>
        <v>1534.0250214697701</v>
      </c>
      <c r="BK205" s="51">
        <f t="shared" si="76"/>
        <v>1534.0250214697701</v>
      </c>
      <c r="BL205" s="51">
        <f t="shared" si="77"/>
        <v>1643.5875912701567</v>
      </c>
      <c r="BM205" s="51">
        <f t="shared" si="78"/>
        <v>2191.4602243340273</v>
      </c>
      <c r="BN205" s="51">
        <f t="shared" si="79"/>
        <v>3589.6808722286223</v>
      </c>
      <c r="BO205" s="51">
        <f t="shared" si="80"/>
        <v>1643.5875912701567</v>
      </c>
      <c r="BP205" s="51">
        <f t="shared" si="81"/>
        <v>2689.6647980178859</v>
      </c>
      <c r="BQ205" s="51">
        <f t="shared" si="82"/>
        <v>2307.6049799759789</v>
      </c>
    </row>
    <row r="206" spans="1:69">
      <c r="A206" s="4" t="s">
        <v>23</v>
      </c>
      <c r="B206" s="50" t="s">
        <v>97</v>
      </c>
      <c r="C206" s="51">
        <v>785.8696243492933</v>
      </c>
      <c r="D206" s="51">
        <v>769.9480967964904</v>
      </c>
      <c r="E206" s="51">
        <v>782.41859731859495</v>
      </c>
      <c r="F206" s="51">
        <v>1466.9662173361942</v>
      </c>
      <c r="G206" s="51">
        <v>1437.2301614336866</v>
      </c>
      <c r="H206" s="51">
        <v>1460.5394105465309</v>
      </c>
      <c r="I206" s="51">
        <v>1466.9662173361942</v>
      </c>
      <c r="J206" s="51">
        <v>1437.2301614336866</v>
      </c>
      <c r="K206" s="51">
        <v>1460.5394105465309</v>
      </c>
      <c r="L206" s="50">
        <v>2095.6646005097246</v>
      </c>
      <c r="M206" s="50">
        <v>2053.1815504342585</v>
      </c>
      <c r="N206" s="50">
        <v>2086.4877928931069</v>
      </c>
      <c r="O206" s="50">
        <v>4191.3273229362549</v>
      </c>
      <c r="P206" s="50">
        <v>4106.3748820912824</v>
      </c>
      <c r="Q206" s="50">
        <v>4172.9717047456961</v>
      </c>
      <c r="R206" s="50">
        <v>4191.3273229362549</v>
      </c>
      <c r="S206" s="50">
        <v>4106.3748820912824</v>
      </c>
      <c r="T206" s="50">
        <v>4172.9717047456961</v>
      </c>
      <c r="U206" s="50">
        <v>6496.5501998900463</v>
      </c>
      <c r="V206" s="50">
        <v>6364.8826996748085</v>
      </c>
      <c r="W206" s="50">
        <v>6468.1024305360024</v>
      </c>
      <c r="X206" s="50">
        <v>9600.0334008659756</v>
      </c>
      <c r="Y206" s="50">
        <v>9405.4539259742287</v>
      </c>
      <c r="Z206" s="50">
        <v>9557.9907413107903</v>
      </c>
      <c r="AA206" s="50">
        <v>1850.4246426438826</v>
      </c>
      <c r="AB206" s="50">
        <v>1812.9196983175461</v>
      </c>
      <c r="AC206" s="50">
        <v>1842.3272808707693</v>
      </c>
      <c r="AE206" s="4" t="s">
        <v>33</v>
      </c>
      <c r="AF206" s="50" t="s">
        <v>97</v>
      </c>
      <c r="AG206" s="51">
        <f t="shared" si="73"/>
        <v>76.115533661433332</v>
      </c>
      <c r="AH206" s="51">
        <f t="shared" si="71"/>
        <v>74.101909512113338</v>
      </c>
      <c r="AI206" s="51">
        <f t="shared" si="71"/>
        <v>76.657766526110009</v>
      </c>
      <c r="AJ206" s="51">
        <f t="shared" si="71"/>
        <v>87.0026104660936</v>
      </c>
      <c r="AK206" s="51">
        <f t="shared" si="71"/>
        <v>84.704863912845667</v>
      </c>
      <c r="AL206" s="51">
        <f t="shared" si="71"/>
        <v>87.641764797549897</v>
      </c>
      <c r="AM206" s="51">
        <f t="shared" si="71"/>
        <v>87.0026104660936</v>
      </c>
      <c r="AN206" s="51">
        <f t="shared" si="71"/>
        <v>84.704863912845667</v>
      </c>
      <c r="AO206" s="51">
        <f t="shared" si="71"/>
        <v>87.641764797549897</v>
      </c>
      <c r="AP206" s="51">
        <f t="shared" si="71"/>
        <v>87.0026104660936</v>
      </c>
      <c r="AQ206" s="51">
        <f t="shared" si="71"/>
        <v>84.704863912845667</v>
      </c>
      <c r="AR206" s="51">
        <f t="shared" si="71"/>
        <v>87.641764797549897</v>
      </c>
      <c r="AS206" s="51">
        <f t="shared" si="71"/>
        <v>209.96012300045987</v>
      </c>
      <c r="AT206" s="51">
        <f t="shared" si="71"/>
        <v>204.42262374660939</v>
      </c>
      <c r="AU206" s="51">
        <f t="shared" si="71"/>
        <v>211.51262993863006</v>
      </c>
      <c r="AV206" s="51">
        <f t="shared" si="71"/>
        <v>7594.5712384154931</v>
      </c>
      <c r="AW206" s="51">
        <f t="shared" si="71"/>
        <v>7394.2716197754607</v>
      </c>
      <c r="AX206" s="51">
        <f t="shared" si="72"/>
        <v>7650.7277331290752</v>
      </c>
      <c r="AY206" s="51">
        <f t="shared" si="72"/>
        <v>1930.4474740404817</v>
      </c>
      <c r="AZ206" s="51">
        <f t="shared" si="72"/>
        <v>1879.5342926296059</v>
      </c>
      <c r="BA206" s="51">
        <f t="shared" si="72"/>
        <v>1944.7198812798604</v>
      </c>
      <c r="BB206" s="51">
        <f t="shared" si="72"/>
        <v>5448.7758706088971</v>
      </c>
      <c r="BC206" s="51">
        <f t="shared" si="72"/>
        <v>5305.0695711119097</v>
      </c>
      <c r="BD206" s="51">
        <f t="shared" si="72"/>
        <v>5489.0657228950759</v>
      </c>
      <c r="BE206" s="51">
        <f t="shared" si="72"/>
        <v>80.126169320945309</v>
      </c>
      <c r="BF206" s="51">
        <f t="shared" si="72"/>
        <v>78.005942601401074</v>
      </c>
      <c r="BG206" s="51">
        <f t="shared" si="72"/>
        <v>80.716076712133145</v>
      </c>
      <c r="BI206" s="51">
        <f t="shared" si="74"/>
        <v>75.62506989988556</v>
      </c>
      <c r="BJ206" s="51">
        <f t="shared" si="75"/>
        <v>86.44974639216305</v>
      </c>
      <c r="BK206" s="51">
        <f t="shared" si="76"/>
        <v>86.44974639216305</v>
      </c>
      <c r="BL206" s="51">
        <f t="shared" si="77"/>
        <v>86.44974639216305</v>
      </c>
      <c r="BM206" s="51">
        <f t="shared" si="78"/>
        <v>208.63179222856647</v>
      </c>
      <c r="BN206" s="51">
        <f t="shared" si="79"/>
        <v>7546.5235304400094</v>
      </c>
      <c r="BO206" s="51">
        <f t="shared" si="80"/>
        <v>1918.2338826499827</v>
      </c>
      <c r="BP206" s="51">
        <f t="shared" si="81"/>
        <v>5414.3037215386275</v>
      </c>
      <c r="BQ206" s="51">
        <f t="shared" si="82"/>
        <v>79.616062878159838</v>
      </c>
    </row>
    <row r="207" spans="1:69">
      <c r="A207" s="4" t="s">
        <v>23</v>
      </c>
      <c r="B207" s="50" t="s">
        <v>98</v>
      </c>
      <c r="C207" s="51">
        <v>2111.74933333333</v>
      </c>
      <c r="D207" s="51">
        <v>2119.5559999999969</v>
      </c>
      <c r="E207" s="51">
        <v>1905.0539999999951</v>
      </c>
      <c r="F207" s="51">
        <v>2049.7200015261114</v>
      </c>
      <c r="G207" s="51">
        <v>2152.9544149249791</v>
      </c>
      <c r="H207" s="51">
        <v>2157.23960152475</v>
      </c>
      <c r="I207" s="51">
        <v>2258.8051069629259</v>
      </c>
      <c r="J207" s="51">
        <v>2261.8215138015662</v>
      </c>
      <c r="K207" s="51">
        <v>2261.5804534824201</v>
      </c>
      <c r="L207" s="50">
        <v>1550.4363639999999</v>
      </c>
      <c r="M207" s="50">
        <v>1552.9035380000003</v>
      </c>
      <c r="N207" s="50">
        <v>1550.582868</v>
      </c>
      <c r="O207" s="50">
        <v>1550.5139999999999</v>
      </c>
      <c r="P207" s="50">
        <v>1550.5139999999999</v>
      </c>
      <c r="Q207" s="50">
        <v>1550.5139999999999</v>
      </c>
      <c r="R207" s="50">
        <v>1797.3209158972713</v>
      </c>
      <c r="S207" s="50">
        <v>1804.4248188883223</v>
      </c>
      <c r="T207" s="50">
        <v>1823.7139590860777</v>
      </c>
      <c r="U207" s="50">
        <v>1553.4418204226074</v>
      </c>
      <c r="V207" s="50">
        <v>1553.38455</v>
      </c>
      <c r="W207" s="50">
        <v>1552.1899919999998</v>
      </c>
      <c r="X207" s="50">
        <v>1771.3209681799183</v>
      </c>
      <c r="Y207" s="50">
        <v>1792.5096873285513</v>
      </c>
      <c r="Z207" s="50">
        <v>1795.6228864068116</v>
      </c>
      <c r="AA207" s="50">
        <v>2154.5884216347108</v>
      </c>
      <c r="AB207" s="50">
        <v>2517.1311769364843</v>
      </c>
      <c r="AC207" s="50">
        <v>2522.2744522338799</v>
      </c>
      <c r="AE207" s="4" t="s">
        <v>33</v>
      </c>
      <c r="AF207" s="50" t="s">
        <v>98</v>
      </c>
      <c r="AG207" s="51">
        <f t="shared" si="73"/>
        <v>1432.7026666666668</v>
      </c>
      <c r="AH207" s="51">
        <f t="shared" si="71"/>
        <v>1432.7026666666668</v>
      </c>
      <c r="AI207" s="51">
        <f t="shared" si="71"/>
        <v>1432.704</v>
      </c>
      <c r="AJ207" s="51">
        <f t="shared" si="71"/>
        <v>1389.0239999999999</v>
      </c>
      <c r="AK207" s="51">
        <f t="shared" si="71"/>
        <v>1389.0239999999999</v>
      </c>
      <c r="AL207" s="51">
        <f t="shared" si="71"/>
        <v>1389.0239999999999</v>
      </c>
      <c r="AM207" s="51">
        <f t="shared" si="71"/>
        <v>1389.0239999999999</v>
      </c>
      <c r="AN207" s="51">
        <f t="shared" si="71"/>
        <v>1389.0239999999999</v>
      </c>
      <c r="AO207" s="51">
        <f t="shared" si="71"/>
        <v>1389.0239999999999</v>
      </c>
      <c r="AP207" s="51">
        <f t="shared" si="71"/>
        <v>1738.4639999999999</v>
      </c>
      <c r="AQ207" s="51">
        <f t="shared" si="71"/>
        <v>1738.4639999999999</v>
      </c>
      <c r="AR207" s="51">
        <f t="shared" si="71"/>
        <v>1738.4639999999999</v>
      </c>
      <c r="AS207" s="51">
        <f t="shared" si="71"/>
        <v>1738.4639999999999</v>
      </c>
      <c r="AT207" s="51">
        <f t="shared" si="71"/>
        <v>1738.4639999999999</v>
      </c>
      <c r="AU207" s="51">
        <f t="shared" si="71"/>
        <v>1738.4639999999999</v>
      </c>
      <c r="AV207" s="51">
        <f t="shared" si="71"/>
        <v>1738.4639999999999</v>
      </c>
      <c r="AW207" s="51">
        <f t="shared" si="71"/>
        <v>1738.4639999999999</v>
      </c>
      <c r="AX207" s="51">
        <f t="shared" si="72"/>
        <v>1738.4639999999999</v>
      </c>
      <c r="AY207" s="51">
        <f t="shared" si="72"/>
        <v>1738.4639999999999</v>
      </c>
      <c r="AZ207" s="51">
        <f t="shared" si="72"/>
        <v>1738.4639999999999</v>
      </c>
      <c r="BA207" s="51">
        <f t="shared" si="72"/>
        <v>1738.4639999999999</v>
      </c>
      <c r="BB207" s="51">
        <f t="shared" si="72"/>
        <v>1738.4639999999999</v>
      </c>
      <c r="BC207" s="51">
        <f t="shared" si="72"/>
        <v>1738.4639999999999</v>
      </c>
      <c r="BD207" s="51">
        <f t="shared" si="72"/>
        <v>1738.4639999999999</v>
      </c>
      <c r="BE207" s="51">
        <f t="shared" si="72"/>
        <v>568.59820554185876</v>
      </c>
      <c r="BF207" s="51">
        <f t="shared" si="72"/>
        <v>593.64915235431658</v>
      </c>
      <c r="BG207" s="51">
        <f t="shared" si="72"/>
        <v>617.06943145582431</v>
      </c>
      <c r="BI207" s="51">
        <f t="shared" si="74"/>
        <v>1432.7031111111112</v>
      </c>
      <c r="BJ207" s="51">
        <f t="shared" si="75"/>
        <v>1389.0240000000001</v>
      </c>
      <c r="BK207" s="51">
        <f t="shared" si="76"/>
        <v>1389.0240000000001</v>
      </c>
      <c r="BL207" s="51">
        <f t="shared" si="77"/>
        <v>1738.4639999999999</v>
      </c>
      <c r="BM207" s="51">
        <f t="shared" si="78"/>
        <v>1738.4639999999999</v>
      </c>
      <c r="BN207" s="51">
        <f t="shared" si="79"/>
        <v>1738.4639999999999</v>
      </c>
      <c r="BO207" s="51">
        <f t="shared" si="80"/>
        <v>1738.4639999999999</v>
      </c>
      <c r="BP207" s="51">
        <f t="shared" si="81"/>
        <v>1738.4639999999999</v>
      </c>
      <c r="BQ207" s="51">
        <f t="shared" si="82"/>
        <v>593.10559645066655</v>
      </c>
    </row>
    <row r="208" spans="1:69">
      <c r="A208" s="4" t="s">
        <v>23</v>
      </c>
      <c r="B208" s="50" t="s">
        <v>123</v>
      </c>
      <c r="C208" s="51">
        <v>995.08933333333334</v>
      </c>
      <c r="D208" s="51">
        <v>995.08933333333334</v>
      </c>
      <c r="E208" s="51">
        <v>995.08900000000006</v>
      </c>
      <c r="F208" s="51">
        <v>749.20799999999997</v>
      </c>
      <c r="G208" s="51">
        <v>749.20799999999997</v>
      </c>
      <c r="H208" s="51">
        <v>749.20799999999997</v>
      </c>
      <c r="I208" s="51">
        <v>749.20799999999997</v>
      </c>
      <c r="J208" s="51">
        <v>749.20799999999997</v>
      </c>
      <c r="K208" s="51">
        <v>749.20799999999997</v>
      </c>
      <c r="L208" s="50">
        <v>656.69541482348052</v>
      </c>
      <c r="M208" s="50">
        <v>656.69541482348052</v>
      </c>
      <c r="N208" s="50">
        <v>656.69541482348052</v>
      </c>
      <c r="O208" s="50">
        <v>656.69702808231932</v>
      </c>
      <c r="P208" s="50">
        <v>656.69702808231932</v>
      </c>
      <c r="Q208" s="50">
        <v>656.69702808231932</v>
      </c>
      <c r="R208" s="50">
        <v>656.69702808231932</v>
      </c>
      <c r="S208" s="50">
        <v>656.69702808231932</v>
      </c>
      <c r="T208" s="50">
        <v>656.69702808231932</v>
      </c>
      <c r="U208" s="50">
        <v>656.69421482348048</v>
      </c>
      <c r="V208" s="50">
        <v>656.69421482348048</v>
      </c>
      <c r="W208" s="50">
        <v>656.69421482348048</v>
      </c>
      <c r="X208" s="50">
        <v>656.69702808231932</v>
      </c>
      <c r="Y208" s="50">
        <v>656.69702808231932</v>
      </c>
      <c r="Z208" s="50">
        <v>656.69702808231932</v>
      </c>
      <c r="AA208" s="50">
        <v>611.36278413275829</v>
      </c>
      <c r="AB208" s="50">
        <v>611.36278413275829</v>
      </c>
      <c r="AC208" s="50">
        <v>611.36278413275829</v>
      </c>
      <c r="AE208" s="4" t="s">
        <v>33</v>
      </c>
      <c r="AF208" s="50" t="s">
        <v>123</v>
      </c>
      <c r="AG208" s="51">
        <f t="shared" si="73"/>
        <v>1983.0713333333367</v>
      </c>
      <c r="AH208" s="51">
        <f t="shared" si="71"/>
        <v>1983.0713333333367</v>
      </c>
      <c r="AI208" s="51">
        <f t="shared" si="71"/>
        <v>1983.0720000000049</v>
      </c>
      <c r="AJ208" s="51">
        <f t="shared" si="71"/>
        <v>1983.0719999999997</v>
      </c>
      <c r="AK208" s="51">
        <f t="shared" si="71"/>
        <v>1983.0719999999997</v>
      </c>
      <c r="AL208" s="51">
        <f t="shared" si="71"/>
        <v>1983.0719999999997</v>
      </c>
      <c r="AM208" s="51">
        <f t="shared" si="71"/>
        <v>1983.0719999999997</v>
      </c>
      <c r="AN208" s="51">
        <f t="shared" si="71"/>
        <v>1983.0719999999997</v>
      </c>
      <c r="AO208" s="51">
        <f t="shared" si="71"/>
        <v>1983.0719999999997</v>
      </c>
      <c r="AP208" s="51">
        <f t="shared" si="71"/>
        <v>1983.0719999999997</v>
      </c>
      <c r="AQ208" s="51">
        <f t="shared" si="71"/>
        <v>1983.0719999999997</v>
      </c>
      <c r="AR208" s="51">
        <f t="shared" si="71"/>
        <v>1983.0719999999997</v>
      </c>
      <c r="AS208" s="51">
        <f t="shared" si="71"/>
        <v>1983.0719999999999</v>
      </c>
      <c r="AT208" s="51">
        <f t="shared" si="71"/>
        <v>1983.0719999999999</v>
      </c>
      <c r="AU208" s="51">
        <f t="shared" si="71"/>
        <v>1983.0719999999999</v>
      </c>
      <c r="AV208" s="51">
        <f t="shared" si="71"/>
        <v>1983.0719999999999</v>
      </c>
      <c r="AW208" s="51">
        <f t="shared" si="71"/>
        <v>1983.0719999999999</v>
      </c>
      <c r="AX208" s="51">
        <f t="shared" si="72"/>
        <v>1983.0719999999999</v>
      </c>
      <c r="AY208" s="51">
        <f t="shared" si="72"/>
        <v>1983.0719999999997</v>
      </c>
      <c r="AZ208" s="51">
        <f t="shared" si="72"/>
        <v>1983.0719999999997</v>
      </c>
      <c r="BA208" s="51">
        <f t="shared" si="72"/>
        <v>1983.0719999999997</v>
      </c>
      <c r="BB208" s="51">
        <f t="shared" si="72"/>
        <v>1983.0719999999999</v>
      </c>
      <c r="BC208" s="51">
        <f t="shared" si="72"/>
        <v>1983.0719999999999</v>
      </c>
      <c r="BD208" s="51">
        <f t="shared" si="72"/>
        <v>1983.0719999999999</v>
      </c>
      <c r="BE208" s="51">
        <f t="shared" si="72"/>
        <v>0</v>
      </c>
      <c r="BF208" s="51">
        <f t="shared" si="72"/>
        <v>0</v>
      </c>
      <c r="BG208" s="51">
        <f t="shared" si="72"/>
        <v>0</v>
      </c>
      <c r="BI208" s="51">
        <f t="shared" si="74"/>
        <v>1983.0715555555596</v>
      </c>
      <c r="BJ208" s="51">
        <f t="shared" si="75"/>
        <v>1983.0719999999994</v>
      </c>
      <c r="BK208" s="51">
        <f t="shared" si="76"/>
        <v>1983.0719999999994</v>
      </c>
      <c r="BL208" s="51">
        <f t="shared" si="77"/>
        <v>1983.0719999999994</v>
      </c>
      <c r="BM208" s="51">
        <f t="shared" si="78"/>
        <v>1983.0719999999999</v>
      </c>
      <c r="BN208" s="51">
        <f t="shared" si="79"/>
        <v>1983.0719999999999</v>
      </c>
      <c r="BO208" s="51">
        <f t="shared" si="80"/>
        <v>1983.0719999999994</v>
      </c>
      <c r="BP208" s="51">
        <f t="shared" si="81"/>
        <v>1983.0719999999999</v>
      </c>
      <c r="BQ208" s="51">
        <f t="shared" si="82"/>
        <v>0</v>
      </c>
    </row>
    <row r="209" spans="1:69">
      <c r="A209" s="19" t="s">
        <v>24</v>
      </c>
      <c r="B209" s="53" t="s">
        <v>59</v>
      </c>
      <c r="C209" s="54">
        <v>0</v>
      </c>
      <c r="D209" s="54">
        <v>0</v>
      </c>
      <c r="E209" s="54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0</v>
      </c>
      <c r="AC209" s="53">
        <v>0</v>
      </c>
      <c r="AE209" s="19" t="s">
        <v>34</v>
      </c>
      <c r="AF209" s="53" t="s">
        <v>59</v>
      </c>
      <c r="AG209" s="61">
        <f t="shared" ref="AG209:AV217" si="83">C299+C308+C317+C326</f>
        <v>0</v>
      </c>
      <c r="AH209" s="61">
        <f t="shared" si="83"/>
        <v>0</v>
      </c>
      <c r="AI209" s="61">
        <f t="shared" si="83"/>
        <v>0</v>
      </c>
      <c r="AJ209" s="61">
        <f t="shared" si="83"/>
        <v>0</v>
      </c>
      <c r="AK209" s="61">
        <f t="shared" si="83"/>
        <v>0</v>
      </c>
      <c r="AL209" s="61">
        <f t="shared" si="83"/>
        <v>0</v>
      </c>
      <c r="AM209" s="61">
        <f t="shared" si="83"/>
        <v>0</v>
      </c>
      <c r="AN209" s="61">
        <f t="shared" si="83"/>
        <v>0</v>
      </c>
      <c r="AO209" s="61">
        <f t="shared" si="83"/>
        <v>0</v>
      </c>
      <c r="AP209" s="61">
        <f t="shared" si="83"/>
        <v>0</v>
      </c>
      <c r="AQ209" s="61">
        <f t="shared" si="83"/>
        <v>0</v>
      </c>
      <c r="AR209" s="61">
        <f t="shared" si="83"/>
        <v>0</v>
      </c>
      <c r="AS209" s="61">
        <f t="shared" si="83"/>
        <v>0</v>
      </c>
      <c r="AT209" s="61">
        <f t="shared" si="83"/>
        <v>0</v>
      </c>
      <c r="AU209" s="61">
        <f t="shared" si="83"/>
        <v>0</v>
      </c>
      <c r="AV209" s="61">
        <f t="shared" si="83"/>
        <v>0</v>
      </c>
      <c r="AW209" s="61">
        <f t="shared" ref="AW209:BG217" si="84">S299+S308+S317+S326</f>
        <v>0</v>
      </c>
      <c r="AX209" s="61">
        <f t="shared" si="84"/>
        <v>0</v>
      </c>
      <c r="AY209" s="61">
        <f t="shared" si="84"/>
        <v>0</v>
      </c>
      <c r="AZ209" s="61">
        <f t="shared" si="84"/>
        <v>0</v>
      </c>
      <c r="BA209" s="61">
        <f t="shared" si="84"/>
        <v>0</v>
      </c>
      <c r="BB209" s="61">
        <f t="shared" si="84"/>
        <v>0</v>
      </c>
      <c r="BC209" s="61">
        <f t="shared" si="84"/>
        <v>0</v>
      </c>
      <c r="BD209" s="61">
        <f t="shared" si="84"/>
        <v>0</v>
      </c>
      <c r="BE209" s="61">
        <f t="shared" si="84"/>
        <v>0</v>
      </c>
      <c r="BF209" s="61">
        <f t="shared" si="84"/>
        <v>0</v>
      </c>
      <c r="BG209" s="61">
        <f t="shared" si="84"/>
        <v>0</v>
      </c>
      <c r="BI209" s="61">
        <f t="shared" si="74"/>
        <v>0</v>
      </c>
      <c r="BJ209" s="61">
        <f t="shared" si="75"/>
        <v>0</v>
      </c>
      <c r="BK209" s="61">
        <f t="shared" si="76"/>
        <v>0</v>
      </c>
      <c r="BL209" s="61">
        <f t="shared" si="77"/>
        <v>0</v>
      </c>
      <c r="BM209" s="61">
        <f t="shared" si="78"/>
        <v>0</v>
      </c>
      <c r="BN209" s="61">
        <f t="shared" si="79"/>
        <v>0</v>
      </c>
      <c r="BO209" s="61">
        <f t="shared" si="80"/>
        <v>0</v>
      </c>
      <c r="BP209" s="61">
        <f t="shared" si="81"/>
        <v>0</v>
      </c>
      <c r="BQ209" s="61">
        <f t="shared" si="82"/>
        <v>0</v>
      </c>
    </row>
    <row r="210" spans="1:69">
      <c r="A210" s="19" t="s">
        <v>24</v>
      </c>
      <c r="B210" s="53" t="s">
        <v>149</v>
      </c>
      <c r="C210" s="54">
        <v>5338.82103709496</v>
      </c>
      <c r="D210" s="54">
        <v>5493.727434489153</v>
      </c>
      <c r="E210" s="54">
        <v>5207.6527276080196</v>
      </c>
      <c r="F210" s="54">
        <v>4749.4395581128611</v>
      </c>
      <c r="G210" s="54">
        <v>5048.3015804248962</v>
      </c>
      <c r="H210" s="54">
        <v>4896.1003065232971</v>
      </c>
      <c r="I210" s="54">
        <v>2554.332906104687</v>
      </c>
      <c r="J210" s="54">
        <v>2598.3579542465982</v>
      </c>
      <c r="K210" s="54">
        <v>2533.4968923039937</v>
      </c>
      <c r="L210" s="53">
        <v>0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446.36984380192536</v>
      </c>
      <c r="AB210" s="53">
        <v>566.6566511592207</v>
      </c>
      <c r="AC210" s="53">
        <v>427.74008255558829</v>
      </c>
      <c r="AE210" s="19" t="s">
        <v>34</v>
      </c>
      <c r="AF210" s="53" t="s">
        <v>148</v>
      </c>
      <c r="AG210" s="61">
        <f t="shared" si="83"/>
        <v>0</v>
      </c>
      <c r="AH210" s="61">
        <f t="shared" si="83"/>
        <v>0</v>
      </c>
      <c r="AI210" s="61">
        <f t="shared" si="83"/>
        <v>0</v>
      </c>
      <c r="AJ210" s="61">
        <f t="shared" si="83"/>
        <v>0</v>
      </c>
      <c r="AK210" s="61">
        <f t="shared" si="83"/>
        <v>0</v>
      </c>
      <c r="AL210" s="61">
        <f t="shared" si="83"/>
        <v>0</v>
      </c>
      <c r="AM210" s="61">
        <f t="shared" si="83"/>
        <v>0</v>
      </c>
      <c r="AN210" s="61">
        <f t="shared" si="83"/>
        <v>0</v>
      </c>
      <c r="AO210" s="61">
        <f t="shared" si="83"/>
        <v>0</v>
      </c>
      <c r="AP210" s="61">
        <f t="shared" si="83"/>
        <v>0</v>
      </c>
      <c r="AQ210" s="61">
        <f t="shared" si="83"/>
        <v>0</v>
      </c>
      <c r="AR210" s="61">
        <f t="shared" si="83"/>
        <v>0</v>
      </c>
      <c r="AS210" s="61">
        <f t="shared" si="83"/>
        <v>0</v>
      </c>
      <c r="AT210" s="61">
        <f t="shared" si="83"/>
        <v>0</v>
      </c>
      <c r="AU210" s="61">
        <f t="shared" si="83"/>
        <v>0</v>
      </c>
      <c r="AV210" s="61">
        <f t="shared" si="83"/>
        <v>0</v>
      </c>
      <c r="AW210" s="61">
        <f t="shared" si="84"/>
        <v>0</v>
      </c>
      <c r="AX210" s="61">
        <f t="shared" si="84"/>
        <v>0</v>
      </c>
      <c r="AY210" s="61">
        <f t="shared" si="84"/>
        <v>0</v>
      </c>
      <c r="AZ210" s="61">
        <f t="shared" si="84"/>
        <v>0</v>
      </c>
      <c r="BA210" s="61">
        <f t="shared" si="84"/>
        <v>0</v>
      </c>
      <c r="BB210" s="61">
        <f t="shared" si="84"/>
        <v>0</v>
      </c>
      <c r="BC210" s="61">
        <f t="shared" si="84"/>
        <v>0</v>
      </c>
      <c r="BD210" s="61">
        <f t="shared" si="84"/>
        <v>0</v>
      </c>
      <c r="BE210" s="61">
        <f t="shared" si="84"/>
        <v>0</v>
      </c>
      <c r="BF210" s="61">
        <f t="shared" si="84"/>
        <v>0</v>
      </c>
      <c r="BG210" s="61">
        <f t="shared" si="84"/>
        <v>0</v>
      </c>
      <c r="BI210" s="61">
        <f t="shared" si="74"/>
        <v>0</v>
      </c>
      <c r="BJ210" s="61">
        <f t="shared" si="75"/>
        <v>0</v>
      </c>
      <c r="BK210" s="61">
        <f t="shared" si="76"/>
        <v>0</v>
      </c>
      <c r="BL210" s="61">
        <f t="shared" si="77"/>
        <v>0</v>
      </c>
      <c r="BM210" s="61">
        <f t="shared" si="78"/>
        <v>0</v>
      </c>
      <c r="BN210" s="61">
        <f t="shared" si="79"/>
        <v>0</v>
      </c>
      <c r="BO210" s="61">
        <f t="shared" si="80"/>
        <v>0</v>
      </c>
      <c r="BP210" s="61">
        <f t="shared" si="81"/>
        <v>0</v>
      </c>
      <c r="BQ210" s="61">
        <f t="shared" si="82"/>
        <v>0</v>
      </c>
    </row>
    <row r="211" spans="1:69">
      <c r="A211" s="19" t="s">
        <v>24</v>
      </c>
      <c r="B211" s="53" t="s">
        <v>93</v>
      </c>
      <c r="C211" s="54">
        <v>10419.018704908762</v>
      </c>
      <c r="D211" s="54">
        <v>11084.933374179594</v>
      </c>
      <c r="E211" s="54">
        <v>10144.427911234421</v>
      </c>
      <c r="F211" s="54">
        <v>11428.887892367573</v>
      </c>
      <c r="G211" s="54">
        <v>12339.136723953558</v>
      </c>
      <c r="H211" s="54">
        <v>11446.896778773951</v>
      </c>
      <c r="I211" s="54">
        <v>13688.83462434116</v>
      </c>
      <c r="J211" s="54">
        <v>14831.298982210074</v>
      </c>
      <c r="K211" s="54">
        <v>13806.208349245071</v>
      </c>
      <c r="L211" s="53">
        <v>16682.10107768805</v>
      </c>
      <c r="M211" s="53">
        <v>17692.991154194664</v>
      </c>
      <c r="N211" s="53">
        <v>16256.125214276693</v>
      </c>
      <c r="O211" s="53">
        <v>12283.145199372519</v>
      </c>
      <c r="P211" s="53">
        <v>14210.435231783758</v>
      </c>
      <c r="Q211" s="53">
        <v>13989.539924083687</v>
      </c>
      <c r="R211" s="53">
        <v>10365.683692993514</v>
      </c>
      <c r="S211" s="53">
        <v>11150.535324814244</v>
      </c>
      <c r="T211" s="53">
        <v>10765.051329223834</v>
      </c>
      <c r="U211" s="53">
        <v>14827.639527853245</v>
      </c>
      <c r="V211" s="53">
        <v>15743.030306577552</v>
      </c>
      <c r="W211" s="53">
        <v>14783.596790420712</v>
      </c>
      <c r="X211" s="53">
        <v>10437.096695092881</v>
      </c>
      <c r="Y211" s="53">
        <v>12077.479503840716</v>
      </c>
      <c r="Z211" s="53">
        <v>11709.939411109608</v>
      </c>
      <c r="AA211" s="53">
        <v>13145.173711648977</v>
      </c>
      <c r="AB211" s="53">
        <v>13699.508020525656</v>
      </c>
      <c r="AC211" s="53">
        <v>12955.934345904183</v>
      </c>
      <c r="AE211" s="19" t="s">
        <v>34</v>
      </c>
      <c r="AF211" s="53" t="s">
        <v>118</v>
      </c>
      <c r="AG211" s="61">
        <f t="shared" si="83"/>
        <v>0</v>
      </c>
      <c r="AH211" s="61">
        <f t="shared" si="83"/>
        <v>0</v>
      </c>
      <c r="AI211" s="61">
        <f t="shared" si="83"/>
        <v>0</v>
      </c>
      <c r="AJ211" s="61">
        <f t="shared" si="83"/>
        <v>0</v>
      </c>
      <c r="AK211" s="61">
        <f t="shared" si="83"/>
        <v>0</v>
      </c>
      <c r="AL211" s="61">
        <f t="shared" si="83"/>
        <v>0</v>
      </c>
      <c r="AM211" s="61">
        <f t="shared" si="83"/>
        <v>0</v>
      </c>
      <c r="AN211" s="61">
        <f t="shared" si="83"/>
        <v>0</v>
      </c>
      <c r="AO211" s="61">
        <f t="shared" si="83"/>
        <v>0</v>
      </c>
      <c r="AP211" s="61">
        <f t="shared" si="83"/>
        <v>0</v>
      </c>
      <c r="AQ211" s="61">
        <f t="shared" si="83"/>
        <v>0</v>
      </c>
      <c r="AR211" s="61">
        <f t="shared" si="83"/>
        <v>0</v>
      </c>
      <c r="AS211" s="61">
        <f t="shared" si="83"/>
        <v>0</v>
      </c>
      <c r="AT211" s="61">
        <f t="shared" si="83"/>
        <v>0</v>
      </c>
      <c r="AU211" s="61">
        <f t="shared" si="83"/>
        <v>0</v>
      </c>
      <c r="AV211" s="61">
        <f t="shared" si="83"/>
        <v>0</v>
      </c>
      <c r="AW211" s="61">
        <f t="shared" si="84"/>
        <v>0</v>
      </c>
      <c r="AX211" s="61">
        <f t="shared" si="84"/>
        <v>0</v>
      </c>
      <c r="AY211" s="61">
        <f t="shared" si="84"/>
        <v>0</v>
      </c>
      <c r="AZ211" s="61">
        <f t="shared" si="84"/>
        <v>0</v>
      </c>
      <c r="BA211" s="61">
        <f t="shared" si="84"/>
        <v>0</v>
      </c>
      <c r="BB211" s="61">
        <f t="shared" si="84"/>
        <v>0</v>
      </c>
      <c r="BC211" s="61">
        <f t="shared" si="84"/>
        <v>0</v>
      </c>
      <c r="BD211" s="61">
        <f t="shared" si="84"/>
        <v>0</v>
      </c>
      <c r="BE211" s="61">
        <f t="shared" si="84"/>
        <v>1628.781807899996</v>
      </c>
      <c r="BF211" s="61">
        <f t="shared" si="84"/>
        <v>1976.1250148786316</v>
      </c>
      <c r="BG211" s="61">
        <f t="shared" si="84"/>
        <v>1996.4844237441507</v>
      </c>
      <c r="BI211" s="61">
        <f t="shared" si="74"/>
        <v>0</v>
      </c>
      <c r="BJ211" s="61">
        <f t="shared" si="75"/>
        <v>0</v>
      </c>
      <c r="BK211" s="61">
        <f t="shared" si="76"/>
        <v>0</v>
      </c>
      <c r="BL211" s="61">
        <f t="shared" si="77"/>
        <v>0</v>
      </c>
      <c r="BM211" s="61">
        <f t="shared" si="78"/>
        <v>0</v>
      </c>
      <c r="BN211" s="61">
        <f t="shared" si="79"/>
        <v>0</v>
      </c>
      <c r="BO211" s="61">
        <f t="shared" si="80"/>
        <v>0</v>
      </c>
      <c r="BP211" s="61">
        <f t="shared" si="81"/>
        <v>0</v>
      </c>
      <c r="BQ211" s="61">
        <f t="shared" si="82"/>
        <v>1867.1304155075929</v>
      </c>
    </row>
    <row r="212" spans="1:69">
      <c r="A212" s="19" t="s">
        <v>24</v>
      </c>
      <c r="B212" s="53" t="s">
        <v>94</v>
      </c>
      <c r="C212" s="54">
        <v>0</v>
      </c>
      <c r="D212" s="54">
        <v>0</v>
      </c>
      <c r="E212" s="54">
        <v>0</v>
      </c>
      <c r="F212" s="54">
        <v>0.203616196034</v>
      </c>
      <c r="G212" s="54">
        <v>6.788122029947866</v>
      </c>
      <c r="H212" s="54">
        <v>4.3203431162478996</v>
      </c>
      <c r="I212" s="54">
        <v>0.26383957631354099</v>
      </c>
      <c r="J212" s="54">
        <v>6.8437795849612142</v>
      </c>
      <c r="K212" s="54">
        <v>4.4497490033268159</v>
      </c>
      <c r="L212" s="53">
        <v>13.695306079969678</v>
      </c>
      <c r="M212" s="53">
        <v>41.328535437735404</v>
      </c>
      <c r="N212" s="53">
        <v>29.102145197595284</v>
      </c>
      <c r="O212" s="53">
        <v>3.4785161392299999</v>
      </c>
      <c r="P212" s="53">
        <v>6.3224202737300015</v>
      </c>
      <c r="Q212" s="53">
        <v>6.111495584390001</v>
      </c>
      <c r="R212" s="53">
        <v>0</v>
      </c>
      <c r="S212" s="53">
        <v>2.66339881076</v>
      </c>
      <c r="T212" s="53">
        <v>1.5</v>
      </c>
      <c r="U212" s="53">
        <v>4.982918061228327</v>
      </c>
      <c r="V212" s="53">
        <v>15.783670795685392</v>
      </c>
      <c r="W212" s="53">
        <v>7.7610318094659814</v>
      </c>
      <c r="X212" s="53">
        <v>0</v>
      </c>
      <c r="Y212" s="53">
        <v>0</v>
      </c>
      <c r="Z212" s="53">
        <v>0</v>
      </c>
      <c r="AA212" s="53">
        <v>85.264182185426634</v>
      </c>
      <c r="AB212" s="53">
        <v>85.708262515776084</v>
      </c>
      <c r="AC212" s="53">
        <v>87.362921398197614</v>
      </c>
      <c r="AE212" s="19" t="s">
        <v>34</v>
      </c>
      <c r="AF212" s="53" t="s">
        <v>94</v>
      </c>
      <c r="AG212" s="61">
        <f t="shared" si="83"/>
        <v>0</v>
      </c>
      <c r="AH212" s="61">
        <f t="shared" si="83"/>
        <v>0</v>
      </c>
      <c r="AI212" s="61">
        <f t="shared" si="83"/>
        <v>0</v>
      </c>
      <c r="AJ212" s="61">
        <f t="shared" si="83"/>
        <v>0</v>
      </c>
      <c r="AK212" s="61">
        <f t="shared" si="83"/>
        <v>0</v>
      </c>
      <c r="AL212" s="61">
        <f t="shared" si="83"/>
        <v>0</v>
      </c>
      <c r="AM212" s="61">
        <f t="shared" si="83"/>
        <v>0</v>
      </c>
      <c r="AN212" s="61">
        <f t="shared" si="83"/>
        <v>0</v>
      </c>
      <c r="AO212" s="61">
        <f t="shared" si="83"/>
        <v>0</v>
      </c>
      <c r="AP212" s="61">
        <f t="shared" si="83"/>
        <v>0</v>
      </c>
      <c r="AQ212" s="61">
        <f t="shared" si="83"/>
        <v>0</v>
      </c>
      <c r="AR212" s="61">
        <f t="shared" si="83"/>
        <v>0</v>
      </c>
      <c r="AS212" s="61">
        <f t="shared" si="83"/>
        <v>8.3677605688099987</v>
      </c>
      <c r="AT212" s="61">
        <f t="shared" si="83"/>
        <v>14.763933927710005</v>
      </c>
      <c r="AU212" s="61">
        <f t="shared" si="83"/>
        <v>7.9201756357699997</v>
      </c>
      <c r="AV212" s="61">
        <f t="shared" si="83"/>
        <v>0</v>
      </c>
      <c r="AW212" s="61">
        <f t="shared" si="84"/>
        <v>0</v>
      </c>
      <c r="AX212" s="61">
        <f t="shared" si="84"/>
        <v>0</v>
      </c>
      <c r="AY212" s="61">
        <f t="shared" si="84"/>
        <v>0</v>
      </c>
      <c r="AZ212" s="61">
        <f t="shared" si="84"/>
        <v>0</v>
      </c>
      <c r="BA212" s="61">
        <f t="shared" si="84"/>
        <v>0</v>
      </c>
      <c r="BB212" s="61">
        <f t="shared" si="84"/>
        <v>0</v>
      </c>
      <c r="BC212" s="61">
        <f t="shared" si="84"/>
        <v>0</v>
      </c>
      <c r="BD212" s="61">
        <f t="shared" si="84"/>
        <v>0</v>
      </c>
      <c r="BE212" s="61">
        <f t="shared" si="84"/>
        <v>3.6997549677733539</v>
      </c>
      <c r="BF212" s="61">
        <f t="shared" si="84"/>
        <v>3.6991195588442407</v>
      </c>
      <c r="BG212" s="61">
        <f t="shared" si="84"/>
        <v>3.698980892176241</v>
      </c>
      <c r="BI212" s="61">
        <f t="shared" si="74"/>
        <v>0</v>
      </c>
      <c r="BJ212" s="61">
        <f t="shared" si="75"/>
        <v>0</v>
      </c>
      <c r="BK212" s="61">
        <f t="shared" si="76"/>
        <v>0</v>
      </c>
      <c r="BL212" s="61">
        <f t="shared" si="77"/>
        <v>0</v>
      </c>
      <c r="BM212" s="61">
        <f t="shared" si="78"/>
        <v>10.350623377430002</v>
      </c>
      <c r="BN212" s="61">
        <f t="shared" si="79"/>
        <v>0</v>
      </c>
      <c r="BO212" s="61">
        <f t="shared" si="80"/>
        <v>0</v>
      </c>
      <c r="BP212" s="61">
        <f t="shared" si="81"/>
        <v>0</v>
      </c>
      <c r="BQ212" s="61">
        <f t="shared" si="82"/>
        <v>3.6992851395979454</v>
      </c>
    </row>
    <row r="213" spans="1:69">
      <c r="A213" s="19" t="s">
        <v>24</v>
      </c>
      <c r="B213" s="53" t="s">
        <v>95</v>
      </c>
      <c r="C213" s="54">
        <v>766.25628869136631</v>
      </c>
      <c r="D213" s="54">
        <v>761.56221443363631</v>
      </c>
      <c r="E213" s="54">
        <v>772.51095901822441</v>
      </c>
      <c r="F213" s="54">
        <v>1020.4638399292774</v>
      </c>
      <c r="G213" s="54">
        <v>997.37922531393451</v>
      </c>
      <c r="H213" s="54">
        <v>1018.2909941289619</v>
      </c>
      <c r="I213" s="54">
        <v>982.66540614804865</v>
      </c>
      <c r="J213" s="54">
        <v>977.40994529781824</v>
      </c>
      <c r="K213" s="54">
        <v>1005.386953276123</v>
      </c>
      <c r="L213" s="53">
        <v>1194.7894543042894</v>
      </c>
      <c r="M213" s="53">
        <v>1176.5289203327386</v>
      </c>
      <c r="N213" s="53">
        <v>1214.0619500667167</v>
      </c>
      <c r="O213" s="53">
        <v>1419.2649385456759</v>
      </c>
      <c r="P213" s="53">
        <v>1372.2667490708263</v>
      </c>
      <c r="Q213" s="53">
        <v>1388.7826393433861</v>
      </c>
      <c r="R213" s="53">
        <v>1580.6064090297168</v>
      </c>
      <c r="S213" s="53">
        <v>1583.4916309701462</v>
      </c>
      <c r="T213" s="53">
        <v>1661.070673277386</v>
      </c>
      <c r="U213" s="53">
        <v>1282.0306726827471</v>
      </c>
      <c r="V213" s="53">
        <v>1275.4861676538908</v>
      </c>
      <c r="W213" s="53">
        <v>1283.0714233308786</v>
      </c>
      <c r="X213" s="53">
        <v>1405.1920250935764</v>
      </c>
      <c r="Y213" s="53">
        <v>1401.4776198797067</v>
      </c>
      <c r="Z213" s="53">
        <v>1436.3443879492866</v>
      </c>
      <c r="AA213" s="53">
        <v>1149.585215421384</v>
      </c>
      <c r="AB213" s="53">
        <v>1138.5003809797549</v>
      </c>
      <c r="AC213" s="53">
        <v>1172.3392804045377</v>
      </c>
      <c r="AE213" s="19" t="s">
        <v>34</v>
      </c>
      <c r="AF213" s="53" t="s">
        <v>95</v>
      </c>
      <c r="AG213" s="61">
        <f t="shared" si="83"/>
        <v>134.95617455540335</v>
      </c>
      <c r="AH213" s="61">
        <f t="shared" si="83"/>
        <v>134.39297044758669</v>
      </c>
      <c r="AI213" s="61">
        <f t="shared" si="83"/>
        <v>141.53135361812502</v>
      </c>
      <c r="AJ213" s="61">
        <f t="shared" si="83"/>
        <v>543.51763347093424</v>
      </c>
      <c r="AK213" s="61">
        <f t="shared" si="83"/>
        <v>443.15965904278232</v>
      </c>
      <c r="AL213" s="61">
        <f t="shared" si="83"/>
        <v>461.94622668758836</v>
      </c>
      <c r="AM213" s="61">
        <f t="shared" si="83"/>
        <v>383.32215960635199</v>
      </c>
      <c r="AN213" s="61">
        <f t="shared" si="83"/>
        <v>318.92166440022777</v>
      </c>
      <c r="AO213" s="61">
        <f t="shared" si="83"/>
        <v>334.86108470996442</v>
      </c>
      <c r="AP213" s="61">
        <f t="shared" si="83"/>
        <v>518.37874450600623</v>
      </c>
      <c r="AQ213" s="61">
        <f t="shared" si="83"/>
        <v>410.86602843862852</v>
      </c>
      <c r="AR213" s="61">
        <f t="shared" si="83"/>
        <v>434.76338322636764</v>
      </c>
      <c r="AS213" s="61">
        <f t="shared" si="83"/>
        <v>867.75137682503464</v>
      </c>
      <c r="AT213" s="61">
        <f t="shared" si="83"/>
        <v>730.27352468139475</v>
      </c>
      <c r="AU213" s="61">
        <f t="shared" si="83"/>
        <v>682.45505328504476</v>
      </c>
      <c r="AV213" s="61">
        <f t="shared" si="83"/>
        <v>1088.1713299491148</v>
      </c>
      <c r="AW213" s="61">
        <f t="shared" si="84"/>
        <v>1141.8630472358648</v>
      </c>
      <c r="AX213" s="61">
        <f t="shared" si="84"/>
        <v>1198.0584087012548</v>
      </c>
      <c r="AY213" s="61">
        <f t="shared" si="84"/>
        <v>875.56337433972271</v>
      </c>
      <c r="AZ213" s="61">
        <f t="shared" si="84"/>
        <v>726.24949795907287</v>
      </c>
      <c r="BA213" s="61">
        <f t="shared" si="84"/>
        <v>708.98192815381651</v>
      </c>
      <c r="BB213" s="61">
        <f t="shared" si="84"/>
        <v>1017.7327828912547</v>
      </c>
      <c r="BC213" s="61">
        <f t="shared" si="84"/>
        <v>940.37384513795485</v>
      </c>
      <c r="BD213" s="61">
        <f t="shared" si="84"/>
        <v>975.05204192835481</v>
      </c>
      <c r="BE213" s="61">
        <f t="shared" si="84"/>
        <v>510.78457849001688</v>
      </c>
      <c r="BF213" s="61">
        <f t="shared" si="84"/>
        <v>425.89926106880353</v>
      </c>
      <c r="BG213" s="61">
        <f t="shared" si="84"/>
        <v>408.07150240581916</v>
      </c>
      <c r="BI213" s="61">
        <f t="shared" si="74"/>
        <v>136.96016620703836</v>
      </c>
      <c r="BJ213" s="61">
        <f t="shared" si="75"/>
        <v>482.874506400435</v>
      </c>
      <c r="BK213" s="61">
        <f t="shared" si="76"/>
        <v>345.7016362388481</v>
      </c>
      <c r="BL213" s="61">
        <f t="shared" si="77"/>
        <v>454.66938539033413</v>
      </c>
      <c r="BM213" s="61">
        <f t="shared" si="78"/>
        <v>760.15998493049131</v>
      </c>
      <c r="BN213" s="61">
        <f t="shared" si="79"/>
        <v>1142.6975952954115</v>
      </c>
      <c r="BO213" s="61">
        <f t="shared" si="80"/>
        <v>770.26493348420399</v>
      </c>
      <c r="BP213" s="61">
        <f t="shared" si="81"/>
        <v>977.71955665252153</v>
      </c>
      <c r="BQ213" s="61">
        <f t="shared" si="82"/>
        <v>448.25178065487989</v>
      </c>
    </row>
    <row r="214" spans="1:69">
      <c r="A214" s="19" t="s">
        <v>24</v>
      </c>
      <c r="B214" s="53" t="s">
        <v>96</v>
      </c>
      <c r="C214" s="54">
        <v>10317.8185287585</v>
      </c>
      <c r="D214" s="54">
        <v>10036.580946639633</v>
      </c>
      <c r="E214" s="54">
        <v>11604.60997680565</v>
      </c>
      <c r="F214" s="54">
        <v>12107.834357925563</v>
      </c>
      <c r="G214" s="54">
        <v>11779.932762407083</v>
      </c>
      <c r="H214" s="54">
        <v>13642.309044761738</v>
      </c>
      <c r="I214" s="54">
        <v>12107.834357925563</v>
      </c>
      <c r="J214" s="54">
        <v>11779.932762407083</v>
      </c>
      <c r="K214" s="54">
        <v>13642.309044761738</v>
      </c>
      <c r="L214" s="53">
        <v>16063.757829502554</v>
      </c>
      <c r="M214" s="53">
        <v>15616.623224021565</v>
      </c>
      <c r="N214" s="53">
        <v>17987.804627496669</v>
      </c>
      <c r="O214" s="53">
        <v>20577.657274337507</v>
      </c>
      <c r="P214" s="53">
        <v>19996.149438033928</v>
      </c>
      <c r="Q214" s="53">
        <v>22961.987220908741</v>
      </c>
      <c r="R214" s="53">
        <v>23279.49430033697</v>
      </c>
      <c r="S214" s="53">
        <v>22610.962688607477</v>
      </c>
      <c r="T214" s="53">
        <v>25878.493720113343</v>
      </c>
      <c r="U214" s="53">
        <v>16063.757829502554</v>
      </c>
      <c r="V214" s="53">
        <v>15616.623224021565</v>
      </c>
      <c r="W214" s="53">
        <v>17987.804627496669</v>
      </c>
      <c r="X214" s="53">
        <v>20776.416359123505</v>
      </c>
      <c r="Y214" s="53">
        <v>20189.525959677478</v>
      </c>
      <c r="Z214" s="53">
        <v>23185.9357784163</v>
      </c>
      <c r="AA214" s="53">
        <v>13271.837526322219</v>
      </c>
      <c r="AB214" s="53">
        <v>12910.161253533706</v>
      </c>
      <c r="AC214" s="53">
        <v>14932.942446730622</v>
      </c>
      <c r="AE214" s="19" t="s">
        <v>34</v>
      </c>
      <c r="AF214" s="53" t="s">
        <v>96</v>
      </c>
      <c r="AG214" s="61">
        <f t="shared" si="83"/>
        <v>323.55077395364998</v>
      </c>
      <c r="AH214" s="61">
        <f t="shared" si="83"/>
        <v>282.67691432305668</v>
      </c>
      <c r="AI214" s="61">
        <f t="shared" si="83"/>
        <v>288.11801274473999</v>
      </c>
      <c r="AJ214" s="61">
        <f t="shared" si="83"/>
        <v>377.53222817472295</v>
      </c>
      <c r="AK214" s="61">
        <f t="shared" si="83"/>
        <v>329.82558528060912</v>
      </c>
      <c r="AL214" s="61">
        <f t="shared" si="83"/>
        <v>336.21262250767643</v>
      </c>
      <c r="AM214" s="61">
        <f t="shared" si="83"/>
        <v>377.53222817472295</v>
      </c>
      <c r="AN214" s="61">
        <f t="shared" si="83"/>
        <v>329.82558528060912</v>
      </c>
      <c r="AO214" s="61">
        <f t="shared" si="83"/>
        <v>336.21262250767643</v>
      </c>
      <c r="AP214" s="61">
        <f t="shared" si="83"/>
        <v>431.47717349200502</v>
      </c>
      <c r="AQ214" s="61">
        <f t="shared" si="83"/>
        <v>376.96398349194521</v>
      </c>
      <c r="AR214" s="61">
        <f t="shared" si="83"/>
        <v>384.25010288111309</v>
      </c>
      <c r="AS214" s="61">
        <f t="shared" si="83"/>
        <v>491.55321852474862</v>
      </c>
      <c r="AT214" s="61">
        <f t="shared" si="83"/>
        <v>429.45280181627851</v>
      </c>
      <c r="AU214" s="61">
        <f t="shared" si="83"/>
        <v>437.76820742227079</v>
      </c>
      <c r="AV214" s="61">
        <f t="shared" si="83"/>
        <v>539.34053643675793</v>
      </c>
      <c r="AW214" s="61">
        <f t="shared" si="84"/>
        <v>471.20290494937967</v>
      </c>
      <c r="AX214" s="61">
        <f t="shared" si="84"/>
        <v>480.32670915060987</v>
      </c>
      <c r="AY214" s="61">
        <f t="shared" si="84"/>
        <v>431.47717349200502</v>
      </c>
      <c r="AZ214" s="61">
        <f t="shared" si="84"/>
        <v>376.96398349194521</v>
      </c>
      <c r="BA214" s="61">
        <f t="shared" si="84"/>
        <v>384.25010288111309</v>
      </c>
      <c r="BB214" s="61">
        <f t="shared" si="84"/>
        <v>923.84054872401919</v>
      </c>
      <c r="BC214" s="61">
        <f t="shared" si="84"/>
        <v>807.12707623449239</v>
      </c>
      <c r="BD214" s="61">
        <f t="shared" si="84"/>
        <v>822.75531055003091</v>
      </c>
      <c r="BE214" s="61">
        <f t="shared" si="84"/>
        <v>696.67982552535796</v>
      </c>
      <c r="BF214" s="61">
        <f t="shared" si="84"/>
        <v>608.66892405512897</v>
      </c>
      <c r="BG214" s="61">
        <f t="shared" si="84"/>
        <v>620.44392775298695</v>
      </c>
      <c r="BI214" s="61">
        <f t="shared" si="74"/>
        <v>298.11523367381557</v>
      </c>
      <c r="BJ214" s="61">
        <f t="shared" si="75"/>
        <v>347.85681198766952</v>
      </c>
      <c r="BK214" s="61">
        <f t="shared" si="76"/>
        <v>347.85681198766952</v>
      </c>
      <c r="BL214" s="61">
        <f t="shared" si="77"/>
        <v>397.56375328835446</v>
      </c>
      <c r="BM214" s="61">
        <f t="shared" si="78"/>
        <v>452.92474258776593</v>
      </c>
      <c r="BN214" s="61">
        <f t="shared" si="79"/>
        <v>496.95671684558255</v>
      </c>
      <c r="BO214" s="61">
        <f t="shared" si="80"/>
        <v>397.56375328835446</v>
      </c>
      <c r="BP214" s="61">
        <f t="shared" si="81"/>
        <v>851.2409785028475</v>
      </c>
      <c r="BQ214" s="61">
        <f t="shared" si="82"/>
        <v>641.93089244449129</v>
      </c>
    </row>
    <row r="215" spans="1:69">
      <c r="A215" s="19" t="s">
        <v>24</v>
      </c>
      <c r="B215" s="53" t="s">
        <v>97</v>
      </c>
      <c r="C215" s="54">
        <v>70.061560011303342</v>
      </c>
      <c r="D215" s="54">
        <v>71.213050919620002</v>
      </c>
      <c r="E215" s="54">
        <v>68.204404764019955</v>
      </c>
      <c r="F215" s="54">
        <v>100.19158345772394</v>
      </c>
      <c r="G215" s="54">
        <v>101.81119654450774</v>
      </c>
      <c r="H215" s="54">
        <v>97.763977779287188</v>
      </c>
      <c r="I215" s="54">
        <v>100.19158345772394</v>
      </c>
      <c r="J215" s="54">
        <v>101.81119654450774</v>
      </c>
      <c r="K215" s="54">
        <v>97.763977779287188</v>
      </c>
      <c r="L215" s="53">
        <v>500.98589931427904</v>
      </c>
      <c r="M215" s="53">
        <v>509.06713863255743</v>
      </c>
      <c r="N215" s="53">
        <v>488.85931086929423</v>
      </c>
      <c r="O215" s="53">
        <v>901.82141593532026</v>
      </c>
      <c r="P215" s="53">
        <v>916.35626837799134</v>
      </c>
      <c r="Q215" s="53">
        <v>879.98063623864743</v>
      </c>
      <c r="R215" s="53">
        <v>2003.9905729817997</v>
      </c>
      <c r="S215" s="53">
        <v>2036.2893261058041</v>
      </c>
      <c r="T215" s="53">
        <v>1955.4568878805826</v>
      </c>
      <c r="U215" s="53">
        <v>3723.4130479926716</v>
      </c>
      <c r="V215" s="53">
        <v>3783.427135552281</v>
      </c>
      <c r="W215" s="53">
        <v>3633.2381190768406</v>
      </c>
      <c r="X215" s="53">
        <v>6513.6396579597831</v>
      </c>
      <c r="Y215" s="53">
        <v>6618.6214089151908</v>
      </c>
      <c r="Z215" s="53">
        <v>6355.8889478091751</v>
      </c>
      <c r="AA215" s="53">
        <v>18.713772230906731</v>
      </c>
      <c r="AB215" s="53">
        <v>19.002466363585132</v>
      </c>
      <c r="AC215" s="53">
        <v>18.247125398893353</v>
      </c>
      <c r="AE215" s="19" t="s">
        <v>34</v>
      </c>
      <c r="AF215" s="53" t="s">
        <v>97</v>
      </c>
      <c r="AG215" s="61">
        <f t="shared" si="83"/>
        <v>129.87678101349664</v>
      </c>
      <c r="AH215" s="61">
        <f t="shared" si="83"/>
        <v>127.18813439732999</v>
      </c>
      <c r="AI215" s="61">
        <f t="shared" si="83"/>
        <v>131.90320220679502</v>
      </c>
      <c r="AJ215" s="61">
        <f t="shared" si="83"/>
        <v>157.72293888399867</v>
      </c>
      <c r="AK215" s="61">
        <f t="shared" si="83"/>
        <v>154.44297555860521</v>
      </c>
      <c r="AL215" s="61">
        <f t="shared" si="83"/>
        <v>160.17989272461156</v>
      </c>
      <c r="AM215" s="61">
        <f t="shared" si="83"/>
        <v>157.72293888399867</v>
      </c>
      <c r="AN215" s="61">
        <f t="shared" si="83"/>
        <v>154.44297555860521</v>
      </c>
      <c r="AO215" s="61">
        <f t="shared" si="83"/>
        <v>160.17989272461156</v>
      </c>
      <c r="AP215" s="61">
        <f t="shared" si="83"/>
        <v>185.56293255114016</v>
      </c>
      <c r="AQ215" s="61">
        <f t="shared" si="83"/>
        <v>181.69985182635736</v>
      </c>
      <c r="AR215" s="61">
        <f t="shared" si="83"/>
        <v>188.43839168240896</v>
      </c>
      <c r="AS215" s="61">
        <f t="shared" si="83"/>
        <v>185.56434101285018</v>
      </c>
      <c r="AT215" s="61">
        <f t="shared" si="83"/>
        <v>181.7171746295202</v>
      </c>
      <c r="AU215" s="61">
        <f t="shared" si="83"/>
        <v>188.45451091750002</v>
      </c>
      <c r="AV215" s="61">
        <f t="shared" si="83"/>
        <v>996.45216018238398</v>
      </c>
      <c r="AW215" s="61">
        <f t="shared" si="84"/>
        <v>975.79346448735078</v>
      </c>
      <c r="AX215" s="61">
        <f t="shared" si="84"/>
        <v>1011.9719310016077</v>
      </c>
      <c r="AY215" s="61">
        <f t="shared" si="84"/>
        <v>329.33087164159684</v>
      </c>
      <c r="AZ215" s="61">
        <f t="shared" si="84"/>
        <v>322.49105722575706</v>
      </c>
      <c r="BA215" s="61">
        <f t="shared" si="84"/>
        <v>334.46033592781839</v>
      </c>
      <c r="BB215" s="61">
        <f t="shared" si="84"/>
        <v>690.76716514705936</v>
      </c>
      <c r="BC215" s="61">
        <f t="shared" si="84"/>
        <v>676.44600731209118</v>
      </c>
      <c r="BD215" s="61">
        <f t="shared" si="84"/>
        <v>701.52588344849948</v>
      </c>
      <c r="BE215" s="61">
        <f t="shared" si="84"/>
        <v>361.83282589880292</v>
      </c>
      <c r="BF215" s="61">
        <f t="shared" si="84"/>
        <v>354.33020635611814</v>
      </c>
      <c r="BG215" s="61">
        <f t="shared" si="84"/>
        <v>367.47063659871185</v>
      </c>
      <c r="BI215" s="61">
        <f t="shared" si="74"/>
        <v>129.6560392058739</v>
      </c>
      <c r="BJ215" s="61">
        <f t="shared" si="75"/>
        <v>157.44860238907179</v>
      </c>
      <c r="BK215" s="61">
        <f t="shared" si="76"/>
        <v>157.44860238907179</v>
      </c>
      <c r="BL215" s="61">
        <f t="shared" si="77"/>
        <v>185.23372535330213</v>
      </c>
      <c r="BM215" s="61">
        <f t="shared" si="78"/>
        <v>185.24534218662347</v>
      </c>
      <c r="BN215" s="61">
        <f t="shared" si="79"/>
        <v>994.73918522378074</v>
      </c>
      <c r="BO215" s="61">
        <f t="shared" si="80"/>
        <v>328.76075493172408</v>
      </c>
      <c r="BP215" s="61">
        <f t="shared" si="81"/>
        <v>689.57968530254993</v>
      </c>
      <c r="BQ215" s="61">
        <f t="shared" si="82"/>
        <v>361.21122295121103</v>
      </c>
    </row>
    <row r="216" spans="1:69">
      <c r="A216" s="19" t="s">
        <v>24</v>
      </c>
      <c r="B216" s="53" t="s">
        <v>98</v>
      </c>
      <c r="C216" s="54">
        <v>1954.7833792983097</v>
      </c>
      <c r="D216" s="54">
        <v>1987.8663257932899</v>
      </c>
      <c r="E216" s="54">
        <v>1940.859358475989</v>
      </c>
      <c r="F216" s="54">
        <v>1854.5662438817201</v>
      </c>
      <c r="G216" s="54">
        <v>1877.4153070842174</v>
      </c>
      <c r="H216" s="54">
        <v>1857.862384755726</v>
      </c>
      <c r="I216" s="54">
        <v>1848.9867324458141</v>
      </c>
      <c r="J216" s="54">
        <v>1872.5931822097384</v>
      </c>
      <c r="K216" s="54">
        <v>1847.7035491331842</v>
      </c>
      <c r="L216" s="53">
        <v>2841.0143440055344</v>
      </c>
      <c r="M216" s="53">
        <v>2845.88956388412</v>
      </c>
      <c r="N216" s="53">
        <v>2841.2431066540821</v>
      </c>
      <c r="O216" s="53">
        <v>2855.6792034529199</v>
      </c>
      <c r="P216" s="53">
        <v>2866.1626447905001</v>
      </c>
      <c r="Q216" s="53">
        <v>2860.8413865750699</v>
      </c>
      <c r="R216" s="53">
        <v>2804.12302695995</v>
      </c>
      <c r="S216" s="53">
        <v>2812.6822945141498</v>
      </c>
      <c r="T216" s="53">
        <v>2804.6078655873198</v>
      </c>
      <c r="U216" s="53">
        <v>2837.4981000580583</v>
      </c>
      <c r="V216" s="53">
        <v>2841.9065837531093</v>
      </c>
      <c r="W216" s="53">
        <v>2836.9702163470783</v>
      </c>
      <c r="X216" s="53">
        <v>2838.5354942019899</v>
      </c>
      <c r="Y216" s="53">
        <v>2848.0240025455801</v>
      </c>
      <c r="Z216" s="53">
        <v>2846.78492088946</v>
      </c>
      <c r="AA216" s="53">
        <v>672.11327071387836</v>
      </c>
      <c r="AB216" s="53">
        <v>750.18651991927675</v>
      </c>
      <c r="AC216" s="53">
        <v>675.79330037238299</v>
      </c>
      <c r="AE216" s="19" t="s">
        <v>34</v>
      </c>
      <c r="AF216" s="53" t="s">
        <v>98</v>
      </c>
      <c r="AG216" s="61">
        <f t="shared" si="83"/>
        <v>152.39581558833333</v>
      </c>
      <c r="AH216" s="61">
        <f t="shared" si="83"/>
        <v>152.39581558833333</v>
      </c>
      <c r="AI216" s="61">
        <f t="shared" si="83"/>
        <v>164.4037233825</v>
      </c>
      <c r="AJ216" s="61">
        <f t="shared" si="83"/>
        <v>230.72135988673571</v>
      </c>
      <c r="AK216" s="61">
        <f t="shared" si="83"/>
        <v>230.72135988673571</v>
      </c>
      <c r="AL216" s="61">
        <f t="shared" si="83"/>
        <v>230.72135988673571</v>
      </c>
      <c r="AM216" s="61">
        <f t="shared" si="83"/>
        <v>230.72135988673571</v>
      </c>
      <c r="AN216" s="61">
        <f t="shared" si="83"/>
        <v>230.72135988673571</v>
      </c>
      <c r="AO216" s="61">
        <f t="shared" si="83"/>
        <v>230.72135988673571</v>
      </c>
      <c r="AP216" s="61">
        <f t="shared" si="83"/>
        <v>261.3664164437011</v>
      </c>
      <c r="AQ216" s="61">
        <f t="shared" si="83"/>
        <v>261.3664164437011</v>
      </c>
      <c r="AR216" s="61">
        <f t="shared" si="83"/>
        <v>261.3664164437011</v>
      </c>
      <c r="AS216" s="61">
        <f t="shared" si="83"/>
        <v>261.36738056735106</v>
      </c>
      <c r="AT216" s="61">
        <f t="shared" si="83"/>
        <v>261.36738056735106</v>
      </c>
      <c r="AU216" s="61">
        <f t="shared" si="83"/>
        <v>261.36738056735106</v>
      </c>
      <c r="AV216" s="61">
        <f t="shared" si="83"/>
        <v>261.36738056735106</v>
      </c>
      <c r="AW216" s="61">
        <f t="shared" si="84"/>
        <v>261.36738056735106</v>
      </c>
      <c r="AX216" s="61">
        <f t="shared" si="84"/>
        <v>261.36738056735106</v>
      </c>
      <c r="AY216" s="61">
        <f t="shared" si="84"/>
        <v>261.42361644370112</v>
      </c>
      <c r="AZ216" s="61">
        <f t="shared" si="84"/>
        <v>261.42361644370112</v>
      </c>
      <c r="BA216" s="61">
        <f t="shared" si="84"/>
        <v>261.42361644370112</v>
      </c>
      <c r="BB216" s="61">
        <f t="shared" si="84"/>
        <v>261.36738056735106</v>
      </c>
      <c r="BC216" s="61">
        <f t="shared" si="84"/>
        <v>261.36738056735106</v>
      </c>
      <c r="BD216" s="61">
        <f t="shared" si="84"/>
        <v>261.36738056735106</v>
      </c>
      <c r="BE216" s="61">
        <f t="shared" si="84"/>
        <v>123.24392226828476</v>
      </c>
      <c r="BF216" s="61">
        <f t="shared" si="84"/>
        <v>137.68491586462869</v>
      </c>
      <c r="BG216" s="61">
        <f t="shared" si="84"/>
        <v>139.96811852604145</v>
      </c>
      <c r="BI216" s="61">
        <f t="shared" si="74"/>
        <v>156.39845151972222</v>
      </c>
      <c r="BJ216" s="61">
        <f t="shared" si="75"/>
        <v>230.72135988673571</v>
      </c>
      <c r="BK216" s="61">
        <f t="shared" si="76"/>
        <v>230.72135988673571</v>
      </c>
      <c r="BL216" s="61">
        <f t="shared" si="77"/>
        <v>261.3664164437011</v>
      </c>
      <c r="BM216" s="61">
        <f t="shared" si="78"/>
        <v>261.36738056735106</v>
      </c>
      <c r="BN216" s="61">
        <f t="shared" si="79"/>
        <v>261.36738056735106</v>
      </c>
      <c r="BO216" s="61">
        <f t="shared" si="80"/>
        <v>261.42361644370112</v>
      </c>
      <c r="BP216" s="61">
        <f t="shared" si="81"/>
        <v>261.36738056735106</v>
      </c>
      <c r="BQ216" s="61">
        <f t="shared" si="82"/>
        <v>133.6323188863183</v>
      </c>
    </row>
    <row r="217" spans="1:69">
      <c r="A217" s="19" t="s">
        <v>24</v>
      </c>
      <c r="B217" s="53" t="s">
        <v>123</v>
      </c>
      <c r="C217" s="54">
        <v>807.16547828611237</v>
      </c>
      <c r="D217" s="54">
        <v>807.10418414407241</v>
      </c>
      <c r="E217" s="54">
        <v>800.62808712081403</v>
      </c>
      <c r="F217" s="54">
        <v>813.77557538083852</v>
      </c>
      <c r="G217" s="54">
        <v>813.77557538083852</v>
      </c>
      <c r="H217" s="54">
        <v>813.77557538083852</v>
      </c>
      <c r="I217" s="54">
        <v>813.77557538083852</v>
      </c>
      <c r="J217" s="54">
        <v>813.77557538083852</v>
      </c>
      <c r="K217" s="54">
        <v>813.77557538083852</v>
      </c>
      <c r="L217" s="53">
        <v>1048.32</v>
      </c>
      <c r="M217" s="53">
        <v>1048.32</v>
      </c>
      <c r="N217" s="53">
        <v>1048.32</v>
      </c>
      <c r="O217" s="53">
        <v>1048.32</v>
      </c>
      <c r="P217" s="53">
        <v>1048.32</v>
      </c>
      <c r="Q217" s="53">
        <v>1048.32</v>
      </c>
      <c r="R217" s="53">
        <v>1048.32</v>
      </c>
      <c r="S217" s="53">
        <v>1048.32</v>
      </c>
      <c r="T217" s="53">
        <v>1048.32</v>
      </c>
      <c r="U217" s="53">
        <v>1048.32</v>
      </c>
      <c r="V217" s="53">
        <v>1048.32</v>
      </c>
      <c r="W217" s="53">
        <v>1048.32</v>
      </c>
      <c r="X217" s="53">
        <v>1048.32</v>
      </c>
      <c r="Y217" s="53">
        <v>1048.32</v>
      </c>
      <c r="Z217" s="53">
        <v>1048.32</v>
      </c>
      <c r="AA217" s="53">
        <v>0</v>
      </c>
      <c r="AB217" s="53">
        <v>0</v>
      </c>
      <c r="AC217" s="53">
        <v>0</v>
      </c>
      <c r="AE217" s="19" t="s">
        <v>34</v>
      </c>
      <c r="AF217" s="53" t="s">
        <v>123</v>
      </c>
      <c r="AG217" s="61">
        <f t="shared" si="83"/>
        <v>222.05602819154001</v>
      </c>
      <c r="AH217" s="61">
        <f t="shared" si="83"/>
        <v>222.05602819154001</v>
      </c>
      <c r="AI217" s="61">
        <f t="shared" si="83"/>
        <v>222.05404228730998</v>
      </c>
      <c r="AJ217" s="61">
        <f t="shared" si="83"/>
        <v>222.05595803539305</v>
      </c>
      <c r="AK217" s="61">
        <f t="shared" si="83"/>
        <v>222.05595803539305</v>
      </c>
      <c r="AL217" s="61">
        <f t="shared" si="83"/>
        <v>222.05595803539305</v>
      </c>
      <c r="AM217" s="61">
        <f t="shared" si="83"/>
        <v>222.05595803539305</v>
      </c>
      <c r="AN217" s="61">
        <f t="shared" si="83"/>
        <v>222.05595803539305</v>
      </c>
      <c r="AO217" s="61">
        <f t="shared" si="83"/>
        <v>222.05595803539305</v>
      </c>
      <c r="AP217" s="61">
        <f t="shared" si="83"/>
        <v>222.05595803539305</v>
      </c>
      <c r="AQ217" s="61">
        <f t="shared" si="83"/>
        <v>222.05595803539305</v>
      </c>
      <c r="AR217" s="61">
        <f t="shared" si="83"/>
        <v>222.05595803539305</v>
      </c>
      <c r="AS217" s="61">
        <f t="shared" si="83"/>
        <v>222.06105555996905</v>
      </c>
      <c r="AT217" s="61">
        <f t="shared" si="83"/>
        <v>222.06105555996905</v>
      </c>
      <c r="AU217" s="61">
        <f t="shared" si="83"/>
        <v>222.06105555996905</v>
      </c>
      <c r="AV217" s="61">
        <f t="shared" si="83"/>
        <v>222.06105555996905</v>
      </c>
      <c r="AW217" s="61">
        <f t="shared" si="84"/>
        <v>222.06105555996905</v>
      </c>
      <c r="AX217" s="61">
        <f t="shared" si="84"/>
        <v>222.06105555996905</v>
      </c>
      <c r="AY217" s="61">
        <f t="shared" si="84"/>
        <v>222.055358035393</v>
      </c>
      <c r="AZ217" s="61">
        <f t="shared" si="84"/>
        <v>222.055358035393</v>
      </c>
      <c r="BA217" s="61">
        <f t="shared" si="84"/>
        <v>222.055358035393</v>
      </c>
      <c r="BB217" s="61">
        <f t="shared" si="84"/>
        <v>222.06105555996905</v>
      </c>
      <c r="BC217" s="61">
        <f t="shared" si="84"/>
        <v>222.06105555996905</v>
      </c>
      <c r="BD217" s="61">
        <f t="shared" si="84"/>
        <v>222.06105555996905</v>
      </c>
      <c r="BE217" s="61">
        <f t="shared" si="84"/>
        <v>0</v>
      </c>
      <c r="BF217" s="61">
        <f t="shared" si="84"/>
        <v>0</v>
      </c>
      <c r="BG217" s="61">
        <f t="shared" si="84"/>
        <v>0</v>
      </c>
      <c r="BI217" s="61">
        <f t="shared" si="74"/>
        <v>222.05536622346335</v>
      </c>
      <c r="BJ217" s="61">
        <f t="shared" si="75"/>
        <v>222.05595803539305</v>
      </c>
      <c r="BK217" s="61">
        <f t="shared" si="76"/>
        <v>222.05595803539305</v>
      </c>
      <c r="BL217" s="61">
        <f t="shared" si="77"/>
        <v>222.05595803539305</v>
      </c>
      <c r="BM217" s="61">
        <f t="shared" si="78"/>
        <v>222.06105555996905</v>
      </c>
      <c r="BN217" s="61">
        <f t="shared" si="79"/>
        <v>222.06105555996905</v>
      </c>
      <c r="BO217" s="61">
        <f t="shared" si="80"/>
        <v>222.05535803539297</v>
      </c>
      <c r="BP217" s="61">
        <f t="shared" si="81"/>
        <v>222.06105555996905</v>
      </c>
      <c r="BQ217" s="61">
        <f t="shared" si="82"/>
        <v>0</v>
      </c>
    </row>
    <row r="218" spans="1:69">
      <c r="A218" s="4" t="s">
        <v>25</v>
      </c>
      <c r="B218" s="50" t="s">
        <v>59</v>
      </c>
      <c r="C218" s="51">
        <v>0</v>
      </c>
      <c r="D218" s="51">
        <v>0</v>
      </c>
      <c r="E218" s="51">
        <v>0</v>
      </c>
      <c r="F218" s="51">
        <v>0</v>
      </c>
      <c r="G218" s="51">
        <v>0</v>
      </c>
      <c r="H218" s="51">
        <v>0</v>
      </c>
      <c r="I218" s="51">
        <v>0</v>
      </c>
      <c r="J218" s="51">
        <v>0</v>
      </c>
      <c r="K218" s="51">
        <v>0</v>
      </c>
      <c r="L218" s="50">
        <v>0</v>
      </c>
      <c r="M218" s="50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50">
        <v>0</v>
      </c>
      <c r="W218" s="50">
        <v>0</v>
      </c>
      <c r="X218" s="50">
        <v>0</v>
      </c>
      <c r="Y218" s="50">
        <v>0</v>
      </c>
      <c r="Z218" s="50">
        <v>0</v>
      </c>
      <c r="AA218" s="50">
        <v>0</v>
      </c>
      <c r="AB218" s="50">
        <v>0</v>
      </c>
      <c r="AC218" s="50">
        <v>0</v>
      </c>
      <c r="AE218" s="4" t="s">
        <v>38</v>
      </c>
      <c r="AF218" s="50" t="s">
        <v>59</v>
      </c>
      <c r="AG218" s="51">
        <f>C335</f>
        <v>0</v>
      </c>
      <c r="AH218" s="51">
        <f t="shared" ref="AH218:AW233" si="85">D335</f>
        <v>0</v>
      </c>
      <c r="AI218" s="51">
        <f t="shared" si="85"/>
        <v>0</v>
      </c>
      <c r="AJ218" s="51">
        <f t="shared" si="85"/>
        <v>0</v>
      </c>
      <c r="AK218" s="51">
        <f t="shared" si="85"/>
        <v>0</v>
      </c>
      <c r="AL218" s="51">
        <f t="shared" si="85"/>
        <v>0</v>
      </c>
      <c r="AM218" s="51">
        <f t="shared" si="85"/>
        <v>0</v>
      </c>
      <c r="AN218" s="51">
        <f t="shared" si="85"/>
        <v>0</v>
      </c>
      <c r="AO218" s="51">
        <f t="shared" si="85"/>
        <v>0</v>
      </c>
      <c r="AP218" s="51">
        <f t="shared" si="85"/>
        <v>0</v>
      </c>
      <c r="AQ218" s="51">
        <f t="shared" si="85"/>
        <v>0</v>
      </c>
      <c r="AR218" s="51">
        <f t="shared" si="85"/>
        <v>0</v>
      </c>
      <c r="AS218" s="51">
        <f t="shared" si="85"/>
        <v>0</v>
      </c>
      <c r="AT218" s="51">
        <f t="shared" si="85"/>
        <v>0</v>
      </c>
      <c r="AU218" s="51">
        <f t="shared" si="85"/>
        <v>0</v>
      </c>
      <c r="AV218" s="51">
        <f t="shared" si="85"/>
        <v>0</v>
      </c>
      <c r="AW218" s="51">
        <f t="shared" si="85"/>
        <v>0</v>
      </c>
      <c r="AX218" s="51">
        <f t="shared" ref="AX218:BG233" si="86">T335</f>
        <v>0</v>
      </c>
      <c r="AY218" s="51">
        <f t="shared" si="86"/>
        <v>0</v>
      </c>
      <c r="AZ218" s="51">
        <f t="shared" si="86"/>
        <v>0</v>
      </c>
      <c r="BA218" s="51">
        <f t="shared" si="86"/>
        <v>0</v>
      </c>
      <c r="BB218" s="51">
        <f t="shared" si="86"/>
        <v>0</v>
      </c>
      <c r="BC218" s="51">
        <f t="shared" si="86"/>
        <v>0</v>
      </c>
      <c r="BD218" s="51">
        <f t="shared" si="86"/>
        <v>0</v>
      </c>
      <c r="BE218" s="51">
        <f t="shared" si="86"/>
        <v>0</v>
      </c>
      <c r="BF218" s="51">
        <f t="shared" si="86"/>
        <v>0</v>
      </c>
      <c r="BG218" s="51">
        <f t="shared" si="86"/>
        <v>0</v>
      </c>
      <c r="BI218" s="51">
        <f t="shared" si="74"/>
        <v>0</v>
      </c>
      <c r="BJ218" s="51">
        <f t="shared" si="75"/>
        <v>0</v>
      </c>
      <c r="BK218" s="51">
        <f t="shared" si="76"/>
        <v>0</v>
      </c>
      <c r="BL218" s="51">
        <f t="shared" si="77"/>
        <v>0</v>
      </c>
      <c r="BM218" s="51">
        <f t="shared" si="78"/>
        <v>0</v>
      </c>
      <c r="BN218" s="51">
        <f t="shared" si="79"/>
        <v>0</v>
      </c>
      <c r="BO218" s="51">
        <f t="shared" si="80"/>
        <v>0</v>
      </c>
      <c r="BP218" s="51">
        <f t="shared" si="81"/>
        <v>0</v>
      </c>
      <c r="BQ218" s="51">
        <f t="shared" si="82"/>
        <v>0</v>
      </c>
    </row>
    <row r="219" spans="1:69">
      <c r="A219" s="4" t="s">
        <v>25</v>
      </c>
      <c r="B219" s="50" t="s">
        <v>149</v>
      </c>
      <c r="C219" s="51">
        <v>0</v>
      </c>
      <c r="D219" s="51">
        <v>0</v>
      </c>
      <c r="E219" s="51">
        <v>0</v>
      </c>
      <c r="F219" s="51">
        <v>24305.405553050623</v>
      </c>
      <c r="G219" s="51">
        <v>24316.036232421382</v>
      </c>
      <c r="H219" s="51">
        <v>24313.32565639271</v>
      </c>
      <c r="I219" s="51">
        <v>13012.713528803899</v>
      </c>
      <c r="J219" s="51">
        <v>11384.706596745182</v>
      </c>
      <c r="K219" s="51">
        <v>12145.783684391336</v>
      </c>
      <c r="L219" s="50">
        <v>10697.587415010114</v>
      </c>
      <c r="M219" s="50">
        <v>8679.2942619875521</v>
      </c>
      <c r="N219" s="50">
        <v>9429.5894109872515</v>
      </c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23713.728895378543</v>
      </c>
      <c r="V219" s="50">
        <v>23769.198514372467</v>
      </c>
      <c r="W219" s="50">
        <v>23903.482365776632</v>
      </c>
      <c r="X219" s="50">
        <v>0</v>
      </c>
      <c r="Y219" s="50">
        <v>0</v>
      </c>
      <c r="Z219" s="50">
        <v>0</v>
      </c>
      <c r="AA219" s="50">
        <v>8576.679148258092</v>
      </c>
      <c r="AB219" s="50">
        <v>6696.982181398108</v>
      </c>
      <c r="AC219" s="50">
        <v>7565.4829181156874</v>
      </c>
      <c r="AE219" s="4" t="s">
        <v>38</v>
      </c>
      <c r="AF219" s="30" t="s">
        <v>148</v>
      </c>
      <c r="AG219" s="51">
        <f t="shared" ref="AG219:AV271" si="87">C336</f>
        <v>0</v>
      </c>
      <c r="AH219" s="51">
        <f t="shared" si="85"/>
        <v>0</v>
      </c>
      <c r="AI219" s="51">
        <f t="shared" si="85"/>
        <v>0</v>
      </c>
      <c r="AJ219" s="51">
        <f t="shared" si="85"/>
        <v>0</v>
      </c>
      <c r="AK219" s="51">
        <f t="shared" si="85"/>
        <v>0</v>
      </c>
      <c r="AL219" s="51">
        <f t="shared" si="85"/>
        <v>0</v>
      </c>
      <c r="AM219" s="51">
        <f t="shared" si="85"/>
        <v>0</v>
      </c>
      <c r="AN219" s="51">
        <f t="shared" si="85"/>
        <v>0</v>
      </c>
      <c r="AO219" s="51">
        <f t="shared" si="85"/>
        <v>0</v>
      </c>
      <c r="AP219" s="51">
        <f t="shared" si="85"/>
        <v>0</v>
      </c>
      <c r="AQ219" s="51">
        <f t="shared" si="85"/>
        <v>0</v>
      </c>
      <c r="AR219" s="51">
        <f t="shared" si="85"/>
        <v>0</v>
      </c>
      <c r="AS219" s="51">
        <f t="shared" si="85"/>
        <v>0</v>
      </c>
      <c r="AT219" s="51">
        <f t="shared" si="85"/>
        <v>0</v>
      </c>
      <c r="AU219" s="51">
        <f t="shared" si="85"/>
        <v>0</v>
      </c>
      <c r="AV219" s="51">
        <f t="shared" si="85"/>
        <v>0</v>
      </c>
      <c r="AW219" s="51">
        <f t="shared" si="85"/>
        <v>0</v>
      </c>
      <c r="AX219" s="51">
        <f t="shared" si="86"/>
        <v>0</v>
      </c>
      <c r="AY219" s="51">
        <f t="shared" si="86"/>
        <v>0</v>
      </c>
      <c r="AZ219" s="51">
        <f t="shared" si="86"/>
        <v>0</v>
      </c>
      <c r="BA219" s="51">
        <f t="shared" si="86"/>
        <v>0</v>
      </c>
      <c r="BB219" s="51">
        <f t="shared" si="86"/>
        <v>0</v>
      </c>
      <c r="BC219" s="51">
        <f t="shared" si="86"/>
        <v>0</v>
      </c>
      <c r="BD219" s="51">
        <f t="shared" si="86"/>
        <v>0</v>
      </c>
      <c r="BE219" s="51">
        <f t="shared" si="86"/>
        <v>0</v>
      </c>
      <c r="BF219" s="51">
        <f t="shared" si="86"/>
        <v>0</v>
      </c>
      <c r="BG219" s="51">
        <f t="shared" si="86"/>
        <v>0</v>
      </c>
      <c r="BI219" s="51">
        <f t="shared" si="74"/>
        <v>0</v>
      </c>
      <c r="BJ219" s="51">
        <f t="shared" si="75"/>
        <v>0</v>
      </c>
      <c r="BK219" s="51">
        <f t="shared" si="76"/>
        <v>0</v>
      </c>
      <c r="BL219" s="51">
        <f t="shared" si="77"/>
        <v>0</v>
      </c>
      <c r="BM219" s="51">
        <f t="shared" si="78"/>
        <v>0</v>
      </c>
      <c r="BN219" s="51">
        <f t="shared" si="79"/>
        <v>0</v>
      </c>
      <c r="BO219" s="51">
        <f t="shared" si="80"/>
        <v>0</v>
      </c>
      <c r="BP219" s="51">
        <f t="shared" si="81"/>
        <v>0</v>
      </c>
      <c r="BQ219" s="51">
        <f t="shared" si="82"/>
        <v>0</v>
      </c>
    </row>
    <row r="220" spans="1:69">
      <c r="A220" s="4" t="s">
        <v>25</v>
      </c>
      <c r="B220" s="50" t="s">
        <v>93</v>
      </c>
      <c r="C220" s="51">
        <v>0</v>
      </c>
      <c r="D220" s="51">
        <v>0</v>
      </c>
      <c r="E220" s="51">
        <v>0</v>
      </c>
      <c r="F220" s="51">
        <v>52363.511339612232</v>
      </c>
      <c r="G220" s="51">
        <v>49186.464493322346</v>
      </c>
      <c r="H220" s="51">
        <v>51081.331389213243</v>
      </c>
      <c r="I220" s="51">
        <v>63656.173322852381</v>
      </c>
      <c r="J220" s="51">
        <v>62117.454905076826</v>
      </c>
      <c r="K220" s="51">
        <v>63248.537915429697</v>
      </c>
      <c r="L220" s="50">
        <v>79081.776612606758</v>
      </c>
      <c r="M220" s="50">
        <v>77083.974452198265</v>
      </c>
      <c r="N220" s="50">
        <v>78587.817326122153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66067.609569691907</v>
      </c>
      <c r="V220" s="50">
        <v>61996.630125958109</v>
      </c>
      <c r="W220" s="50">
        <v>64115.799092116897</v>
      </c>
      <c r="X220" s="50">
        <v>0</v>
      </c>
      <c r="Y220" s="50">
        <v>0</v>
      </c>
      <c r="Z220" s="50">
        <v>0</v>
      </c>
      <c r="AA220" s="50">
        <v>81202.594277133001</v>
      </c>
      <c r="AB220" s="50">
        <v>79060.971025133607</v>
      </c>
      <c r="AC220" s="50">
        <v>80441.636847240603</v>
      </c>
      <c r="AE220" s="4" t="s">
        <v>38</v>
      </c>
      <c r="AF220" s="30" t="s">
        <v>118</v>
      </c>
      <c r="AG220" s="51">
        <f t="shared" si="87"/>
        <v>752.75291678535314</v>
      </c>
      <c r="AH220" s="51">
        <f t="shared" si="85"/>
        <v>991.63624136636008</v>
      </c>
      <c r="AI220" s="51">
        <f t="shared" si="85"/>
        <v>2192.923227938395</v>
      </c>
      <c r="AJ220" s="51">
        <f t="shared" si="85"/>
        <v>1047.9779687659118</v>
      </c>
      <c r="AK220" s="51">
        <f t="shared" si="85"/>
        <v>1778.0620844311927</v>
      </c>
      <c r="AL220" s="51">
        <f t="shared" si="85"/>
        <v>2655.146364664025</v>
      </c>
      <c r="AM220" s="51">
        <f t="shared" si="85"/>
        <v>2566.8632129084067</v>
      </c>
      <c r="AN220" s="51">
        <f t="shared" si="85"/>
        <v>3901.0051132040467</v>
      </c>
      <c r="AO220" s="51">
        <f t="shared" si="85"/>
        <v>4803.1780718680684</v>
      </c>
      <c r="AP220" s="51">
        <f t="shared" si="85"/>
        <v>3378.7765619558168</v>
      </c>
      <c r="AQ220" s="51">
        <f t="shared" si="85"/>
        <v>4746.8742285411508</v>
      </c>
      <c r="AR220" s="51">
        <f t="shared" si="85"/>
        <v>5464.5949600306903</v>
      </c>
      <c r="AS220" s="51">
        <f t="shared" si="85"/>
        <v>2999.098681985643</v>
      </c>
      <c r="AT220" s="51">
        <f t="shared" si="85"/>
        <v>4329.9798391997901</v>
      </c>
      <c r="AU220" s="51">
        <f t="shared" si="85"/>
        <v>5234.5940227873316</v>
      </c>
      <c r="AV220" s="51">
        <f t="shared" si="85"/>
        <v>1973.4245485139209</v>
      </c>
      <c r="AW220" s="51">
        <f t="shared" si="85"/>
        <v>2756.886428249758</v>
      </c>
      <c r="AX220" s="51">
        <f t="shared" si="86"/>
        <v>2661.711055579271</v>
      </c>
      <c r="AY220" s="51">
        <f t="shared" si="86"/>
        <v>1790.4763265264842</v>
      </c>
      <c r="AZ220" s="51">
        <f t="shared" si="86"/>
        <v>2568.9008144940117</v>
      </c>
      <c r="BA220" s="51">
        <f t="shared" si="86"/>
        <v>3140.9410359770491</v>
      </c>
      <c r="BB220" s="51">
        <f t="shared" si="86"/>
        <v>2128.6991720450519</v>
      </c>
      <c r="BC220" s="51">
        <f t="shared" si="86"/>
        <v>2998.642443438514</v>
      </c>
      <c r="BD220" s="51">
        <f t="shared" si="86"/>
        <v>2974.700361558404</v>
      </c>
      <c r="BE220" s="51">
        <f t="shared" si="86"/>
        <v>2388.6003493981957</v>
      </c>
      <c r="BF220" s="51">
        <f t="shared" si="86"/>
        <v>3278.4693168211252</v>
      </c>
      <c r="BG220" s="51">
        <f t="shared" si="86"/>
        <v>3844.7018468786696</v>
      </c>
      <c r="BI220" s="51">
        <f t="shared" si="74"/>
        <v>1312.4374620300362</v>
      </c>
      <c r="BJ220" s="51">
        <f t="shared" si="75"/>
        <v>1827.0621392870432</v>
      </c>
      <c r="BK220" s="51">
        <f t="shared" si="76"/>
        <v>3757.015465993507</v>
      </c>
      <c r="BL220" s="51">
        <f t="shared" si="77"/>
        <v>4530.0819168425523</v>
      </c>
      <c r="BM220" s="51">
        <f t="shared" si="78"/>
        <v>4187.8908479909214</v>
      </c>
      <c r="BN220" s="51">
        <f t="shared" si="79"/>
        <v>2464.0073441143163</v>
      </c>
      <c r="BO220" s="51">
        <f t="shared" si="80"/>
        <v>2500.1060589991816</v>
      </c>
      <c r="BP220" s="51">
        <f t="shared" si="81"/>
        <v>2700.68065901399</v>
      </c>
      <c r="BQ220" s="51">
        <f t="shared" si="82"/>
        <v>3170.5905043659968</v>
      </c>
    </row>
    <row r="221" spans="1:69">
      <c r="A221" s="4" t="s">
        <v>25</v>
      </c>
      <c r="B221" s="50" t="s">
        <v>94</v>
      </c>
      <c r="C221" s="51">
        <v>0</v>
      </c>
      <c r="D221" s="51">
        <v>0</v>
      </c>
      <c r="E221" s="51">
        <v>0</v>
      </c>
      <c r="F221" s="51">
        <v>0.58928279689328122</v>
      </c>
      <c r="G221" s="51">
        <v>0.39821694477124997</v>
      </c>
      <c r="H221" s="51">
        <v>3.7676910763569529</v>
      </c>
      <c r="I221" s="51">
        <v>1.0713967968932814</v>
      </c>
      <c r="J221" s="51">
        <v>0.72528494477125005</v>
      </c>
      <c r="K221" s="51">
        <v>4.0728650763567131</v>
      </c>
      <c r="L221" s="50">
        <v>25.414185121278049</v>
      </c>
      <c r="M221" s="50">
        <v>23.68401638268125</v>
      </c>
      <c r="N221" s="50">
        <v>71.029270923072531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24.312496919396448</v>
      </c>
      <c r="V221" s="50">
        <v>22.317900091275568</v>
      </c>
      <c r="W221" s="50">
        <v>69.72697472755722</v>
      </c>
      <c r="X221" s="50">
        <v>0</v>
      </c>
      <c r="Y221" s="50">
        <v>0</v>
      </c>
      <c r="Z221" s="50">
        <v>0</v>
      </c>
      <c r="AA221" s="50">
        <v>19.577011048337663</v>
      </c>
      <c r="AB221" s="50">
        <v>22.330838764807581</v>
      </c>
      <c r="AC221" s="50">
        <v>45.926660717377857</v>
      </c>
      <c r="AE221" s="4" t="s">
        <v>38</v>
      </c>
      <c r="AF221" s="50" t="s">
        <v>94</v>
      </c>
      <c r="AG221" s="51">
        <f t="shared" si="87"/>
        <v>0</v>
      </c>
      <c r="AH221" s="51">
        <f t="shared" si="85"/>
        <v>0</v>
      </c>
      <c r="AI221" s="51">
        <f t="shared" si="85"/>
        <v>0</v>
      </c>
      <c r="AJ221" s="51">
        <f t="shared" si="85"/>
        <v>0</v>
      </c>
      <c r="AK221" s="51">
        <f t="shared" si="85"/>
        <v>0</v>
      </c>
      <c r="AL221" s="51">
        <f t="shared" si="85"/>
        <v>0</v>
      </c>
      <c r="AM221" s="51">
        <f t="shared" si="85"/>
        <v>0</v>
      </c>
      <c r="AN221" s="51">
        <f t="shared" si="85"/>
        <v>0</v>
      </c>
      <c r="AO221" s="51">
        <f t="shared" si="85"/>
        <v>0</v>
      </c>
      <c r="AP221" s="51">
        <f t="shared" si="85"/>
        <v>0</v>
      </c>
      <c r="AQ221" s="51">
        <f t="shared" si="85"/>
        <v>0</v>
      </c>
      <c r="AR221" s="51">
        <f t="shared" si="85"/>
        <v>0</v>
      </c>
      <c r="AS221" s="51">
        <f t="shared" si="85"/>
        <v>1.3285530374600001</v>
      </c>
      <c r="AT221" s="51">
        <f t="shared" si="85"/>
        <v>0</v>
      </c>
      <c r="AU221" s="51">
        <f t="shared" si="85"/>
        <v>0</v>
      </c>
      <c r="AV221" s="51">
        <f t="shared" si="85"/>
        <v>0</v>
      </c>
      <c r="AW221" s="51">
        <f t="shared" si="85"/>
        <v>0</v>
      </c>
      <c r="AX221" s="51">
        <f t="shared" si="86"/>
        <v>0</v>
      </c>
      <c r="AY221" s="51">
        <f t="shared" si="86"/>
        <v>0</v>
      </c>
      <c r="AZ221" s="51">
        <f t="shared" si="86"/>
        <v>0</v>
      </c>
      <c r="BA221" s="51">
        <f t="shared" si="86"/>
        <v>0</v>
      </c>
      <c r="BB221" s="51">
        <f t="shared" si="86"/>
        <v>0</v>
      </c>
      <c r="BC221" s="51">
        <f t="shared" si="86"/>
        <v>0</v>
      </c>
      <c r="BD221" s="51">
        <f t="shared" si="86"/>
        <v>0</v>
      </c>
      <c r="BE221" s="51">
        <f t="shared" si="86"/>
        <v>55.295823858088283</v>
      </c>
      <c r="BF221" s="51">
        <f t="shared" si="86"/>
        <v>55.295823858088283</v>
      </c>
      <c r="BG221" s="51">
        <f t="shared" si="86"/>
        <v>55.295823858088283</v>
      </c>
      <c r="BI221" s="51">
        <f t="shared" si="74"/>
        <v>0</v>
      </c>
      <c r="BJ221" s="51">
        <f t="shared" si="75"/>
        <v>0</v>
      </c>
      <c r="BK221" s="51">
        <f t="shared" si="76"/>
        <v>0</v>
      </c>
      <c r="BL221" s="51">
        <f t="shared" si="77"/>
        <v>0</v>
      </c>
      <c r="BM221" s="51">
        <f t="shared" si="78"/>
        <v>0.4428510124866667</v>
      </c>
      <c r="BN221" s="51">
        <f t="shared" si="79"/>
        <v>0</v>
      </c>
      <c r="BO221" s="51">
        <f t="shared" si="80"/>
        <v>0</v>
      </c>
      <c r="BP221" s="51">
        <f t="shared" si="81"/>
        <v>0</v>
      </c>
      <c r="BQ221" s="51">
        <f t="shared" si="82"/>
        <v>55.295823858088283</v>
      </c>
    </row>
    <row r="222" spans="1:69">
      <c r="A222" s="4" t="s">
        <v>25</v>
      </c>
      <c r="B222" s="50" t="s">
        <v>95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50">
        <v>0</v>
      </c>
      <c r="M222" s="50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0</v>
      </c>
      <c r="AA222" s="50">
        <v>0</v>
      </c>
      <c r="AB222" s="50">
        <v>0</v>
      </c>
      <c r="AC222" s="50">
        <v>0</v>
      </c>
      <c r="AE222" s="4" t="s">
        <v>38</v>
      </c>
      <c r="AF222" s="50" t="s">
        <v>95</v>
      </c>
      <c r="AG222" s="51">
        <f t="shared" si="87"/>
        <v>2390.9193235299831</v>
      </c>
      <c r="AH222" s="51">
        <f t="shared" si="85"/>
        <v>2390.913323530563</v>
      </c>
      <c r="AI222" s="51">
        <f t="shared" si="85"/>
        <v>2390.647485295925</v>
      </c>
      <c r="AJ222" s="51">
        <f t="shared" si="85"/>
        <v>2389.3011808266078</v>
      </c>
      <c r="AK222" s="51">
        <f t="shared" si="85"/>
        <v>2389.2795706773509</v>
      </c>
      <c r="AL222" s="51">
        <f t="shared" si="85"/>
        <v>2390.6755868977048</v>
      </c>
      <c r="AM222" s="51">
        <f t="shared" si="85"/>
        <v>2388.6275185594545</v>
      </c>
      <c r="AN222" s="51">
        <f t="shared" si="85"/>
        <v>2389.0800524983651</v>
      </c>
      <c r="AO222" s="51">
        <f t="shared" si="85"/>
        <v>2388.7821005508558</v>
      </c>
      <c r="AP222" s="51">
        <f t="shared" si="85"/>
        <v>2388.4449008698939</v>
      </c>
      <c r="AQ222" s="51">
        <f t="shared" si="85"/>
        <v>2389.1548349383138</v>
      </c>
      <c r="AR222" s="51">
        <f t="shared" si="85"/>
        <v>2387.8365910481543</v>
      </c>
      <c r="AS222" s="51">
        <f t="shared" si="85"/>
        <v>2390.8479705480322</v>
      </c>
      <c r="AT222" s="51">
        <f t="shared" si="85"/>
        <v>2392.0815851398465</v>
      </c>
      <c r="AU222" s="51">
        <f t="shared" si="85"/>
        <v>2390.847970544608</v>
      </c>
      <c r="AV222" s="51">
        <f t="shared" si="85"/>
        <v>2390.8599068151561</v>
      </c>
      <c r="AW222" s="51">
        <f t="shared" si="85"/>
        <v>2390.8675965637062</v>
      </c>
      <c r="AX222" s="51">
        <f t="shared" si="86"/>
        <v>2390.847970545221</v>
      </c>
      <c r="AY222" s="51">
        <f t="shared" si="86"/>
        <v>2388.8791908441244</v>
      </c>
      <c r="AZ222" s="51">
        <f t="shared" si="86"/>
        <v>2389.1301526312245</v>
      </c>
      <c r="BA222" s="51">
        <f t="shared" si="86"/>
        <v>2387.0895005166685</v>
      </c>
      <c r="BB222" s="51">
        <f t="shared" si="86"/>
        <v>2390.9315187920711</v>
      </c>
      <c r="BC222" s="51">
        <f t="shared" si="86"/>
        <v>2390.8479705449358</v>
      </c>
      <c r="BD222" s="51">
        <f t="shared" si="86"/>
        <v>2390.8714414376691</v>
      </c>
      <c r="BE222" s="51">
        <f t="shared" si="86"/>
        <v>2388.2110846475689</v>
      </c>
      <c r="BF222" s="51">
        <f t="shared" si="86"/>
        <v>2389.3730166369269</v>
      </c>
      <c r="BG222" s="51">
        <f t="shared" si="86"/>
        <v>2389.2754207538355</v>
      </c>
      <c r="BI222" s="51">
        <f t="shared" si="74"/>
        <v>2390.8267107854904</v>
      </c>
      <c r="BJ222" s="51">
        <f t="shared" si="75"/>
        <v>2389.7521128005542</v>
      </c>
      <c r="BK222" s="51">
        <f t="shared" si="76"/>
        <v>2388.8298905362249</v>
      </c>
      <c r="BL222" s="51">
        <f t="shared" si="77"/>
        <v>2388.4787756187875</v>
      </c>
      <c r="BM222" s="51">
        <f t="shared" si="78"/>
        <v>2391.2591754108289</v>
      </c>
      <c r="BN222" s="51">
        <f t="shared" si="79"/>
        <v>2390.8584913080281</v>
      </c>
      <c r="BO222" s="51">
        <f t="shared" si="80"/>
        <v>2388.3662813306723</v>
      </c>
      <c r="BP222" s="51">
        <f t="shared" si="81"/>
        <v>2390.8836435915587</v>
      </c>
      <c r="BQ222" s="51">
        <f t="shared" si="82"/>
        <v>2388.9531740127773</v>
      </c>
    </row>
    <row r="223" spans="1:69">
      <c r="A223" s="4" t="s">
        <v>25</v>
      </c>
      <c r="B223" s="50" t="s">
        <v>96</v>
      </c>
      <c r="C223" s="51">
        <v>0</v>
      </c>
      <c r="D223" s="51">
        <v>0</v>
      </c>
      <c r="E223" s="51">
        <v>0</v>
      </c>
      <c r="F223" s="51">
        <v>3245.3665751147832</v>
      </c>
      <c r="G223" s="51">
        <v>3547.8357243920386</v>
      </c>
      <c r="H223" s="51">
        <v>3602.4822297643259</v>
      </c>
      <c r="I223" s="51">
        <v>3245.3665751147832</v>
      </c>
      <c r="J223" s="51">
        <v>3547.8357243920386</v>
      </c>
      <c r="K223" s="51">
        <v>3602.4822297643259</v>
      </c>
      <c r="L223" s="50">
        <v>5819.1710031624661</v>
      </c>
      <c r="M223" s="50">
        <v>6361.5633075575088</v>
      </c>
      <c r="N223" s="50">
        <v>6459.5187819046023</v>
      </c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5819.1710031624661</v>
      </c>
      <c r="V223" s="50">
        <v>6361.5633075575088</v>
      </c>
      <c r="W223" s="50">
        <v>6459.5187819046023</v>
      </c>
      <c r="X223" s="50">
        <v>0</v>
      </c>
      <c r="Y223" s="50">
        <v>0</v>
      </c>
      <c r="Z223" s="50">
        <v>0</v>
      </c>
      <c r="AA223" s="50">
        <v>5819.1710031624661</v>
      </c>
      <c r="AB223" s="50">
        <v>6361.5633075575088</v>
      </c>
      <c r="AC223" s="50">
        <v>6459.5187819046023</v>
      </c>
      <c r="AE223" s="4" t="s">
        <v>38</v>
      </c>
      <c r="AF223" s="50" t="s">
        <v>96</v>
      </c>
      <c r="AG223" s="51">
        <f t="shared" si="87"/>
        <v>267.31566227445336</v>
      </c>
      <c r="AH223" s="51">
        <f t="shared" si="85"/>
        <v>234.58675201191667</v>
      </c>
      <c r="AI223" s="51">
        <f t="shared" si="85"/>
        <v>245.17534506556501</v>
      </c>
      <c r="AJ223" s="51">
        <f t="shared" si="85"/>
        <v>582.21057022116224</v>
      </c>
      <c r="AK223" s="51">
        <f t="shared" si="85"/>
        <v>523.46564324393989</v>
      </c>
      <c r="AL223" s="51">
        <f t="shared" si="85"/>
        <v>536.90295307257566</v>
      </c>
      <c r="AM223" s="51">
        <f t="shared" si="85"/>
        <v>582.21057022116224</v>
      </c>
      <c r="AN223" s="51">
        <f t="shared" si="85"/>
        <v>523.46564324393989</v>
      </c>
      <c r="AO223" s="51">
        <f t="shared" si="85"/>
        <v>536.90295307257566</v>
      </c>
      <c r="AP223" s="51">
        <f t="shared" si="85"/>
        <v>1283.6806586057812</v>
      </c>
      <c r="AQ223" s="51">
        <f t="shared" si="85"/>
        <v>1160.0319897358811</v>
      </c>
      <c r="AR223" s="51">
        <f t="shared" si="85"/>
        <v>1185.1404571519911</v>
      </c>
      <c r="AS223" s="51">
        <f t="shared" si="85"/>
        <v>3393.5941847169638</v>
      </c>
      <c r="AT223" s="51">
        <f t="shared" si="85"/>
        <v>3065.6986213656514</v>
      </c>
      <c r="AU223" s="51">
        <f t="shared" si="85"/>
        <v>3132.8220234890296</v>
      </c>
      <c r="AV223" s="51">
        <f t="shared" si="85"/>
        <v>3788.9398715394955</v>
      </c>
      <c r="AW223" s="51">
        <f t="shared" si="85"/>
        <v>3436.7746873221777</v>
      </c>
      <c r="AX223" s="51">
        <f t="shared" si="86"/>
        <v>3500.9738468391452</v>
      </c>
      <c r="AY223" s="51">
        <f t="shared" si="86"/>
        <v>1283.6806586057812</v>
      </c>
      <c r="AZ223" s="51">
        <f t="shared" si="86"/>
        <v>1160.0319897358811</v>
      </c>
      <c r="BA223" s="51">
        <f t="shared" si="86"/>
        <v>1185.1404571519911</v>
      </c>
      <c r="BB223" s="51">
        <f t="shared" si="86"/>
        <v>3605.0318729678061</v>
      </c>
      <c r="BC223" s="51">
        <f t="shared" si="86"/>
        <v>3264.1564980200242</v>
      </c>
      <c r="BD223" s="51">
        <f t="shared" si="86"/>
        <v>3329.7159647889539</v>
      </c>
      <c r="BE223" s="51">
        <f t="shared" si="86"/>
        <v>1405.0185488807401</v>
      </c>
      <c r="BF223" s="51">
        <f t="shared" si="86"/>
        <v>1244.0419967256128</v>
      </c>
      <c r="BG223" s="51">
        <f t="shared" si="86"/>
        <v>1291.2750773369357</v>
      </c>
      <c r="BI223" s="51">
        <f t="shared" si="74"/>
        <v>249.02591978397834</v>
      </c>
      <c r="BJ223" s="51">
        <f t="shared" si="75"/>
        <v>547.5263888458926</v>
      </c>
      <c r="BK223" s="51">
        <f t="shared" si="76"/>
        <v>547.5263888458926</v>
      </c>
      <c r="BL223" s="51">
        <f t="shared" si="77"/>
        <v>1209.6177018312178</v>
      </c>
      <c r="BM223" s="51">
        <f t="shared" si="78"/>
        <v>3197.3716098572149</v>
      </c>
      <c r="BN223" s="51">
        <f t="shared" si="79"/>
        <v>3575.5628019002725</v>
      </c>
      <c r="BO223" s="51">
        <f t="shared" si="80"/>
        <v>1209.6177018312178</v>
      </c>
      <c r="BP223" s="51">
        <f t="shared" si="81"/>
        <v>3399.6347785922612</v>
      </c>
      <c r="BQ223" s="51">
        <f t="shared" si="82"/>
        <v>1313.445207647763</v>
      </c>
    </row>
    <row r="224" spans="1:69">
      <c r="A224" s="4" t="s">
        <v>25</v>
      </c>
      <c r="B224" s="50" t="s">
        <v>97</v>
      </c>
      <c r="C224" s="51">
        <v>0</v>
      </c>
      <c r="D224" s="51">
        <v>0</v>
      </c>
      <c r="E224" s="51">
        <v>0</v>
      </c>
      <c r="F224" s="51">
        <v>7475.2660913478248</v>
      </c>
      <c r="G224" s="51">
        <v>7486.3643220936756</v>
      </c>
      <c r="H224" s="51">
        <v>7379.0624019218749</v>
      </c>
      <c r="I224" s="51">
        <v>7475.2660913478248</v>
      </c>
      <c r="J224" s="51">
        <v>7486.3643220936756</v>
      </c>
      <c r="K224" s="51">
        <v>7379.0624019218749</v>
      </c>
      <c r="L224" s="50">
        <v>11662.7481372898</v>
      </c>
      <c r="M224" s="50">
        <v>11680.28668197423</v>
      </c>
      <c r="N224" s="50">
        <v>11508.387081580044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>
        <v>11662.7481372898</v>
      </c>
      <c r="V224" s="50">
        <v>11680.28668197423</v>
      </c>
      <c r="W224" s="50">
        <v>11508.387081580044</v>
      </c>
      <c r="X224" s="50">
        <v>0</v>
      </c>
      <c r="Y224" s="50">
        <v>0</v>
      </c>
      <c r="Z224" s="50">
        <v>0</v>
      </c>
      <c r="AA224" s="50">
        <v>11662.7481372898</v>
      </c>
      <c r="AB224" s="50">
        <v>11680.28668197423</v>
      </c>
      <c r="AC224" s="50">
        <v>11508.387081580044</v>
      </c>
      <c r="AE224" s="4" t="s">
        <v>38</v>
      </c>
      <c r="AF224" s="50" t="s">
        <v>97</v>
      </c>
      <c r="AG224" s="51">
        <f t="shared" si="87"/>
        <v>0</v>
      </c>
      <c r="AH224" s="51">
        <f t="shared" si="85"/>
        <v>0</v>
      </c>
      <c r="AI224" s="51">
        <f t="shared" si="85"/>
        <v>0</v>
      </c>
      <c r="AJ224" s="51">
        <f t="shared" si="85"/>
        <v>10.576924266425205</v>
      </c>
      <c r="AK224" s="51">
        <f t="shared" si="85"/>
        <v>10.113737492360158</v>
      </c>
      <c r="AL224" s="51">
        <f t="shared" si="85"/>
        <v>10.51636242173457</v>
      </c>
      <c r="AM224" s="51">
        <f t="shared" si="85"/>
        <v>10.576924266425205</v>
      </c>
      <c r="AN224" s="51">
        <f t="shared" si="85"/>
        <v>10.113737492360158</v>
      </c>
      <c r="AO224" s="51">
        <f t="shared" si="85"/>
        <v>10.51636242173457</v>
      </c>
      <c r="AP224" s="51">
        <f t="shared" si="85"/>
        <v>10.576924266425205</v>
      </c>
      <c r="AQ224" s="51">
        <f t="shared" si="85"/>
        <v>10.113737492360158</v>
      </c>
      <c r="AR224" s="51">
        <f t="shared" si="85"/>
        <v>10.51636242173457</v>
      </c>
      <c r="AS224" s="51">
        <f t="shared" si="85"/>
        <v>24.204980610329986</v>
      </c>
      <c r="AT224" s="51">
        <f t="shared" si="85"/>
        <v>23.141809654860054</v>
      </c>
      <c r="AU224" s="51">
        <f t="shared" si="85"/>
        <v>24.047948748809993</v>
      </c>
      <c r="AV224" s="51">
        <f t="shared" si="85"/>
        <v>31.81443199268999</v>
      </c>
      <c r="AW224" s="51">
        <f t="shared" si="85"/>
        <v>30.417026202080027</v>
      </c>
      <c r="AX224" s="51">
        <f t="shared" si="86"/>
        <v>31.608033170469913</v>
      </c>
      <c r="AY224" s="51">
        <f t="shared" si="86"/>
        <v>992.60051335491585</v>
      </c>
      <c r="AZ224" s="51">
        <f t="shared" si="86"/>
        <v>949.0137988398177</v>
      </c>
      <c r="BA224" s="51">
        <f t="shared" si="86"/>
        <v>986.16547187786603</v>
      </c>
      <c r="BB224" s="51">
        <f t="shared" si="86"/>
        <v>3588.6679287738007</v>
      </c>
      <c r="BC224" s="51">
        <f t="shared" si="86"/>
        <v>3431.0405555902007</v>
      </c>
      <c r="BD224" s="51">
        <f t="shared" si="86"/>
        <v>3565.3861416308791</v>
      </c>
      <c r="BE224" s="51">
        <f t="shared" si="86"/>
        <v>0</v>
      </c>
      <c r="BF224" s="51">
        <f t="shared" si="86"/>
        <v>0</v>
      </c>
      <c r="BG224" s="51">
        <f t="shared" si="86"/>
        <v>0</v>
      </c>
      <c r="BI224" s="51">
        <f t="shared" si="74"/>
        <v>0</v>
      </c>
      <c r="BJ224" s="51">
        <f t="shared" si="75"/>
        <v>10.402341393506644</v>
      </c>
      <c r="BK224" s="51">
        <f t="shared" si="76"/>
        <v>10.402341393506644</v>
      </c>
      <c r="BL224" s="51">
        <f t="shared" si="77"/>
        <v>10.402341393506644</v>
      </c>
      <c r="BM224" s="51">
        <f t="shared" si="78"/>
        <v>23.798246338000013</v>
      </c>
      <c r="BN224" s="51">
        <f t="shared" si="79"/>
        <v>31.279830455079974</v>
      </c>
      <c r="BO224" s="51">
        <f t="shared" si="80"/>
        <v>975.92659469086641</v>
      </c>
      <c r="BP224" s="51">
        <f t="shared" si="81"/>
        <v>3528.3648753316265</v>
      </c>
      <c r="BQ224" s="51">
        <f t="shared" si="82"/>
        <v>0</v>
      </c>
    </row>
    <row r="225" spans="1:69">
      <c r="A225" s="4" t="s">
        <v>25</v>
      </c>
      <c r="B225" s="50" t="s">
        <v>98</v>
      </c>
      <c r="C225" s="51">
        <v>0</v>
      </c>
      <c r="D225" s="51">
        <v>0</v>
      </c>
      <c r="E225" s="51">
        <v>0</v>
      </c>
      <c r="F225" s="51">
        <v>1506.7415249436883</v>
      </c>
      <c r="G225" s="51">
        <v>1506.7415249436883</v>
      </c>
      <c r="H225" s="51">
        <v>1506.7415249436883</v>
      </c>
      <c r="I225" s="51">
        <v>1506.7415249436883</v>
      </c>
      <c r="J225" s="51">
        <v>1506.7415249436883</v>
      </c>
      <c r="K225" s="51">
        <v>1506.7415249436883</v>
      </c>
      <c r="L225" s="50">
        <v>1966.3808200699277</v>
      </c>
      <c r="M225" s="50">
        <v>1966.3808200699277</v>
      </c>
      <c r="N225" s="50">
        <v>1966.3808200699277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1966.3788200699278</v>
      </c>
      <c r="V225" s="50">
        <v>1966.3788200699278</v>
      </c>
      <c r="W225" s="50">
        <v>1966.3788200699278</v>
      </c>
      <c r="X225" s="50">
        <v>0</v>
      </c>
      <c r="Y225" s="50">
        <v>0</v>
      </c>
      <c r="Z225" s="50">
        <v>0</v>
      </c>
      <c r="AA225" s="50">
        <v>1966.3788200699278</v>
      </c>
      <c r="AB225" s="50">
        <v>1966.3788200699278</v>
      </c>
      <c r="AC225" s="50">
        <v>1966.3788200699278</v>
      </c>
      <c r="AE225" s="4" t="s">
        <v>38</v>
      </c>
      <c r="AF225" s="50" t="s">
        <v>98</v>
      </c>
      <c r="AG225" s="51">
        <f t="shared" si="87"/>
        <v>1065.7913333333333</v>
      </c>
      <c r="AH225" s="51">
        <f t="shared" si="85"/>
        <v>1065.7913333333333</v>
      </c>
      <c r="AI225" s="51">
        <f t="shared" si="85"/>
        <v>1065.7919999999999</v>
      </c>
      <c r="AJ225" s="51">
        <f t="shared" si="85"/>
        <v>1354.08</v>
      </c>
      <c r="AK225" s="51">
        <f t="shared" si="85"/>
        <v>1354.08</v>
      </c>
      <c r="AL225" s="51">
        <f t="shared" si="85"/>
        <v>1354.08</v>
      </c>
      <c r="AM225" s="51">
        <f t="shared" si="85"/>
        <v>1354.08</v>
      </c>
      <c r="AN225" s="51">
        <f t="shared" si="85"/>
        <v>1354.08</v>
      </c>
      <c r="AO225" s="51">
        <f t="shared" si="85"/>
        <v>1354.08</v>
      </c>
      <c r="AP225" s="51">
        <f t="shared" si="85"/>
        <v>2341.248</v>
      </c>
      <c r="AQ225" s="51">
        <f t="shared" si="85"/>
        <v>2341.248</v>
      </c>
      <c r="AR225" s="51">
        <f t="shared" si="85"/>
        <v>2341.248</v>
      </c>
      <c r="AS225" s="51">
        <f t="shared" si="85"/>
        <v>2341.248</v>
      </c>
      <c r="AT225" s="51">
        <f t="shared" si="85"/>
        <v>2341.248</v>
      </c>
      <c r="AU225" s="51">
        <f t="shared" si="85"/>
        <v>2341.248</v>
      </c>
      <c r="AV225" s="51">
        <f t="shared" si="85"/>
        <v>2341.248</v>
      </c>
      <c r="AW225" s="51">
        <f t="shared" si="85"/>
        <v>2341.248</v>
      </c>
      <c r="AX225" s="51">
        <f t="shared" si="86"/>
        <v>2341.248</v>
      </c>
      <c r="AY225" s="51">
        <f t="shared" si="86"/>
        <v>2341.248</v>
      </c>
      <c r="AZ225" s="51">
        <f t="shared" si="86"/>
        <v>2341.248</v>
      </c>
      <c r="BA225" s="51">
        <f t="shared" si="86"/>
        <v>2341.248</v>
      </c>
      <c r="BB225" s="51">
        <f t="shared" si="86"/>
        <v>2341.248</v>
      </c>
      <c r="BC225" s="51">
        <f t="shared" si="86"/>
        <v>2341.248</v>
      </c>
      <c r="BD225" s="51">
        <f t="shared" si="86"/>
        <v>2341.248</v>
      </c>
      <c r="BE225" s="51">
        <f t="shared" si="86"/>
        <v>476.68526072469541</v>
      </c>
      <c r="BF225" s="51">
        <f t="shared" si="86"/>
        <v>572.89641370677725</v>
      </c>
      <c r="BG225" s="51">
        <f t="shared" si="86"/>
        <v>623.31179570817767</v>
      </c>
      <c r="BI225" s="51">
        <f t="shared" si="74"/>
        <v>1065.7915555555555</v>
      </c>
      <c r="BJ225" s="51">
        <f t="shared" si="75"/>
        <v>1354.08</v>
      </c>
      <c r="BK225" s="51">
        <f t="shared" si="76"/>
        <v>1354.08</v>
      </c>
      <c r="BL225" s="51">
        <f t="shared" si="77"/>
        <v>2341.248</v>
      </c>
      <c r="BM225" s="51">
        <f t="shared" si="78"/>
        <v>2341.248</v>
      </c>
      <c r="BN225" s="51">
        <f t="shared" si="79"/>
        <v>2341.248</v>
      </c>
      <c r="BO225" s="51">
        <f t="shared" si="80"/>
        <v>2341.248</v>
      </c>
      <c r="BP225" s="51">
        <f t="shared" si="81"/>
        <v>2341.248</v>
      </c>
      <c r="BQ225" s="51">
        <f t="shared" si="82"/>
        <v>557.6311567132168</v>
      </c>
    </row>
    <row r="226" spans="1:69">
      <c r="A226" s="4" t="s">
        <v>25</v>
      </c>
      <c r="B226" s="50" t="s">
        <v>123</v>
      </c>
      <c r="C226" s="51">
        <v>0</v>
      </c>
      <c r="D226" s="51">
        <v>0</v>
      </c>
      <c r="E226" s="51">
        <v>0</v>
      </c>
      <c r="F226" s="51">
        <v>7338.24</v>
      </c>
      <c r="G226" s="51">
        <v>7338.24</v>
      </c>
      <c r="H226" s="51">
        <v>7338.24</v>
      </c>
      <c r="I226" s="51">
        <v>7338.24</v>
      </c>
      <c r="J226" s="51">
        <v>7338.24</v>
      </c>
      <c r="K226" s="51">
        <v>7338.24</v>
      </c>
      <c r="L226" s="50">
        <v>7338.24</v>
      </c>
      <c r="M226" s="50">
        <v>7338.24</v>
      </c>
      <c r="N226" s="50">
        <v>7338.24</v>
      </c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7338.24</v>
      </c>
      <c r="V226" s="50">
        <v>7338.24</v>
      </c>
      <c r="W226" s="50">
        <v>7338.24</v>
      </c>
      <c r="X226" s="50">
        <v>0</v>
      </c>
      <c r="Y226" s="50">
        <v>0</v>
      </c>
      <c r="Z226" s="50">
        <v>0</v>
      </c>
      <c r="AA226" s="50">
        <v>7338.24</v>
      </c>
      <c r="AB226" s="50">
        <v>7338.24</v>
      </c>
      <c r="AC226" s="50">
        <v>7338.24</v>
      </c>
      <c r="AE226" s="4" t="s">
        <v>38</v>
      </c>
      <c r="AF226" s="50" t="s">
        <v>123</v>
      </c>
      <c r="AG226" s="51">
        <f t="shared" si="87"/>
        <v>733.82266666666601</v>
      </c>
      <c r="AH226" s="51">
        <f t="shared" si="85"/>
        <v>733.82266666666601</v>
      </c>
      <c r="AI226" s="51">
        <f t="shared" si="85"/>
        <v>733.82399999999893</v>
      </c>
      <c r="AJ226" s="51">
        <f t="shared" si="85"/>
        <v>760.03200000000004</v>
      </c>
      <c r="AK226" s="51">
        <f t="shared" si="85"/>
        <v>760.03200000000004</v>
      </c>
      <c r="AL226" s="51">
        <f t="shared" si="85"/>
        <v>760.03200000000004</v>
      </c>
      <c r="AM226" s="51">
        <f t="shared" si="85"/>
        <v>760.03200000000004</v>
      </c>
      <c r="AN226" s="51">
        <f t="shared" si="85"/>
        <v>760.03200000000004</v>
      </c>
      <c r="AO226" s="51">
        <f t="shared" si="85"/>
        <v>760.03200000000004</v>
      </c>
      <c r="AP226" s="51">
        <f t="shared" si="85"/>
        <v>1188.096</v>
      </c>
      <c r="AQ226" s="51">
        <f t="shared" si="85"/>
        <v>1188.096</v>
      </c>
      <c r="AR226" s="51">
        <f t="shared" si="85"/>
        <v>1188.096</v>
      </c>
      <c r="AS226" s="51">
        <f t="shared" si="85"/>
        <v>1188.096</v>
      </c>
      <c r="AT226" s="51">
        <f t="shared" si="85"/>
        <v>1188.096</v>
      </c>
      <c r="AU226" s="51">
        <f t="shared" si="85"/>
        <v>1188.096</v>
      </c>
      <c r="AV226" s="51">
        <f t="shared" si="85"/>
        <v>1188.096</v>
      </c>
      <c r="AW226" s="51">
        <f t="shared" si="85"/>
        <v>1188.096</v>
      </c>
      <c r="AX226" s="51">
        <f t="shared" si="86"/>
        <v>1188.096</v>
      </c>
      <c r="AY226" s="51">
        <f t="shared" si="86"/>
        <v>1188.096</v>
      </c>
      <c r="AZ226" s="51">
        <f t="shared" si="86"/>
        <v>1188.096</v>
      </c>
      <c r="BA226" s="51">
        <f t="shared" si="86"/>
        <v>1188.096</v>
      </c>
      <c r="BB226" s="51">
        <f t="shared" si="86"/>
        <v>1188.096</v>
      </c>
      <c r="BC226" s="51">
        <f t="shared" si="86"/>
        <v>1188.096</v>
      </c>
      <c r="BD226" s="51">
        <f t="shared" si="86"/>
        <v>1188.096</v>
      </c>
      <c r="BE226" s="51">
        <f t="shared" si="86"/>
        <v>0</v>
      </c>
      <c r="BF226" s="51">
        <f t="shared" si="86"/>
        <v>0</v>
      </c>
      <c r="BG226" s="51">
        <f t="shared" si="86"/>
        <v>0</v>
      </c>
      <c r="BI226" s="51">
        <f t="shared" si="74"/>
        <v>733.82311111111028</v>
      </c>
      <c r="BJ226" s="51">
        <f t="shared" si="75"/>
        <v>760.03200000000004</v>
      </c>
      <c r="BK226" s="51">
        <f t="shared" si="76"/>
        <v>760.03200000000004</v>
      </c>
      <c r="BL226" s="51">
        <f t="shared" si="77"/>
        <v>1188.096</v>
      </c>
      <c r="BM226" s="51">
        <f t="shared" si="78"/>
        <v>1188.096</v>
      </c>
      <c r="BN226" s="51">
        <f t="shared" si="79"/>
        <v>1188.096</v>
      </c>
      <c r="BO226" s="51">
        <f t="shared" si="80"/>
        <v>1188.096</v>
      </c>
      <c r="BP226" s="51">
        <f t="shared" si="81"/>
        <v>1188.096</v>
      </c>
      <c r="BQ226" s="51">
        <f t="shared" si="82"/>
        <v>0</v>
      </c>
    </row>
    <row r="227" spans="1:69">
      <c r="A227" s="19" t="s">
        <v>26</v>
      </c>
      <c r="B227" s="53" t="s">
        <v>59</v>
      </c>
      <c r="C227" s="54">
        <v>0</v>
      </c>
      <c r="D227" s="54">
        <v>0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0</v>
      </c>
      <c r="AC227" s="53">
        <v>0</v>
      </c>
      <c r="AE227" s="19" t="s">
        <v>39</v>
      </c>
      <c r="AF227" s="53" t="s">
        <v>59</v>
      </c>
      <c r="AG227" s="61">
        <f t="shared" si="87"/>
        <v>0</v>
      </c>
      <c r="AH227" s="61">
        <f t="shared" si="85"/>
        <v>0</v>
      </c>
      <c r="AI227" s="61">
        <f t="shared" si="85"/>
        <v>0</v>
      </c>
      <c r="AJ227" s="61">
        <f t="shared" si="85"/>
        <v>0</v>
      </c>
      <c r="AK227" s="61">
        <f t="shared" si="85"/>
        <v>0</v>
      </c>
      <c r="AL227" s="61">
        <f t="shared" si="85"/>
        <v>0</v>
      </c>
      <c r="AM227" s="61">
        <f t="shared" si="85"/>
        <v>0</v>
      </c>
      <c r="AN227" s="61">
        <f t="shared" si="85"/>
        <v>0</v>
      </c>
      <c r="AO227" s="61">
        <f t="shared" si="85"/>
        <v>0</v>
      </c>
      <c r="AP227" s="61">
        <f t="shared" si="85"/>
        <v>0</v>
      </c>
      <c r="AQ227" s="61">
        <f t="shared" si="85"/>
        <v>0</v>
      </c>
      <c r="AR227" s="61">
        <f t="shared" si="85"/>
        <v>0</v>
      </c>
      <c r="AS227" s="61">
        <f t="shared" si="85"/>
        <v>0</v>
      </c>
      <c r="AT227" s="61">
        <f t="shared" si="85"/>
        <v>0</v>
      </c>
      <c r="AU227" s="61">
        <f t="shared" si="85"/>
        <v>0</v>
      </c>
      <c r="AV227" s="61">
        <f t="shared" si="85"/>
        <v>0</v>
      </c>
      <c r="AW227" s="61">
        <f t="shared" si="85"/>
        <v>0</v>
      </c>
      <c r="AX227" s="61">
        <f t="shared" si="86"/>
        <v>0</v>
      </c>
      <c r="AY227" s="61">
        <f t="shared" si="86"/>
        <v>0</v>
      </c>
      <c r="AZ227" s="61">
        <f t="shared" si="86"/>
        <v>0</v>
      </c>
      <c r="BA227" s="61">
        <f t="shared" si="86"/>
        <v>0</v>
      </c>
      <c r="BB227" s="61">
        <f t="shared" si="86"/>
        <v>0</v>
      </c>
      <c r="BC227" s="61">
        <f t="shared" si="86"/>
        <v>0</v>
      </c>
      <c r="BD227" s="61">
        <f t="shared" si="86"/>
        <v>0</v>
      </c>
      <c r="BE227" s="61">
        <f t="shared" si="86"/>
        <v>0</v>
      </c>
      <c r="BF227" s="61">
        <f t="shared" si="86"/>
        <v>0</v>
      </c>
      <c r="BG227" s="61">
        <f t="shared" si="86"/>
        <v>0</v>
      </c>
      <c r="BI227" s="61">
        <f t="shared" si="74"/>
        <v>0</v>
      </c>
      <c r="BJ227" s="61">
        <f t="shared" si="75"/>
        <v>0</v>
      </c>
      <c r="BK227" s="61">
        <f t="shared" si="76"/>
        <v>0</v>
      </c>
      <c r="BL227" s="61">
        <f t="shared" si="77"/>
        <v>0</v>
      </c>
      <c r="BM227" s="61">
        <f t="shared" si="78"/>
        <v>0</v>
      </c>
      <c r="BN227" s="61">
        <f t="shared" si="79"/>
        <v>0</v>
      </c>
      <c r="BO227" s="61">
        <f t="shared" si="80"/>
        <v>0</v>
      </c>
      <c r="BP227" s="61">
        <f t="shared" si="81"/>
        <v>0</v>
      </c>
      <c r="BQ227" s="61">
        <f t="shared" si="82"/>
        <v>0</v>
      </c>
    </row>
    <row r="228" spans="1:69">
      <c r="A228" s="19" t="s">
        <v>26</v>
      </c>
      <c r="B228" s="53" t="s">
        <v>149</v>
      </c>
      <c r="C228" s="54">
        <v>0</v>
      </c>
      <c r="D228" s="54">
        <v>0</v>
      </c>
      <c r="E228" s="54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0</v>
      </c>
      <c r="AC228" s="53">
        <v>0</v>
      </c>
      <c r="AE228" s="19" t="s">
        <v>39</v>
      </c>
      <c r="AF228" s="53" t="s">
        <v>148</v>
      </c>
      <c r="AG228" s="61">
        <f t="shared" si="87"/>
        <v>1576.2051265352632</v>
      </c>
      <c r="AH228" s="61">
        <f t="shared" si="85"/>
        <v>1595.0464190038331</v>
      </c>
      <c r="AI228" s="61">
        <f t="shared" si="85"/>
        <v>1602.6319977555049</v>
      </c>
      <c r="AJ228" s="61">
        <f t="shared" si="85"/>
        <v>3251.6639411861861</v>
      </c>
      <c r="AK228" s="61">
        <f t="shared" si="85"/>
        <v>3281.846052031754</v>
      </c>
      <c r="AL228" s="61">
        <f t="shared" si="85"/>
        <v>3278.4477588741074</v>
      </c>
      <c r="AM228" s="61">
        <f t="shared" si="85"/>
        <v>3014.2969370125875</v>
      </c>
      <c r="AN228" s="61">
        <f t="shared" si="85"/>
        <v>3104.5314860888057</v>
      </c>
      <c r="AO228" s="61">
        <f t="shared" si="85"/>
        <v>3118.5952831994623</v>
      </c>
      <c r="AP228" s="61">
        <f t="shared" si="85"/>
        <v>1869.1015381360949</v>
      </c>
      <c r="AQ228" s="61">
        <f t="shared" si="85"/>
        <v>1957.5258568495565</v>
      </c>
      <c r="AR228" s="61">
        <f t="shared" si="85"/>
        <v>1988.1613767485803</v>
      </c>
      <c r="AS228" s="61">
        <f t="shared" si="85"/>
        <v>1706.3283095999391</v>
      </c>
      <c r="AT228" s="61">
        <f t="shared" si="85"/>
        <v>1778.7510666160799</v>
      </c>
      <c r="AU228" s="61">
        <f t="shared" si="85"/>
        <v>1773.3336969756613</v>
      </c>
      <c r="AV228" s="61">
        <f t="shared" si="85"/>
        <v>0</v>
      </c>
      <c r="AW228" s="61">
        <f t="shared" si="85"/>
        <v>0</v>
      </c>
      <c r="AX228" s="61">
        <f t="shared" si="86"/>
        <v>0</v>
      </c>
      <c r="AY228" s="61">
        <f t="shared" si="86"/>
        <v>2819.4832931969386</v>
      </c>
      <c r="AZ228" s="61">
        <f t="shared" si="86"/>
        <v>2956.5079406523464</v>
      </c>
      <c r="BA228" s="61">
        <f t="shared" si="86"/>
        <v>2964.6255568712172</v>
      </c>
      <c r="BB228" s="61">
        <f t="shared" si="86"/>
        <v>1317.035277206749</v>
      </c>
      <c r="BC228" s="61">
        <f t="shared" si="86"/>
        <v>1453.2848088728324</v>
      </c>
      <c r="BD228" s="61">
        <f t="shared" si="86"/>
        <v>1446.0462021919298</v>
      </c>
      <c r="BE228" s="61">
        <f t="shared" si="86"/>
        <v>3127.2843240442899</v>
      </c>
      <c r="BF228" s="61">
        <f t="shared" si="86"/>
        <v>3175.0978775262838</v>
      </c>
      <c r="BG228" s="61">
        <f t="shared" si="86"/>
        <v>3179.5350632914196</v>
      </c>
      <c r="BI228" s="61">
        <f t="shared" si="74"/>
        <v>1591.2945144315338</v>
      </c>
      <c r="BJ228" s="61">
        <f t="shared" si="75"/>
        <v>3270.6525840306822</v>
      </c>
      <c r="BK228" s="61">
        <f t="shared" si="76"/>
        <v>3079.1412354336185</v>
      </c>
      <c r="BL228" s="61">
        <f t="shared" si="77"/>
        <v>1938.2629239114106</v>
      </c>
      <c r="BM228" s="61">
        <f t="shared" si="78"/>
        <v>1752.80435773056</v>
      </c>
      <c r="BN228" s="61">
        <f t="shared" si="79"/>
        <v>0</v>
      </c>
      <c r="BO228" s="61">
        <f t="shared" si="80"/>
        <v>2913.5389302401672</v>
      </c>
      <c r="BP228" s="61">
        <f t="shared" si="81"/>
        <v>1405.4554294238369</v>
      </c>
      <c r="BQ228" s="61">
        <f t="shared" si="82"/>
        <v>3160.6390882873311</v>
      </c>
    </row>
    <row r="229" spans="1:69">
      <c r="A229" s="19" t="s">
        <v>26</v>
      </c>
      <c r="B229" s="53" t="s">
        <v>93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0</v>
      </c>
      <c r="AE229" s="19" t="s">
        <v>39</v>
      </c>
      <c r="AF229" s="53" t="s">
        <v>118</v>
      </c>
      <c r="AG229" s="61">
        <f t="shared" si="87"/>
        <v>0</v>
      </c>
      <c r="AH229" s="61">
        <f t="shared" si="85"/>
        <v>0</v>
      </c>
      <c r="AI229" s="61">
        <f t="shared" si="85"/>
        <v>0</v>
      </c>
      <c r="AJ229" s="61">
        <f t="shared" si="85"/>
        <v>0</v>
      </c>
      <c r="AK229" s="61">
        <f t="shared" si="85"/>
        <v>0</v>
      </c>
      <c r="AL229" s="61">
        <f t="shared" si="85"/>
        <v>0</v>
      </c>
      <c r="AM229" s="61">
        <f t="shared" si="85"/>
        <v>0</v>
      </c>
      <c r="AN229" s="61">
        <f t="shared" si="85"/>
        <v>0</v>
      </c>
      <c r="AO229" s="61">
        <f t="shared" si="85"/>
        <v>0</v>
      </c>
      <c r="AP229" s="61">
        <f t="shared" si="85"/>
        <v>0</v>
      </c>
      <c r="AQ229" s="61">
        <f t="shared" si="85"/>
        <v>0</v>
      </c>
      <c r="AR229" s="61">
        <f t="shared" si="85"/>
        <v>0</v>
      </c>
      <c r="AS229" s="61">
        <f t="shared" si="85"/>
        <v>0</v>
      </c>
      <c r="AT229" s="61">
        <f t="shared" si="85"/>
        <v>0</v>
      </c>
      <c r="AU229" s="61">
        <f t="shared" si="85"/>
        <v>0</v>
      </c>
      <c r="AV229" s="61">
        <f t="shared" si="85"/>
        <v>0</v>
      </c>
      <c r="AW229" s="61">
        <f t="shared" si="85"/>
        <v>0</v>
      </c>
      <c r="AX229" s="61">
        <f t="shared" si="86"/>
        <v>0</v>
      </c>
      <c r="AY229" s="61">
        <f t="shared" si="86"/>
        <v>0</v>
      </c>
      <c r="AZ229" s="61">
        <f t="shared" si="86"/>
        <v>0</v>
      </c>
      <c r="BA229" s="61">
        <f t="shared" si="86"/>
        <v>0</v>
      </c>
      <c r="BB229" s="61">
        <f t="shared" si="86"/>
        <v>0</v>
      </c>
      <c r="BC229" s="61">
        <f t="shared" si="86"/>
        <v>0</v>
      </c>
      <c r="BD229" s="61">
        <f t="shared" si="86"/>
        <v>0</v>
      </c>
      <c r="BE229" s="61">
        <f t="shared" si="86"/>
        <v>0</v>
      </c>
      <c r="BF229" s="61">
        <f t="shared" si="86"/>
        <v>0</v>
      </c>
      <c r="BG229" s="61">
        <f t="shared" si="86"/>
        <v>0</v>
      </c>
      <c r="BI229" s="61">
        <f t="shared" si="74"/>
        <v>0</v>
      </c>
      <c r="BJ229" s="61">
        <f t="shared" si="75"/>
        <v>0</v>
      </c>
      <c r="BK229" s="61">
        <f t="shared" si="76"/>
        <v>0</v>
      </c>
      <c r="BL229" s="61">
        <f t="shared" si="77"/>
        <v>0</v>
      </c>
      <c r="BM229" s="61">
        <f t="shared" si="78"/>
        <v>0</v>
      </c>
      <c r="BN229" s="61">
        <f t="shared" si="79"/>
        <v>0</v>
      </c>
      <c r="BO229" s="61">
        <f t="shared" si="80"/>
        <v>0</v>
      </c>
      <c r="BP229" s="61">
        <f t="shared" si="81"/>
        <v>0</v>
      </c>
      <c r="BQ229" s="61">
        <f t="shared" si="82"/>
        <v>0</v>
      </c>
    </row>
    <row r="230" spans="1:69">
      <c r="A230" s="19" t="s">
        <v>26</v>
      </c>
      <c r="B230" s="53" t="s">
        <v>94</v>
      </c>
      <c r="C230" s="54">
        <v>0</v>
      </c>
      <c r="D230" s="54">
        <v>0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0</v>
      </c>
      <c r="AC230" s="53">
        <v>0</v>
      </c>
      <c r="AE230" s="19" t="s">
        <v>39</v>
      </c>
      <c r="AF230" s="53" t="s">
        <v>94</v>
      </c>
      <c r="AG230" s="61">
        <f t="shared" si="87"/>
        <v>0</v>
      </c>
      <c r="AH230" s="61">
        <f t="shared" si="85"/>
        <v>0</v>
      </c>
      <c r="AI230" s="61">
        <f t="shared" si="85"/>
        <v>0</v>
      </c>
      <c r="AJ230" s="61">
        <f t="shared" si="85"/>
        <v>0</v>
      </c>
      <c r="AK230" s="61">
        <f t="shared" si="85"/>
        <v>0</v>
      </c>
      <c r="AL230" s="61">
        <f t="shared" si="85"/>
        <v>0</v>
      </c>
      <c r="AM230" s="61">
        <f t="shared" si="85"/>
        <v>0</v>
      </c>
      <c r="AN230" s="61">
        <f t="shared" si="85"/>
        <v>0</v>
      </c>
      <c r="AO230" s="61">
        <f t="shared" si="85"/>
        <v>0</v>
      </c>
      <c r="AP230" s="61">
        <f t="shared" si="85"/>
        <v>0</v>
      </c>
      <c r="AQ230" s="61">
        <f t="shared" si="85"/>
        <v>0</v>
      </c>
      <c r="AR230" s="61">
        <f t="shared" si="85"/>
        <v>0</v>
      </c>
      <c r="AS230" s="61">
        <f t="shared" si="85"/>
        <v>0</v>
      </c>
      <c r="AT230" s="61">
        <f t="shared" si="85"/>
        <v>0</v>
      </c>
      <c r="AU230" s="61">
        <f t="shared" si="85"/>
        <v>0</v>
      </c>
      <c r="AV230" s="61">
        <f t="shared" si="85"/>
        <v>0</v>
      </c>
      <c r="AW230" s="61">
        <f t="shared" si="85"/>
        <v>2.17616666765</v>
      </c>
      <c r="AX230" s="61">
        <f t="shared" si="86"/>
        <v>0</v>
      </c>
      <c r="AY230" s="61">
        <f t="shared" si="86"/>
        <v>0</v>
      </c>
      <c r="AZ230" s="61">
        <f t="shared" si="86"/>
        <v>0</v>
      </c>
      <c r="BA230" s="61">
        <f t="shared" si="86"/>
        <v>0</v>
      </c>
      <c r="BB230" s="61">
        <f t="shared" si="86"/>
        <v>0</v>
      </c>
      <c r="BC230" s="61">
        <f t="shared" si="86"/>
        <v>0</v>
      </c>
      <c r="BD230" s="61">
        <f t="shared" si="86"/>
        <v>0</v>
      </c>
      <c r="BE230" s="61">
        <f t="shared" si="86"/>
        <v>0</v>
      </c>
      <c r="BF230" s="61">
        <f t="shared" si="86"/>
        <v>0</v>
      </c>
      <c r="BG230" s="61">
        <f t="shared" si="86"/>
        <v>0</v>
      </c>
      <c r="BI230" s="61">
        <f t="shared" si="74"/>
        <v>0</v>
      </c>
      <c r="BJ230" s="61">
        <f t="shared" si="75"/>
        <v>0</v>
      </c>
      <c r="BK230" s="61">
        <f t="shared" si="76"/>
        <v>0</v>
      </c>
      <c r="BL230" s="61">
        <f t="shared" si="77"/>
        <v>0</v>
      </c>
      <c r="BM230" s="61">
        <f t="shared" si="78"/>
        <v>0</v>
      </c>
      <c r="BN230" s="61">
        <f t="shared" si="79"/>
        <v>0.72538888921666667</v>
      </c>
      <c r="BO230" s="61">
        <f t="shared" si="80"/>
        <v>0</v>
      </c>
      <c r="BP230" s="61">
        <f t="shared" si="81"/>
        <v>0</v>
      </c>
      <c r="BQ230" s="61">
        <f t="shared" si="82"/>
        <v>0</v>
      </c>
    </row>
    <row r="231" spans="1:69">
      <c r="A231" s="19" t="s">
        <v>26</v>
      </c>
      <c r="B231" s="53" t="s">
        <v>95</v>
      </c>
      <c r="C231" s="54">
        <v>0</v>
      </c>
      <c r="D231" s="54">
        <v>0</v>
      </c>
      <c r="E231" s="54">
        <v>0</v>
      </c>
      <c r="F231" s="54">
        <v>14173.499452455071</v>
      </c>
      <c r="G231" s="54">
        <v>14197.446422503917</v>
      </c>
      <c r="H231" s="54">
        <v>14202.765532601587</v>
      </c>
      <c r="I231" s="54">
        <v>14173.499447504873</v>
      </c>
      <c r="J231" s="54">
        <v>14197.446420430677</v>
      </c>
      <c r="K231" s="54">
        <v>14202.765527771509</v>
      </c>
      <c r="L231" s="53">
        <v>14114.161238381823</v>
      </c>
      <c r="M231" s="53">
        <v>14138.00827984474</v>
      </c>
      <c r="N231" s="53">
        <v>14143.314333039092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14435.719560057862</v>
      </c>
      <c r="V231" s="53">
        <v>14462.166565971562</v>
      </c>
      <c r="W231" s="53">
        <v>14436.681016842782</v>
      </c>
      <c r="X231" s="53">
        <v>0</v>
      </c>
      <c r="Y231" s="53">
        <v>0</v>
      </c>
      <c r="Z231" s="53">
        <v>0</v>
      </c>
      <c r="AA231" s="53">
        <v>14114.161252357409</v>
      </c>
      <c r="AB231" s="53">
        <v>14138.008264137712</v>
      </c>
      <c r="AC231" s="53">
        <v>14143.314337136744</v>
      </c>
      <c r="AE231" s="19" t="s">
        <v>39</v>
      </c>
      <c r="AF231" s="53" t="s">
        <v>95</v>
      </c>
      <c r="AG231" s="61">
        <f t="shared" si="87"/>
        <v>2845.6941631793466</v>
      </c>
      <c r="AH231" s="61">
        <f t="shared" si="85"/>
        <v>2822.4626746400368</v>
      </c>
      <c r="AI231" s="61">
        <f t="shared" si="85"/>
        <v>3055.1595033843596</v>
      </c>
      <c r="AJ231" s="61">
        <f t="shared" si="85"/>
        <v>3789.3505237312761</v>
      </c>
      <c r="AK231" s="61">
        <f t="shared" si="85"/>
        <v>3790.1116043952334</v>
      </c>
      <c r="AL231" s="61">
        <f t="shared" si="85"/>
        <v>3789.2693643087446</v>
      </c>
      <c r="AM231" s="61">
        <f t="shared" si="85"/>
        <v>3789.0804305998668</v>
      </c>
      <c r="AN231" s="61">
        <f t="shared" si="85"/>
        <v>3789.9737326597538</v>
      </c>
      <c r="AO231" s="61">
        <f t="shared" si="85"/>
        <v>3789.1765144656047</v>
      </c>
      <c r="AP231" s="61">
        <f t="shared" si="85"/>
        <v>3789.3737372474679</v>
      </c>
      <c r="AQ231" s="61">
        <f t="shared" si="85"/>
        <v>3789.7759754055046</v>
      </c>
      <c r="AR231" s="61">
        <f t="shared" si="85"/>
        <v>3788.920171396021</v>
      </c>
      <c r="AS231" s="61">
        <f t="shared" si="85"/>
        <v>3791.9318052853268</v>
      </c>
      <c r="AT231" s="61">
        <f t="shared" si="85"/>
        <v>3791.0106162061561</v>
      </c>
      <c r="AU231" s="61">
        <f t="shared" si="85"/>
        <v>3791.7756369966346</v>
      </c>
      <c r="AV231" s="61">
        <f t="shared" si="85"/>
        <v>3791.0106162066622</v>
      </c>
      <c r="AW231" s="61">
        <f t="shared" si="85"/>
        <v>3791.2113666595997</v>
      </c>
      <c r="AX231" s="61">
        <f t="shared" si="86"/>
        <v>3791.1223640530493</v>
      </c>
      <c r="AY231" s="61">
        <f t="shared" si="86"/>
        <v>3789.4014051799863</v>
      </c>
      <c r="AZ231" s="61">
        <f t="shared" si="86"/>
        <v>3790.5711613436547</v>
      </c>
      <c r="BA231" s="61">
        <f t="shared" si="86"/>
        <v>3789.4210239868471</v>
      </c>
      <c r="BB231" s="61">
        <f t="shared" si="86"/>
        <v>3791.9318052764329</v>
      </c>
      <c r="BC231" s="61">
        <f t="shared" si="86"/>
        <v>3790.5499999307899</v>
      </c>
      <c r="BD231" s="61">
        <f t="shared" si="86"/>
        <v>3791.9126982397338</v>
      </c>
      <c r="BE231" s="61">
        <f t="shared" si="86"/>
        <v>3789.1630092521541</v>
      </c>
      <c r="BF231" s="61">
        <f t="shared" si="86"/>
        <v>3790.9281533562094</v>
      </c>
      <c r="BG231" s="61">
        <f t="shared" si="86"/>
        <v>3790.6113250867375</v>
      </c>
      <c r="BI231" s="61">
        <f t="shared" si="74"/>
        <v>2907.7721137345811</v>
      </c>
      <c r="BJ231" s="61">
        <f t="shared" si="75"/>
        <v>3789.5771641450847</v>
      </c>
      <c r="BK231" s="61">
        <f t="shared" si="76"/>
        <v>3789.4102259084084</v>
      </c>
      <c r="BL231" s="61">
        <f t="shared" si="77"/>
        <v>3789.3566280163309</v>
      </c>
      <c r="BM231" s="61">
        <f t="shared" si="78"/>
        <v>3791.5726861627058</v>
      </c>
      <c r="BN231" s="61">
        <f t="shared" si="79"/>
        <v>3791.1147823064371</v>
      </c>
      <c r="BO231" s="61">
        <f t="shared" si="80"/>
        <v>3789.797863503496</v>
      </c>
      <c r="BP231" s="61">
        <f t="shared" si="81"/>
        <v>3791.4648344823186</v>
      </c>
      <c r="BQ231" s="61">
        <f t="shared" si="82"/>
        <v>3790.2341625650333</v>
      </c>
    </row>
    <row r="232" spans="1:69">
      <c r="A232" s="19" t="s">
        <v>26</v>
      </c>
      <c r="B232" s="53" t="s">
        <v>96</v>
      </c>
      <c r="C232" s="54">
        <v>0</v>
      </c>
      <c r="D232" s="54">
        <v>0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0</v>
      </c>
      <c r="AC232" s="53">
        <v>0</v>
      </c>
      <c r="AE232" s="19" t="s">
        <v>39</v>
      </c>
      <c r="AF232" s="53" t="s">
        <v>96</v>
      </c>
      <c r="AG232" s="61">
        <f t="shared" si="87"/>
        <v>262.00978599632668</v>
      </c>
      <c r="AH232" s="61">
        <f t="shared" si="85"/>
        <v>291.86032433009001</v>
      </c>
      <c r="AI232" s="61">
        <f t="shared" si="85"/>
        <v>254.54233061924</v>
      </c>
      <c r="AJ232" s="61">
        <f t="shared" si="85"/>
        <v>291.63161603871276</v>
      </c>
      <c r="AK232" s="61">
        <f t="shared" si="85"/>
        <v>324.87798474456429</v>
      </c>
      <c r="AL232" s="61">
        <f t="shared" si="85"/>
        <v>283.36172046910008</v>
      </c>
      <c r="AM232" s="61">
        <f t="shared" si="85"/>
        <v>291.63161603871276</v>
      </c>
      <c r="AN232" s="61">
        <f t="shared" si="85"/>
        <v>324.87798474456429</v>
      </c>
      <c r="AO232" s="61">
        <f t="shared" si="85"/>
        <v>283.36172046910008</v>
      </c>
      <c r="AP232" s="61">
        <f t="shared" si="85"/>
        <v>433.21225564687666</v>
      </c>
      <c r="AQ232" s="61">
        <f t="shared" si="85"/>
        <v>482.58888503719265</v>
      </c>
      <c r="AR232" s="61">
        <f t="shared" si="85"/>
        <v>420.92712379138567</v>
      </c>
      <c r="AS232" s="61">
        <f t="shared" si="85"/>
        <v>3634.4268803576465</v>
      </c>
      <c r="AT232" s="61">
        <f t="shared" si="85"/>
        <v>4048.6513398557818</v>
      </c>
      <c r="AU232" s="61">
        <f t="shared" si="85"/>
        <v>3531.393816950872</v>
      </c>
      <c r="AV232" s="61">
        <f t="shared" si="85"/>
        <v>6835.6405382580051</v>
      </c>
      <c r="AW232" s="61">
        <f t="shared" si="85"/>
        <v>7614.7150940285019</v>
      </c>
      <c r="AX232" s="61">
        <f t="shared" si="86"/>
        <v>6641.8556560228753</v>
      </c>
      <c r="AY232" s="61">
        <f t="shared" si="86"/>
        <v>433.21225564687666</v>
      </c>
      <c r="AZ232" s="61">
        <f t="shared" si="86"/>
        <v>482.58888503719265</v>
      </c>
      <c r="BA232" s="61">
        <f t="shared" si="86"/>
        <v>420.92712379138567</v>
      </c>
      <c r="BB232" s="61">
        <f t="shared" si="86"/>
        <v>3633.7925245006754</v>
      </c>
      <c r="BC232" s="61">
        <f t="shared" si="86"/>
        <v>4047.9446849218648</v>
      </c>
      <c r="BD232" s="61">
        <f t="shared" si="86"/>
        <v>3530.7774445697855</v>
      </c>
      <c r="BE232" s="61">
        <f t="shared" si="86"/>
        <v>433.21225564687666</v>
      </c>
      <c r="BF232" s="61">
        <f t="shared" si="86"/>
        <v>482.58888503719265</v>
      </c>
      <c r="BG232" s="61">
        <f t="shared" si="86"/>
        <v>420.92712379138567</v>
      </c>
      <c r="BI232" s="61">
        <f t="shared" si="74"/>
        <v>269.47081364855222</v>
      </c>
      <c r="BJ232" s="61">
        <f t="shared" si="75"/>
        <v>299.95710708412571</v>
      </c>
      <c r="BK232" s="61">
        <f t="shared" si="76"/>
        <v>299.95710708412571</v>
      </c>
      <c r="BL232" s="61">
        <f t="shared" si="77"/>
        <v>445.57608815848499</v>
      </c>
      <c r="BM232" s="61">
        <f t="shared" si="78"/>
        <v>3738.157345721434</v>
      </c>
      <c r="BN232" s="61">
        <f t="shared" si="79"/>
        <v>7030.7370961031274</v>
      </c>
      <c r="BO232" s="61">
        <f t="shared" si="80"/>
        <v>445.57608815848499</v>
      </c>
      <c r="BP232" s="61">
        <f t="shared" si="81"/>
        <v>3737.5048846641089</v>
      </c>
      <c r="BQ232" s="61">
        <f t="shared" si="82"/>
        <v>445.57608815848499</v>
      </c>
    </row>
    <row r="233" spans="1:69">
      <c r="A233" s="19" t="s">
        <v>26</v>
      </c>
      <c r="B233" s="53" t="s">
        <v>97</v>
      </c>
      <c r="C233" s="54">
        <v>0</v>
      </c>
      <c r="D233" s="54">
        <v>0</v>
      </c>
      <c r="E233" s="54">
        <v>0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0</v>
      </c>
      <c r="AE233" s="19" t="s">
        <v>39</v>
      </c>
      <c r="AF233" s="53" t="s">
        <v>97</v>
      </c>
      <c r="AG233" s="61">
        <f t="shared" si="87"/>
        <v>13.801004184186667</v>
      </c>
      <c r="AH233" s="61">
        <f t="shared" si="85"/>
        <v>13.310952356736665</v>
      </c>
      <c r="AI233" s="61">
        <f t="shared" si="85"/>
        <v>13.676009450919999</v>
      </c>
      <c r="AJ233" s="61">
        <f t="shared" si="85"/>
        <v>27.640460044448496</v>
      </c>
      <c r="AK233" s="61">
        <f t="shared" si="85"/>
        <v>26.704113657330861</v>
      </c>
      <c r="AL233" s="61">
        <f t="shared" si="85"/>
        <v>27.398453125695688</v>
      </c>
      <c r="AM233" s="61">
        <f t="shared" si="85"/>
        <v>27.640460044448496</v>
      </c>
      <c r="AN233" s="61">
        <f t="shared" si="85"/>
        <v>26.704113657330861</v>
      </c>
      <c r="AO233" s="61">
        <f t="shared" si="85"/>
        <v>27.398453125695688</v>
      </c>
      <c r="AP233" s="61">
        <f t="shared" si="85"/>
        <v>41.465653068390459</v>
      </c>
      <c r="AQ233" s="61">
        <f t="shared" si="85"/>
        <v>40.043116490799058</v>
      </c>
      <c r="AR233" s="61">
        <f t="shared" si="85"/>
        <v>41.106114692526305</v>
      </c>
      <c r="AS233" s="61">
        <f t="shared" si="85"/>
        <v>152.30832915428979</v>
      </c>
      <c r="AT233" s="61">
        <f t="shared" si="85"/>
        <v>147.09601499559011</v>
      </c>
      <c r="AU233" s="61">
        <f t="shared" si="85"/>
        <v>150.96443849239967</v>
      </c>
      <c r="AV233" s="61">
        <f t="shared" si="85"/>
        <v>6686.2677325069162</v>
      </c>
      <c r="AW233" s="61">
        <f t="shared" ref="AW233:BG276" si="88">S350</f>
        <v>6457.4494652107933</v>
      </c>
      <c r="AX233" s="61">
        <f t="shared" si="86"/>
        <v>6627.2715317224838</v>
      </c>
      <c r="AY233" s="61">
        <f t="shared" si="86"/>
        <v>571.00623349956527</v>
      </c>
      <c r="AZ233" s="61">
        <f t="shared" si="86"/>
        <v>551.47303882284939</v>
      </c>
      <c r="BA233" s="61">
        <f t="shared" si="86"/>
        <v>565.97035234043858</v>
      </c>
      <c r="BB233" s="61">
        <f t="shared" si="86"/>
        <v>1585.3847433945457</v>
      </c>
      <c r="BC233" s="61">
        <f t="shared" si="86"/>
        <v>1531.1295139461708</v>
      </c>
      <c r="BD233" s="61">
        <f t="shared" si="86"/>
        <v>1571.3961206853191</v>
      </c>
      <c r="BE233" s="61">
        <f t="shared" si="86"/>
        <v>41.465653068390459</v>
      </c>
      <c r="BF233" s="61">
        <f t="shared" si="86"/>
        <v>40.043116490799058</v>
      </c>
      <c r="BG233" s="61">
        <f t="shared" si="86"/>
        <v>41.106114692526305</v>
      </c>
      <c r="BI233" s="61">
        <f t="shared" si="74"/>
        <v>13.595988663947777</v>
      </c>
      <c r="BJ233" s="61">
        <f t="shared" si="75"/>
        <v>27.247675609158346</v>
      </c>
      <c r="BK233" s="61">
        <f t="shared" si="76"/>
        <v>27.247675609158346</v>
      </c>
      <c r="BL233" s="61">
        <f t="shared" si="77"/>
        <v>40.871628083905271</v>
      </c>
      <c r="BM233" s="61">
        <f t="shared" si="78"/>
        <v>150.12292754742651</v>
      </c>
      <c r="BN233" s="61">
        <f t="shared" si="79"/>
        <v>6590.3295764800641</v>
      </c>
      <c r="BO233" s="61">
        <f t="shared" si="80"/>
        <v>562.81654155428441</v>
      </c>
      <c r="BP233" s="61">
        <f t="shared" si="81"/>
        <v>1562.6367926753453</v>
      </c>
      <c r="BQ233" s="61">
        <f t="shared" si="82"/>
        <v>40.871628083905271</v>
      </c>
    </row>
    <row r="234" spans="1:69">
      <c r="A234" s="19" t="s">
        <v>26</v>
      </c>
      <c r="B234" s="53" t="s">
        <v>98</v>
      </c>
      <c r="C234" s="54">
        <v>0</v>
      </c>
      <c r="D234" s="54">
        <v>0</v>
      </c>
      <c r="E234" s="54">
        <v>0</v>
      </c>
      <c r="F234" s="54">
        <v>5765.76</v>
      </c>
      <c r="G234" s="54">
        <v>5765.76</v>
      </c>
      <c r="H234" s="54">
        <v>5765.76</v>
      </c>
      <c r="I234" s="54">
        <v>5765.76</v>
      </c>
      <c r="J234" s="54">
        <v>5765.76</v>
      </c>
      <c r="K234" s="54">
        <v>5765.76</v>
      </c>
      <c r="L234" s="53">
        <v>6062.7839999999997</v>
      </c>
      <c r="M234" s="53">
        <v>6062.7839999999997</v>
      </c>
      <c r="N234" s="53">
        <v>6062.7839999999997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6062.7839999999997</v>
      </c>
      <c r="V234" s="53">
        <v>6062.7839999999997</v>
      </c>
      <c r="W234" s="53">
        <v>6062.7839999999997</v>
      </c>
      <c r="X234" s="53">
        <v>0</v>
      </c>
      <c r="Y234" s="53">
        <v>0</v>
      </c>
      <c r="Z234" s="53">
        <v>0</v>
      </c>
      <c r="AA234" s="53">
        <v>6062.7839999999997</v>
      </c>
      <c r="AB234" s="53">
        <v>6062.7839999999997</v>
      </c>
      <c r="AC234" s="53">
        <v>6062.7839999999997</v>
      </c>
      <c r="AE234" s="19" t="s">
        <v>39</v>
      </c>
      <c r="AF234" s="53" t="s">
        <v>98</v>
      </c>
      <c r="AG234" s="61">
        <f t="shared" si="87"/>
        <v>142.68666666666667</v>
      </c>
      <c r="AH234" s="61">
        <f t="shared" si="87"/>
        <v>142.68666666666667</v>
      </c>
      <c r="AI234" s="61">
        <f t="shared" si="87"/>
        <v>141.96</v>
      </c>
      <c r="AJ234" s="61">
        <f t="shared" si="87"/>
        <v>157.24799999999999</v>
      </c>
      <c r="AK234" s="61">
        <f t="shared" si="87"/>
        <v>157.24799999999999</v>
      </c>
      <c r="AL234" s="61">
        <f t="shared" si="87"/>
        <v>157.24799999999999</v>
      </c>
      <c r="AM234" s="61">
        <f t="shared" si="87"/>
        <v>157.24799999999999</v>
      </c>
      <c r="AN234" s="61">
        <f t="shared" si="87"/>
        <v>157.24799999999999</v>
      </c>
      <c r="AO234" s="61">
        <f t="shared" si="87"/>
        <v>157.24799999999999</v>
      </c>
      <c r="AP234" s="61">
        <f t="shared" si="87"/>
        <v>172.0992</v>
      </c>
      <c r="AQ234" s="61">
        <f t="shared" si="87"/>
        <v>172.0992</v>
      </c>
      <c r="AR234" s="61">
        <f t="shared" si="87"/>
        <v>172.0992</v>
      </c>
      <c r="AS234" s="61">
        <f t="shared" si="87"/>
        <v>170.352</v>
      </c>
      <c r="AT234" s="61">
        <f t="shared" si="87"/>
        <v>170.352</v>
      </c>
      <c r="AU234" s="61">
        <f t="shared" si="87"/>
        <v>170.352</v>
      </c>
      <c r="AV234" s="61">
        <f t="shared" si="87"/>
        <v>170.352</v>
      </c>
      <c r="AW234" s="61">
        <f t="shared" si="88"/>
        <v>170.352</v>
      </c>
      <c r="AX234" s="61">
        <f t="shared" si="88"/>
        <v>170.352</v>
      </c>
      <c r="AY234" s="61">
        <f t="shared" si="88"/>
        <v>172.0992</v>
      </c>
      <c r="AZ234" s="61">
        <f t="shared" si="88"/>
        <v>172.0992</v>
      </c>
      <c r="BA234" s="61">
        <f t="shared" si="88"/>
        <v>172.0992</v>
      </c>
      <c r="BB234" s="61">
        <f t="shared" si="88"/>
        <v>170.352</v>
      </c>
      <c r="BC234" s="61">
        <f t="shared" si="88"/>
        <v>170.352</v>
      </c>
      <c r="BD234" s="61">
        <f t="shared" si="88"/>
        <v>170.352</v>
      </c>
      <c r="BE234" s="61">
        <f t="shared" si="88"/>
        <v>172.0992</v>
      </c>
      <c r="BF234" s="61">
        <f t="shared" si="88"/>
        <v>172.0992</v>
      </c>
      <c r="BG234" s="61">
        <f t="shared" si="88"/>
        <v>172.0992</v>
      </c>
      <c r="BI234" s="61">
        <f t="shared" si="74"/>
        <v>142.44444444444446</v>
      </c>
      <c r="BJ234" s="61">
        <f t="shared" si="75"/>
        <v>157.24799999999999</v>
      </c>
      <c r="BK234" s="61">
        <f t="shared" si="76"/>
        <v>157.24799999999999</v>
      </c>
      <c r="BL234" s="61">
        <f t="shared" si="77"/>
        <v>172.0992</v>
      </c>
      <c r="BM234" s="61">
        <f t="shared" si="78"/>
        <v>170.352</v>
      </c>
      <c r="BN234" s="61">
        <f t="shared" si="79"/>
        <v>170.352</v>
      </c>
      <c r="BO234" s="61">
        <f t="shared" si="80"/>
        <v>172.0992</v>
      </c>
      <c r="BP234" s="61">
        <f t="shared" si="81"/>
        <v>170.352</v>
      </c>
      <c r="BQ234" s="61">
        <f t="shared" si="82"/>
        <v>172.0992</v>
      </c>
    </row>
    <row r="235" spans="1:69">
      <c r="A235" s="19" t="s">
        <v>26</v>
      </c>
      <c r="B235" s="53" t="s">
        <v>123</v>
      </c>
      <c r="C235" s="54">
        <v>0</v>
      </c>
      <c r="D235" s="54">
        <v>0</v>
      </c>
      <c r="E235" s="54">
        <v>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0</v>
      </c>
      <c r="AE235" s="19" t="s">
        <v>39</v>
      </c>
      <c r="AF235" s="53" t="s">
        <v>123</v>
      </c>
      <c r="AG235" s="61">
        <f t="shared" si="87"/>
        <v>0</v>
      </c>
      <c r="AH235" s="61">
        <f t="shared" si="87"/>
        <v>0</v>
      </c>
      <c r="AI235" s="61">
        <f t="shared" si="87"/>
        <v>0</v>
      </c>
      <c r="AJ235" s="61">
        <f t="shared" si="87"/>
        <v>0</v>
      </c>
      <c r="AK235" s="61">
        <f t="shared" si="87"/>
        <v>0</v>
      </c>
      <c r="AL235" s="61">
        <f t="shared" si="87"/>
        <v>0</v>
      </c>
      <c r="AM235" s="61">
        <f t="shared" si="87"/>
        <v>0</v>
      </c>
      <c r="AN235" s="61">
        <f t="shared" si="87"/>
        <v>0</v>
      </c>
      <c r="AO235" s="61">
        <f t="shared" si="87"/>
        <v>0</v>
      </c>
      <c r="AP235" s="61">
        <f t="shared" si="87"/>
        <v>0</v>
      </c>
      <c r="AQ235" s="61">
        <f t="shared" si="87"/>
        <v>0</v>
      </c>
      <c r="AR235" s="61">
        <f t="shared" si="87"/>
        <v>0</v>
      </c>
      <c r="AS235" s="61">
        <f t="shared" si="87"/>
        <v>0</v>
      </c>
      <c r="AT235" s="61">
        <f t="shared" si="87"/>
        <v>0</v>
      </c>
      <c r="AU235" s="61">
        <f t="shared" si="87"/>
        <v>0</v>
      </c>
      <c r="AV235" s="61">
        <f t="shared" si="87"/>
        <v>0</v>
      </c>
      <c r="AW235" s="61">
        <f t="shared" si="88"/>
        <v>0</v>
      </c>
      <c r="AX235" s="61">
        <f t="shared" si="88"/>
        <v>0</v>
      </c>
      <c r="AY235" s="61">
        <f t="shared" si="88"/>
        <v>0</v>
      </c>
      <c r="AZ235" s="61">
        <f t="shared" si="88"/>
        <v>0</v>
      </c>
      <c r="BA235" s="61">
        <f t="shared" si="88"/>
        <v>0</v>
      </c>
      <c r="BB235" s="61">
        <f t="shared" si="88"/>
        <v>0</v>
      </c>
      <c r="BC235" s="61">
        <f t="shared" si="88"/>
        <v>0</v>
      </c>
      <c r="BD235" s="61">
        <f t="shared" si="88"/>
        <v>0</v>
      </c>
      <c r="BE235" s="61">
        <f t="shared" si="88"/>
        <v>0</v>
      </c>
      <c r="BF235" s="61">
        <f t="shared" si="88"/>
        <v>0</v>
      </c>
      <c r="BG235" s="61">
        <f t="shared" si="88"/>
        <v>0</v>
      </c>
      <c r="BI235" s="61">
        <f t="shared" si="74"/>
        <v>0</v>
      </c>
      <c r="BJ235" s="61">
        <f t="shared" si="75"/>
        <v>0</v>
      </c>
      <c r="BK235" s="61">
        <f t="shared" si="76"/>
        <v>0</v>
      </c>
      <c r="BL235" s="61">
        <f t="shared" si="77"/>
        <v>0</v>
      </c>
      <c r="BM235" s="61">
        <f t="shared" si="78"/>
        <v>0</v>
      </c>
      <c r="BN235" s="61">
        <f t="shared" si="79"/>
        <v>0</v>
      </c>
      <c r="BO235" s="61">
        <f t="shared" si="80"/>
        <v>0</v>
      </c>
      <c r="BP235" s="61">
        <f t="shared" si="81"/>
        <v>0</v>
      </c>
      <c r="BQ235" s="61">
        <f t="shared" si="82"/>
        <v>0</v>
      </c>
    </row>
    <row r="236" spans="1:69">
      <c r="A236" s="4" t="s">
        <v>27</v>
      </c>
      <c r="B236" s="50" t="s">
        <v>59</v>
      </c>
      <c r="C236" s="51">
        <v>0</v>
      </c>
      <c r="D236" s="51">
        <v>0</v>
      </c>
      <c r="E236" s="51">
        <v>0</v>
      </c>
      <c r="F236" s="51">
        <v>0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50">
        <v>0</v>
      </c>
      <c r="M236" s="50">
        <v>0</v>
      </c>
      <c r="N236" s="50">
        <v>0</v>
      </c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E236" s="4" t="s">
        <v>40</v>
      </c>
      <c r="AF236" s="50" t="s">
        <v>59</v>
      </c>
      <c r="AG236" s="51">
        <f t="shared" si="87"/>
        <v>0</v>
      </c>
      <c r="AH236" s="51">
        <f t="shared" si="87"/>
        <v>0</v>
      </c>
      <c r="AI236" s="51">
        <f t="shared" si="87"/>
        <v>0</v>
      </c>
      <c r="AJ236" s="51">
        <f t="shared" si="87"/>
        <v>0</v>
      </c>
      <c r="AK236" s="51">
        <f t="shared" si="87"/>
        <v>0</v>
      </c>
      <c r="AL236" s="51">
        <f t="shared" si="87"/>
        <v>0</v>
      </c>
      <c r="AM236" s="51">
        <f t="shared" si="87"/>
        <v>0</v>
      </c>
      <c r="AN236" s="51">
        <f t="shared" si="87"/>
        <v>0</v>
      </c>
      <c r="AO236" s="51">
        <f t="shared" si="87"/>
        <v>0</v>
      </c>
      <c r="AP236" s="51">
        <f t="shared" si="87"/>
        <v>0</v>
      </c>
      <c r="AQ236" s="51">
        <f t="shared" si="87"/>
        <v>0</v>
      </c>
      <c r="AR236" s="51">
        <f t="shared" si="87"/>
        <v>0</v>
      </c>
      <c r="AS236" s="51">
        <f t="shared" si="87"/>
        <v>0</v>
      </c>
      <c r="AT236" s="51">
        <f t="shared" si="87"/>
        <v>0</v>
      </c>
      <c r="AU236" s="51">
        <f t="shared" si="87"/>
        <v>0</v>
      </c>
      <c r="AV236" s="51">
        <f t="shared" si="87"/>
        <v>0</v>
      </c>
      <c r="AW236" s="51">
        <f t="shared" si="88"/>
        <v>0</v>
      </c>
      <c r="AX236" s="51">
        <f t="shared" si="88"/>
        <v>0</v>
      </c>
      <c r="AY236" s="51">
        <f t="shared" si="88"/>
        <v>0</v>
      </c>
      <c r="AZ236" s="51">
        <f t="shared" si="88"/>
        <v>0</v>
      </c>
      <c r="BA236" s="51">
        <f t="shared" si="88"/>
        <v>0</v>
      </c>
      <c r="BB236" s="51">
        <f t="shared" si="88"/>
        <v>0</v>
      </c>
      <c r="BC236" s="51">
        <f t="shared" si="88"/>
        <v>0</v>
      </c>
      <c r="BD236" s="51">
        <f t="shared" si="88"/>
        <v>0</v>
      </c>
      <c r="BE236" s="51">
        <f t="shared" si="88"/>
        <v>0</v>
      </c>
      <c r="BF236" s="51">
        <f t="shared" si="88"/>
        <v>0</v>
      </c>
      <c r="BG236" s="51">
        <f t="shared" si="88"/>
        <v>0</v>
      </c>
      <c r="BI236" s="51">
        <f t="shared" si="74"/>
        <v>0</v>
      </c>
      <c r="BJ236" s="51">
        <f t="shared" si="75"/>
        <v>0</v>
      </c>
      <c r="BK236" s="51">
        <f t="shared" si="76"/>
        <v>0</v>
      </c>
      <c r="BL236" s="51">
        <f t="shared" si="77"/>
        <v>0</v>
      </c>
      <c r="BM236" s="51">
        <f t="shared" si="78"/>
        <v>0</v>
      </c>
      <c r="BN236" s="51">
        <f t="shared" si="79"/>
        <v>0</v>
      </c>
      <c r="BO236" s="51">
        <f t="shared" si="80"/>
        <v>0</v>
      </c>
      <c r="BP236" s="51">
        <f t="shared" si="81"/>
        <v>0</v>
      </c>
      <c r="BQ236" s="51">
        <f t="shared" si="82"/>
        <v>0</v>
      </c>
    </row>
    <row r="237" spans="1:69">
      <c r="A237" s="4" t="s">
        <v>27</v>
      </c>
      <c r="B237" s="50" t="s">
        <v>149</v>
      </c>
      <c r="C237" s="51">
        <v>747.72620006445288</v>
      </c>
      <c r="D237" s="51">
        <v>715.95056283684255</v>
      </c>
      <c r="E237" s="51">
        <v>768.83768941178448</v>
      </c>
      <c r="F237" s="51">
        <v>0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50">
        <v>0</v>
      </c>
      <c r="M237" s="50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50">
        <v>0</v>
      </c>
      <c r="W237" s="50">
        <v>0</v>
      </c>
      <c r="X237" s="50">
        <v>0</v>
      </c>
      <c r="Y237" s="50">
        <v>0</v>
      </c>
      <c r="Z237" s="50">
        <v>0</v>
      </c>
      <c r="AA237" s="50">
        <v>0</v>
      </c>
      <c r="AB237" s="50">
        <v>0</v>
      </c>
      <c r="AC237" s="50">
        <v>0</v>
      </c>
      <c r="AE237" s="4" t="s">
        <v>40</v>
      </c>
      <c r="AF237" s="30" t="s">
        <v>148</v>
      </c>
      <c r="AG237" s="51">
        <f t="shared" si="87"/>
        <v>4948.2336499887933</v>
      </c>
      <c r="AH237" s="51">
        <f t="shared" si="87"/>
        <v>4955.2809187595194</v>
      </c>
      <c r="AI237" s="51">
        <f t="shared" si="87"/>
        <v>4952.0360679804298</v>
      </c>
      <c r="AJ237" s="51">
        <f t="shared" si="87"/>
        <v>5312.7157300918579</v>
      </c>
      <c r="AK237" s="51">
        <f t="shared" si="87"/>
        <v>5312.7177640518184</v>
      </c>
      <c r="AL237" s="51">
        <f t="shared" si="87"/>
        <v>5312.7179788421627</v>
      </c>
      <c r="AM237" s="51">
        <f t="shared" si="87"/>
        <v>5312.6634793182375</v>
      </c>
      <c r="AN237" s="51">
        <f t="shared" si="87"/>
        <v>5312.6613447448726</v>
      </c>
      <c r="AO237" s="51">
        <f t="shared" si="87"/>
        <v>5312.6601813812249</v>
      </c>
      <c r="AP237" s="51">
        <f t="shared" si="87"/>
        <v>7513.8072118041991</v>
      </c>
      <c r="AQ237" s="51">
        <f t="shared" si="87"/>
        <v>7513.8105283355717</v>
      </c>
      <c r="AR237" s="51">
        <f t="shared" si="87"/>
        <v>7513.8121927047714</v>
      </c>
      <c r="AS237" s="51">
        <f t="shared" si="87"/>
        <v>4690.5599999999995</v>
      </c>
      <c r="AT237" s="51">
        <f t="shared" si="87"/>
        <v>4690.5599999999995</v>
      </c>
      <c r="AU237" s="51">
        <f t="shared" si="87"/>
        <v>4690.5599999999995</v>
      </c>
      <c r="AV237" s="51">
        <f t="shared" si="87"/>
        <v>3175.2</v>
      </c>
      <c r="AW237" s="51">
        <f t="shared" si="88"/>
        <v>3175.2</v>
      </c>
      <c r="AX237" s="51">
        <f t="shared" si="88"/>
        <v>3175.2</v>
      </c>
      <c r="AY237" s="51">
        <f t="shared" si="88"/>
        <v>7516.7478579498284</v>
      </c>
      <c r="AZ237" s="51">
        <f t="shared" si="88"/>
        <v>7513.872229887389</v>
      </c>
      <c r="BA237" s="51">
        <f t="shared" si="88"/>
        <v>7513.871322698973</v>
      </c>
      <c r="BB237" s="51">
        <f t="shared" si="88"/>
        <v>4587.24</v>
      </c>
      <c r="BC237" s="51">
        <f t="shared" si="88"/>
        <v>4587.24</v>
      </c>
      <c r="BD237" s="51">
        <f t="shared" si="88"/>
        <v>4587.24</v>
      </c>
      <c r="BE237" s="51">
        <f t="shared" si="88"/>
        <v>7513.858769047546</v>
      </c>
      <c r="BF237" s="51">
        <f t="shared" si="88"/>
        <v>7513.8635112380971</v>
      </c>
      <c r="BG237" s="51">
        <f t="shared" si="88"/>
        <v>7513.863202165222</v>
      </c>
      <c r="BI237" s="51">
        <f t="shared" si="74"/>
        <v>4951.8502122429136</v>
      </c>
      <c r="BJ237" s="51">
        <f t="shared" si="75"/>
        <v>5312.7171576619467</v>
      </c>
      <c r="BK237" s="51">
        <f t="shared" si="76"/>
        <v>5312.6616684814453</v>
      </c>
      <c r="BL237" s="51">
        <f t="shared" si="77"/>
        <v>7513.8099776148474</v>
      </c>
      <c r="BM237" s="51">
        <f t="shared" si="78"/>
        <v>4690.5599999999995</v>
      </c>
      <c r="BN237" s="51">
        <f t="shared" si="79"/>
        <v>3175.1999999999994</v>
      </c>
      <c r="BO237" s="51">
        <f t="shared" si="80"/>
        <v>7514.8304701787301</v>
      </c>
      <c r="BP237" s="51">
        <f t="shared" si="81"/>
        <v>4587.24</v>
      </c>
      <c r="BQ237" s="51">
        <f t="shared" si="82"/>
        <v>7513.8618274836217</v>
      </c>
    </row>
    <row r="238" spans="1:69">
      <c r="A238" s="4" t="s">
        <v>27</v>
      </c>
      <c r="B238" s="50" t="s">
        <v>93</v>
      </c>
      <c r="C238" s="51">
        <v>5844.1511873908194</v>
      </c>
      <c r="D238" s="51">
        <v>5650.6751490011466</v>
      </c>
      <c r="E238" s="51">
        <v>6544.9709062686852</v>
      </c>
      <c r="F238" s="51">
        <v>5040.3415812593976</v>
      </c>
      <c r="G238" s="51">
        <v>5322.8876209605332</v>
      </c>
      <c r="H238" s="51">
        <v>5723.4686619814292</v>
      </c>
      <c r="I238" s="51">
        <v>7178.805263991313</v>
      </c>
      <c r="J238" s="51">
        <v>7469.7051070574444</v>
      </c>
      <c r="K238" s="51">
        <v>7716.7892404628237</v>
      </c>
      <c r="L238" s="50">
        <v>5998.1970500364423</v>
      </c>
      <c r="M238" s="50">
        <v>6119.5249431835146</v>
      </c>
      <c r="N238" s="50">
        <v>6252.9978195452977</v>
      </c>
      <c r="O238" s="50">
        <v>5534.665370208324</v>
      </c>
      <c r="P238" s="50">
        <v>5568.9531546974695</v>
      </c>
      <c r="Q238" s="50">
        <v>5843.3632000436655</v>
      </c>
      <c r="R238" s="50">
        <v>4471.3291418394119</v>
      </c>
      <c r="S238" s="50">
        <v>4372.3019192612137</v>
      </c>
      <c r="T238" s="50">
        <v>4696.2091163835494</v>
      </c>
      <c r="U238" s="50">
        <v>4563.8164600016644</v>
      </c>
      <c r="V238" s="50">
        <v>4736.9158845034763</v>
      </c>
      <c r="W238" s="50">
        <v>4967.9993764351329</v>
      </c>
      <c r="X238" s="50">
        <v>4000.0718644155641</v>
      </c>
      <c r="Y238" s="50">
        <v>4050.2012844932292</v>
      </c>
      <c r="Z238" s="50">
        <v>4291.8697438679446</v>
      </c>
      <c r="AA238" s="50">
        <v>4356.097670777649</v>
      </c>
      <c r="AB238" s="50">
        <v>4348.3526540077191</v>
      </c>
      <c r="AC238" s="50">
        <v>4613.6763080909768</v>
      </c>
      <c r="AE238" s="4" t="s">
        <v>40</v>
      </c>
      <c r="AF238" s="30" t="s">
        <v>118</v>
      </c>
      <c r="AG238" s="51">
        <f t="shared" si="87"/>
        <v>0</v>
      </c>
      <c r="AH238" s="51">
        <f t="shared" si="87"/>
        <v>0</v>
      </c>
      <c r="AI238" s="51">
        <f t="shared" si="87"/>
        <v>0</v>
      </c>
      <c r="AJ238" s="51">
        <f t="shared" si="87"/>
        <v>6.8212102632969612E-17</v>
      </c>
      <c r="AK238" s="51">
        <f t="shared" si="87"/>
        <v>-1.9895196601282808E-17</v>
      </c>
      <c r="AL238" s="51">
        <f t="shared" si="87"/>
        <v>-3.6948222259525202E-17</v>
      </c>
      <c r="AM238" s="51">
        <f t="shared" si="87"/>
        <v>-2.5011104298755528E-16</v>
      </c>
      <c r="AN238" s="51">
        <f t="shared" si="87"/>
        <v>2.2737367544323207E-17</v>
      </c>
      <c r="AO238" s="51">
        <f t="shared" si="87"/>
        <v>5.6843418860808016E-17</v>
      </c>
      <c r="AP238" s="51">
        <f t="shared" si="87"/>
        <v>8.4000000000000005E-2</v>
      </c>
      <c r="AQ238" s="51">
        <f t="shared" si="87"/>
        <v>0</v>
      </c>
      <c r="AR238" s="51">
        <f t="shared" si="87"/>
        <v>0</v>
      </c>
      <c r="AS238" s="51">
        <f t="shared" si="87"/>
        <v>4.1190458723899992</v>
      </c>
      <c r="AT238" s="51">
        <f t="shared" si="87"/>
        <v>3.0705</v>
      </c>
      <c r="AU238" s="51">
        <f t="shared" si="87"/>
        <v>5.1244281507899991</v>
      </c>
      <c r="AV238" s="51">
        <f t="shared" si="87"/>
        <v>16.632032462200002</v>
      </c>
      <c r="AW238" s="51">
        <f t="shared" si="88"/>
        <v>5.3822740508300004</v>
      </c>
      <c r="AX238" s="51">
        <f t="shared" si="88"/>
        <v>14.925971369580001</v>
      </c>
      <c r="AY238" s="51">
        <f t="shared" si="88"/>
        <v>0</v>
      </c>
      <c r="AZ238" s="51">
        <f t="shared" si="88"/>
        <v>0</v>
      </c>
      <c r="BA238" s="51">
        <f t="shared" si="88"/>
        <v>0</v>
      </c>
      <c r="BB238" s="51">
        <f t="shared" si="88"/>
        <v>0</v>
      </c>
      <c r="BC238" s="51">
        <f t="shared" si="88"/>
        <v>0</v>
      </c>
      <c r="BD238" s="51">
        <f t="shared" si="88"/>
        <v>0</v>
      </c>
      <c r="BE238" s="51">
        <f t="shared" si="88"/>
        <v>0</v>
      </c>
      <c r="BF238" s="51">
        <f t="shared" si="88"/>
        <v>0</v>
      </c>
      <c r="BG238" s="51">
        <f t="shared" si="88"/>
        <v>0</v>
      </c>
      <c r="BI238" s="51">
        <f t="shared" si="74"/>
        <v>0</v>
      </c>
      <c r="BJ238" s="51">
        <f t="shared" si="75"/>
        <v>3.7895612573872004E-18</v>
      </c>
      <c r="BK238" s="51">
        <f t="shared" si="76"/>
        <v>-5.6843418860808016E-17</v>
      </c>
      <c r="BL238" s="51">
        <f t="shared" si="77"/>
        <v>2.8000000000000001E-2</v>
      </c>
      <c r="BM238" s="51">
        <f t="shared" si="78"/>
        <v>4.1046580077266661</v>
      </c>
      <c r="BN238" s="51">
        <f t="shared" si="79"/>
        <v>12.313425960870001</v>
      </c>
      <c r="BO238" s="51">
        <f t="shared" si="80"/>
        <v>0</v>
      </c>
      <c r="BP238" s="51">
        <f t="shared" si="81"/>
        <v>0</v>
      </c>
      <c r="BQ238" s="51">
        <f t="shared" si="82"/>
        <v>0</v>
      </c>
    </row>
    <row r="239" spans="1:69">
      <c r="A239" s="4" t="s">
        <v>27</v>
      </c>
      <c r="B239" s="50" t="s">
        <v>94</v>
      </c>
      <c r="C239" s="51">
        <v>0</v>
      </c>
      <c r="D239" s="51">
        <v>0</v>
      </c>
      <c r="E239" s="51">
        <v>0</v>
      </c>
      <c r="F239" s="51">
        <v>0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50">
        <v>0</v>
      </c>
      <c r="M239" s="50">
        <v>0</v>
      </c>
      <c r="N239" s="50">
        <v>0</v>
      </c>
      <c r="O239" s="50">
        <v>38.901172497500006</v>
      </c>
      <c r="P239" s="50">
        <v>24.861726882909998</v>
      </c>
      <c r="Q239" s="50">
        <v>23.160272900440003</v>
      </c>
      <c r="R239" s="50">
        <v>0</v>
      </c>
      <c r="S239" s="50">
        <v>8.0398362304000006</v>
      </c>
      <c r="T239" s="50">
        <v>0</v>
      </c>
      <c r="U239" s="50">
        <v>0</v>
      </c>
      <c r="V239" s="50">
        <v>0</v>
      </c>
      <c r="W239" s="50">
        <v>0</v>
      </c>
      <c r="X239" s="50">
        <v>0</v>
      </c>
      <c r="Y239" s="50">
        <v>0</v>
      </c>
      <c r="Z239" s="50">
        <v>0</v>
      </c>
      <c r="AA239" s="50">
        <v>0</v>
      </c>
      <c r="AB239" s="50">
        <v>0</v>
      </c>
      <c r="AC239" s="50">
        <v>0</v>
      </c>
      <c r="AE239" s="4" t="s">
        <v>40</v>
      </c>
      <c r="AF239" s="50" t="s">
        <v>94</v>
      </c>
      <c r="AG239" s="51">
        <f t="shared" si="87"/>
        <v>0</v>
      </c>
      <c r="AH239" s="51">
        <f t="shared" si="87"/>
        <v>0</v>
      </c>
      <c r="AI239" s="51">
        <f t="shared" si="87"/>
        <v>0</v>
      </c>
      <c r="AJ239" s="51">
        <f t="shared" si="87"/>
        <v>0</v>
      </c>
      <c r="AK239" s="51">
        <f t="shared" si="87"/>
        <v>0</v>
      </c>
      <c r="AL239" s="51">
        <f t="shared" si="87"/>
        <v>0</v>
      </c>
      <c r="AM239" s="51">
        <f t="shared" si="87"/>
        <v>0</v>
      </c>
      <c r="AN239" s="51">
        <f t="shared" si="87"/>
        <v>0</v>
      </c>
      <c r="AO239" s="51">
        <f t="shared" si="87"/>
        <v>0</v>
      </c>
      <c r="AP239" s="51">
        <f t="shared" si="87"/>
        <v>0</v>
      </c>
      <c r="AQ239" s="51">
        <f t="shared" si="87"/>
        <v>0</v>
      </c>
      <c r="AR239" s="51">
        <f t="shared" si="87"/>
        <v>0</v>
      </c>
      <c r="AS239" s="51">
        <f t="shared" si="87"/>
        <v>0</v>
      </c>
      <c r="AT239" s="51">
        <f t="shared" si="87"/>
        <v>0</v>
      </c>
      <c r="AU239" s="51">
        <f t="shared" si="87"/>
        <v>0</v>
      </c>
      <c r="AV239" s="51">
        <f t="shared" si="87"/>
        <v>0</v>
      </c>
      <c r="AW239" s="51">
        <f t="shared" si="88"/>
        <v>3.750999999669999</v>
      </c>
      <c r="AX239" s="51">
        <f t="shared" si="88"/>
        <v>0</v>
      </c>
      <c r="AY239" s="51">
        <f t="shared" si="88"/>
        <v>0</v>
      </c>
      <c r="AZ239" s="51">
        <f t="shared" si="88"/>
        <v>0</v>
      </c>
      <c r="BA239" s="51">
        <f t="shared" si="88"/>
        <v>0</v>
      </c>
      <c r="BB239" s="51">
        <f t="shared" si="88"/>
        <v>0</v>
      </c>
      <c r="BC239" s="51">
        <f t="shared" si="88"/>
        <v>0</v>
      </c>
      <c r="BD239" s="51">
        <f t="shared" si="88"/>
        <v>0</v>
      </c>
      <c r="BE239" s="51">
        <f t="shared" si="88"/>
        <v>0</v>
      </c>
      <c r="BF239" s="51">
        <f t="shared" si="88"/>
        <v>0</v>
      </c>
      <c r="BG239" s="51">
        <f t="shared" si="88"/>
        <v>0</v>
      </c>
      <c r="BI239" s="51">
        <f t="shared" si="74"/>
        <v>0</v>
      </c>
      <c r="BJ239" s="51">
        <f t="shared" si="75"/>
        <v>0</v>
      </c>
      <c r="BK239" s="51">
        <f t="shared" si="76"/>
        <v>0</v>
      </c>
      <c r="BL239" s="51">
        <f t="shared" si="77"/>
        <v>0</v>
      </c>
      <c r="BM239" s="51">
        <f t="shared" si="78"/>
        <v>0</v>
      </c>
      <c r="BN239" s="51">
        <f t="shared" si="79"/>
        <v>1.2503333332233331</v>
      </c>
      <c r="BO239" s="51">
        <f t="shared" si="80"/>
        <v>0</v>
      </c>
      <c r="BP239" s="51">
        <f t="shared" si="81"/>
        <v>0</v>
      </c>
      <c r="BQ239" s="51">
        <f t="shared" si="82"/>
        <v>0</v>
      </c>
    </row>
    <row r="240" spans="1:69">
      <c r="A240" s="4" t="s">
        <v>27</v>
      </c>
      <c r="B240" s="50" t="s">
        <v>95</v>
      </c>
      <c r="C240" s="51">
        <v>2368.8248845873227</v>
      </c>
      <c r="D240" s="51">
        <v>2643.4793143767633</v>
      </c>
      <c r="E240" s="51">
        <v>2643.3890479454249</v>
      </c>
      <c r="F240" s="51">
        <v>2585.080016812075</v>
      </c>
      <c r="G240" s="51">
        <v>2837.8433825558882</v>
      </c>
      <c r="H240" s="51">
        <v>2825.2580307643902</v>
      </c>
      <c r="I240" s="51">
        <v>2467.8259543043632</v>
      </c>
      <c r="J240" s="51">
        <v>2748.9239504756852</v>
      </c>
      <c r="K240" s="51">
        <v>2746.6636042987134</v>
      </c>
      <c r="L240" s="50">
        <v>2537.1649801327476</v>
      </c>
      <c r="M240" s="50">
        <v>2819.2985263163359</v>
      </c>
      <c r="N240" s="50">
        <v>2815.7863985725062</v>
      </c>
      <c r="O240" s="50">
        <v>2878.0454267156124</v>
      </c>
      <c r="P240" s="50">
        <v>3150.1320328171441</v>
      </c>
      <c r="Q240" s="50">
        <v>3156.3626053781441</v>
      </c>
      <c r="R240" s="50">
        <v>2966.5393308570483</v>
      </c>
      <c r="S240" s="50">
        <v>3260.398134621093</v>
      </c>
      <c r="T240" s="50">
        <v>3243.4663670977725</v>
      </c>
      <c r="U240" s="50">
        <v>2738.7635112016792</v>
      </c>
      <c r="V240" s="50">
        <v>2990.872240928441</v>
      </c>
      <c r="W240" s="50">
        <v>2977.7873548041293</v>
      </c>
      <c r="X240" s="50">
        <v>2944.6178795975093</v>
      </c>
      <c r="Y240" s="50">
        <v>3194.6575726451515</v>
      </c>
      <c r="Z240" s="50">
        <v>3198.7730855009349</v>
      </c>
      <c r="AA240" s="50">
        <v>2638.5882211509402</v>
      </c>
      <c r="AB240" s="50">
        <v>2911.9175519231908</v>
      </c>
      <c r="AC240" s="50">
        <v>2901.6165670546657</v>
      </c>
      <c r="AE240" s="4" t="s">
        <v>40</v>
      </c>
      <c r="AF240" s="50" t="s">
        <v>95</v>
      </c>
      <c r="AG240" s="51">
        <f t="shared" si="87"/>
        <v>1060.5509999999999</v>
      </c>
      <c r="AH240" s="51">
        <f t="shared" si="87"/>
        <v>1060.5296666666668</v>
      </c>
      <c r="AI240" s="51">
        <f t="shared" si="87"/>
        <v>795.03</v>
      </c>
      <c r="AJ240" s="51">
        <f t="shared" si="87"/>
        <v>1618.8677508827986</v>
      </c>
      <c r="AK240" s="51">
        <f t="shared" si="87"/>
        <v>1619.226325837431</v>
      </c>
      <c r="AL240" s="51">
        <f t="shared" si="87"/>
        <v>1618.8983378103417</v>
      </c>
      <c r="AM240" s="51">
        <f t="shared" si="87"/>
        <v>1618.5904477877816</v>
      </c>
      <c r="AN240" s="51">
        <f t="shared" si="87"/>
        <v>1619.1213268626557</v>
      </c>
      <c r="AO240" s="51">
        <f t="shared" si="87"/>
        <v>1618.4323018001846</v>
      </c>
      <c r="AP240" s="51">
        <f t="shared" si="87"/>
        <v>1750.9845577384212</v>
      </c>
      <c r="AQ240" s="51">
        <f t="shared" si="87"/>
        <v>1750.8588999012977</v>
      </c>
      <c r="AR240" s="51">
        <f t="shared" si="87"/>
        <v>1750.2590059856352</v>
      </c>
      <c r="AS240" s="51">
        <f t="shared" si="87"/>
        <v>1753.9448817723237</v>
      </c>
      <c r="AT240" s="51">
        <f t="shared" si="87"/>
        <v>1753.4832131177932</v>
      </c>
      <c r="AU240" s="51">
        <f t="shared" si="87"/>
        <v>1753.4832131166731</v>
      </c>
      <c r="AV240" s="51">
        <f t="shared" si="87"/>
        <v>2475.0409701141748</v>
      </c>
      <c r="AW240" s="51">
        <f t="shared" si="88"/>
        <v>2406.7110882030638</v>
      </c>
      <c r="AX240" s="51">
        <f t="shared" si="88"/>
        <v>2381.2633943232827</v>
      </c>
      <c r="AY240" s="51">
        <f t="shared" si="88"/>
        <v>1750.6288819481729</v>
      </c>
      <c r="AZ240" s="51">
        <f t="shared" si="88"/>
        <v>1750.850953928933</v>
      </c>
      <c r="BA240" s="51">
        <f t="shared" si="88"/>
        <v>1750.2812148527978</v>
      </c>
      <c r="BB240" s="51">
        <f t="shared" si="88"/>
        <v>1753.4832131168328</v>
      </c>
      <c r="BC240" s="51">
        <f t="shared" si="88"/>
        <v>1753.2523678982229</v>
      </c>
      <c r="BD240" s="51">
        <f t="shared" si="88"/>
        <v>1753.4832131167927</v>
      </c>
      <c r="BE240" s="51">
        <f t="shared" si="88"/>
        <v>1750.3824738633916</v>
      </c>
      <c r="BF240" s="51">
        <f t="shared" si="88"/>
        <v>1751.0794998327178</v>
      </c>
      <c r="BG240" s="51">
        <f t="shared" si="88"/>
        <v>1750.8006399089154</v>
      </c>
      <c r="BI240" s="51">
        <f t="shared" si="74"/>
        <v>972.03688888888883</v>
      </c>
      <c r="BJ240" s="51">
        <f t="shared" si="75"/>
        <v>1618.9974715101905</v>
      </c>
      <c r="BK240" s="51">
        <f t="shared" si="76"/>
        <v>1618.7146921502074</v>
      </c>
      <c r="BL240" s="51">
        <f t="shared" si="77"/>
        <v>1750.7008212084513</v>
      </c>
      <c r="BM240" s="51">
        <f t="shared" si="78"/>
        <v>1753.6371026689301</v>
      </c>
      <c r="BN240" s="51">
        <f t="shared" si="79"/>
        <v>2421.0051508801739</v>
      </c>
      <c r="BO240" s="51">
        <f t="shared" si="80"/>
        <v>1750.5870169099678</v>
      </c>
      <c r="BP240" s="51">
        <f t="shared" si="81"/>
        <v>1753.4062647106159</v>
      </c>
      <c r="BQ240" s="51">
        <f t="shared" si="82"/>
        <v>1750.7542045350083</v>
      </c>
    </row>
    <row r="241" spans="1:69">
      <c r="A241" s="4" t="s">
        <v>27</v>
      </c>
      <c r="B241" s="50" t="s">
        <v>96</v>
      </c>
      <c r="C241" s="51">
        <v>409.12916795494334</v>
      </c>
      <c r="D241" s="51">
        <v>450.87311750790667</v>
      </c>
      <c r="E241" s="51">
        <v>435.80770108796003</v>
      </c>
      <c r="F241" s="51">
        <v>492.56147192905473</v>
      </c>
      <c r="G241" s="51">
        <v>542.78649701842346</v>
      </c>
      <c r="H241" s="51">
        <v>524.66797507575336</v>
      </c>
      <c r="I241" s="51">
        <v>492.56147192905473</v>
      </c>
      <c r="J241" s="51">
        <v>542.78649701842346</v>
      </c>
      <c r="K241" s="51">
        <v>524.66797507575336</v>
      </c>
      <c r="L241" s="50">
        <v>579.9536223970124</v>
      </c>
      <c r="M241" s="50">
        <v>639.09034250533568</v>
      </c>
      <c r="N241" s="50">
        <v>617.74205894306431</v>
      </c>
      <c r="O241" s="50">
        <v>663.37832180204805</v>
      </c>
      <c r="P241" s="50">
        <v>731.01307642350184</v>
      </c>
      <c r="Q241" s="50">
        <v>706.60197246373673</v>
      </c>
      <c r="R241" s="50">
        <v>663.37832180204805</v>
      </c>
      <c r="S241" s="50">
        <v>731.01307642350184</v>
      </c>
      <c r="T241" s="50">
        <v>706.60197246373673</v>
      </c>
      <c r="U241" s="50">
        <v>579.9536223970124</v>
      </c>
      <c r="V241" s="50">
        <v>639.09034250533568</v>
      </c>
      <c r="W241" s="50">
        <v>617.74205894306431</v>
      </c>
      <c r="X241" s="50">
        <v>663.37832180204805</v>
      </c>
      <c r="Y241" s="50">
        <v>731.01307642350184</v>
      </c>
      <c r="Z241" s="50">
        <v>706.60197246373673</v>
      </c>
      <c r="AA241" s="50">
        <v>558.12217968606694</v>
      </c>
      <c r="AB241" s="50">
        <v>615.02299369396485</v>
      </c>
      <c r="AC241" s="50">
        <v>594.48604819473837</v>
      </c>
      <c r="AE241" s="4" t="s">
        <v>40</v>
      </c>
      <c r="AF241" s="50" t="s">
        <v>96</v>
      </c>
      <c r="AG241" s="51">
        <f t="shared" si="87"/>
        <v>63.36633333333333</v>
      </c>
      <c r="AH241" s="51">
        <f t="shared" si="87"/>
        <v>62.935000000000002</v>
      </c>
      <c r="AI241" s="51">
        <f t="shared" si="87"/>
        <v>42.476500000000001</v>
      </c>
      <c r="AJ241" s="51">
        <f t="shared" si="87"/>
        <v>190.38300003374101</v>
      </c>
      <c r="AK241" s="51">
        <f t="shared" si="87"/>
        <v>189.09411765990322</v>
      </c>
      <c r="AL241" s="51">
        <f t="shared" si="87"/>
        <v>170.34708672415326</v>
      </c>
      <c r="AM241" s="51">
        <f t="shared" si="87"/>
        <v>190.38300003374101</v>
      </c>
      <c r="AN241" s="51">
        <f t="shared" si="87"/>
        <v>189.09411765990322</v>
      </c>
      <c r="AO241" s="51">
        <f t="shared" si="87"/>
        <v>170.34708672415326</v>
      </c>
      <c r="AP241" s="51">
        <f t="shared" si="87"/>
        <v>190.38300003374101</v>
      </c>
      <c r="AQ241" s="51">
        <f t="shared" si="87"/>
        <v>189.09411765990322</v>
      </c>
      <c r="AR241" s="51">
        <f t="shared" si="87"/>
        <v>170.34708672415326</v>
      </c>
      <c r="AS241" s="51">
        <f t="shared" si="87"/>
        <v>285.56979758225037</v>
      </c>
      <c r="AT241" s="51">
        <f t="shared" si="87"/>
        <v>283.63687381047941</v>
      </c>
      <c r="AU241" s="51">
        <f t="shared" si="87"/>
        <v>255.51315276949001</v>
      </c>
      <c r="AV241" s="51">
        <f t="shared" si="87"/>
        <v>285.56979758225037</v>
      </c>
      <c r="AW241" s="51">
        <f t="shared" si="88"/>
        <v>283.63687381047941</v>
      </c>
      <c r="AX241" s="51">
        <f t="shared" si="88"/>
        <v>255.51315276949001</v>
      </c>
      <c r="AY241" s="51">
        <f t="shared" si="88"/>
        <v>190.38300003374101</v>
      </c>
      <c r="AZ241" s="51">
        <f t="shared" si="88"/>
        <v>189.09411765990322</v>
      </c>
      <c r="BA241" s="51">
        <f t="shared" si="88"/>
        <v>170.34708672415326</v>
      </c>
      <c r="BB241" s="51">
        <f t="shared" si="88"/>
        <v>285.56979758225037</v>
      </c>
      <c r="BC241" s="51">
        <f t="shared" si="88"/>
        <v>283.63687381047941</v>
      </c>
      <c r="BD241" s="51">
        <f t="shared" si="88"/>
        <v>255.51315276949001</v>
      </c>
      <c r="BE241" s="51">
        <f t="shared" si="88"/>
        <v>190.38300003374101</v>
      </c>
      <c r="BF241" s="51">
        <f t="shared" si="88"/>
        <v>189.09411765990322</v>
      </c>
      <c r="BG241" s="51">
        <f t="shared" si="88"/>
        <v>170.34708672415326</v>
      </c>
      <c r="BI241" s="51">
        <f t="shared" si="74"/>
        <v>56.259277777777775</v>
      </c>
      <c r="BJ241" s="51">
        <f t="shared" si="75"/>
        <v>183.27473480593252</v>
      </c>
      <c r="BK241" s="51">
        <f t="shared" si="76"/>
        <v>183.27473480593252</v>
      </c>
      <c r="BL241" s="51">
        <f t="shared" si="77"/>
        <v>183.27473480593252</v>
      </c>
      <c r="BM241" s="51">
        <f t="shared" si="78"/>
        <v>274.90660805407327</v>
      </c>
      <c r="BN241" s="51">
        <f t="shared" si="79"/>
        <v>274.90660805407327</v>
      </c>
      <c r="BO241" s="51">
        <f t="shared" si="80"/>
        <v>183.27473480593252</v>
      </c>
      <c r="BP241" s="51">
        <f t="shared" si="81"/>
        <v>274.90660805407327</v>
      </c>
      <c r="BQ241" s="51">
        <f t="shared" si="82"/>
        <v>183.27473480593252</v>
      </c>
    </row>
    <row r="242" spans="1:69">
      <c r="A242" s="4" t="s">
        <v>27</v>
      </c>
      <c r="B242" s="50" t="s">
        <v>97</v>
      </c>
      <c r="C242" s="51">
        <v>3292.4116715611467</v>
      </c>
      <c r="D242" s="51">
        <v>3165.2031807188432</v>
      </c>
      <c r="E242" s="51">
        <v>3179.5519861759349</v>
      </c>
      <c r="F242" s="51">
        <v>3583.2588272378052</v>
      </c>
      <c r="G242" s="51">
        <v>3444.8350152442463</v>
      </c>
      <c r="H242" s="51">
        <v>3460.4423056946698</v>
      </c>
      <c r="I242" s="51">
        <v>3583.2588272378052</v>
      </c>
      <c r="J242" s="51">
        <v>3444.8350152442463</v>
      </c>
      <c r="K242" s="51">
        <v>3460.4423056946698</v>
      </c>
      <c r="L242" s="50">
        <v>3868.8667270750375</v>
      </c>
      <c r="M242" s="50">
        <v>3719.4174893133604</v>
      </c>
      <c r="N242" s="50">
        <v>3736.2658062841133</v>
      </c>
      <c r="O242" s="50">
        <v>8954.8808656432157</v>
      </c>
      <c r="P242" s="50">
        <v>8608.9410010509164</v>
      </c>
      <c r="Q242" s="50">
        <v>8647.9421969859322</v>
      </c>
      <c r="R242" s="50">
        <v>8954.8808656432157</v>
      </c>
      <c r="S242" s="50">
        <v>8608.9410010509164</v>
      </c>
      <c r="T242" s="50">
        <v>8647.9421969859322</v>
      </c>
      <c r="U242" s="50">
        <v>6789.1977612140236</v>
      </c>
      <c r="V242" s="50">
        <v>6526.9268262699343</v>
      </c>
      <c r="W242" s="50">
        <v>6556.4909261737312</v>
      </c>
      <c r="X242" s="50">
        <v>16099.133295833471</v>
      </c>
      <c r="Y242" s="50">
        <v>15477.200734588319</v>
      </c>
      <c r="Z242" s="50">
        <v>15547.317295765884</v>
      </c>
      <c r="AA242" s="50">
        <v>5694.4829988231631</v>
      </c>
      <c r="AB242" s="50">
        <v>5474.4983955739917</v>
      </c>
      <c r="AC242" s="50">
        <v>5499.2918534494429</v>
      </c>
      <c r="AE242" s="4" t="s">
        <v>40</v>
      </c>
      <c r="AF242" s="50" t="s">
        <v>97</v>
      </c>
      <c r="AG242" s="51">
        <f t="shared" si="87"/>
        <v>29.405333333333331</v>
      </c>
      <c r="AH242" s="51">
        <f t="shared" si="87"/>
        <v>28.435666666666663</v>
      </c>
      <c r="AI242" s="51">
        <f t="shared" si="87"/>
        <v>21.928999999999998</v>
      </c>
      <c r="AJ242" s="51">
        <f t="shared" si="87"/>
        <v>44.112618951412735</v>
      </c>
      <c r="AK242" s="51">
        <f t="shared" si="87"/>
        <v>42.659004401827424</v>
      </c>
      <c r="AL242" s="51">
        <f t="shared" si="87"/>
        <v>43.897032983853265</v>
      </c>
      <c r="AM242" s="51">
        <f t="shared" si="87"/>
        <v>44.112618951412735</v>
      </c>
      <c r="AN242" s="51">
        <f t="shared" si="87"/>
        <v>42.659004401827424</v>
      </c>
      <c r="AO242" s="51">
        <f t="shared" si="87"/>
        <v>43.897032983853265</v>
      </c>
      <c r="AP242" s="51">
        <f t="shared" si="87"/>
        <v>44.112618951412735</v>
      </c>
      <c r="AQ242" s="51">
        <f t="shared" si="87"/>
        <v>42.659004401827424</v>
      </c>
      <c r="AR242" s="51">
        <f t="shared" si="87"/>
        <v>43.897032983853265</v>
      </c>
      <c r="AS242" s="51">
        <f t="shared" si="87"/>
        <v>44.116902372720148</v>
      </c>
      <c r="AT242" s="51">
        <f t="shared" si="87"/>
        <v>42.662056009530247</v>
      </c>
      <c r="AU242" s="51">
        <f t="shared" si="87"/>
        <v>43.906762471650062</v>
      </c>
      <c r="AV242" s="51">
        <f t="shared" si="87"/>
        <v>44.116902372720148</v>
      </c>
      <c r="AW242" s="51">
        <f t="shared" si="88"/>
        <v>42.662056009530247</v>
      </c>
      <c r="AX242" s="51">
        <f t="shared" si="88"/>
        <v>43.906762471650062</v>
      </c>
      <c r="AY242" s="51">
        <f t="shared" si="88"/>
        <v>1914.9476816174217</v>
      </c>
      <c r="AZ242" s="51">
        <f t="shared" si="88"/>
        <v>1851.7967935240074</v>
      </c>
      <c r="BA242" s="51">
        <f t="shared" si="88"/>
        <v>1905.8209411261244</v>
      </c>
      <c r="BB242" s="51">
        <f t="shared" si="88"/>
        <v>3451.6895172939107</v>
      </c>
      <c r="BC242" s="51">
        <f t="shared" si="88"/>
        <v>3337.8628959537928</v>
      </c>
      <c r="BD242" s="51">
        <f t="shared" si="88"/>
        <v>3435.2482520494505</v>
      </c>
      <c r="BE242" s="51">
        <f t="shared" si="88"/>
        <v>44.112618951412735</v>
      </c>
      <c r="BF242" s="51">
        <f t="shared" si="88"/>
        <v>42.659004401827424</v>
      </c>
      <c r="BG242" s="51">
        <f t="shared" si="88"/>
        <v>43.897032983853265</v>
      </c>
      <c r="BI242" s="51">
        <f t="shared" si="74"/>
        <v>26.59</v>
      </c>
      <c r="BJ242" s="51">
        <f t="shared" si="75"/>
        <v>43.556218779031134</v>
      </c>
      <c r="BK242" s="51">
        <f t="shared" si="76"/>
        <v>43.556218779031134</v>
      </c>
      <c r="BL242" s="51">
        <f t="shared" si="77"/>
        <v>43.556218779031134</v>
      </c>
      <c r="BM242" s="51">
        <f t="shared" si="78"/>
        <v>43.561906951300152</v>
      </c>
      <c r="BN242" s="51">
        <f t="shared" si="79"/>
        <v>43.561906951300152</v>
      </c>
      <c r="BO242" s="51">
        <f t="shared" si="80"/>
        <v>1890.8551387558512</v>
      </c>
      <c r="BP242" s="51">
        <f t="shared" si="81"/>
        <v>3408.2668884323848</v>
      </c>
      <c r="BQ242" s="51">
        <f t="shared" si="82"/>
        <v>43.556218779031134</v>
      </c>
    </row>
    <row r="243" spans="1:69">
      <c r="A243" s="4" t="s">
        <v>27</v>
      </c>
      <c r="B243" s="50" t="s">
        <v>98</v>
      </c>
      <c r="C243" s="51">
        <v>7335.5482368411904</v>
      </c>
      <c r="D243" s="51">
        <v>7335.5482368411904</v>
      </c>
      <c r="E243" s="51">
        <v>7336.2223552617852</v>
      </c>
      <c r="F243" s="51">
        <v>7344.6172779883227</v>
      </c>
      <c r="G243" s="51">
        <v>7344.6172779883227</v>
      </c>
      <c r="H243" s="51">
        <v>7344.6172779883227</v>
      </c>
      <c r="I243" s="51">
        <v>7344.6172779883227</v>
      </c>
      <c r="J243" s="51">
        <v>7344.6172779883227</v>
      </c>
      <c r="K243" s="51">
        <v>7344.6172779883227</v>
      </c>
      <c r="L243" s="50">
        <v>7344.6172779883227</v>
      </c>
      <c r="M243" s="50">
        <v>7344.6172779883227</v>
      </c>
      <c r="N243" s="50">
        <v>7344.6172779883227</v>
      </c>
      <c r="O243" s="50">
        <v>7343.0459629895704</v>
      </c>
      <c r="P243" s="50">
        <v>7343.0459629895704</v>
      </c>
      <c r="Q243" s="50">
        <v>7343.0459629895704</v>
      </c>
      <c r="R243" s="50">
        <v>7343.0459629895704</v>
      </c>
      <c r="S243" s="50">
        <v>7343.0459629895704</v>
      </c>
      <c r="T243" s="50">
        <v>7343.0459629895704</v>
      </c>
      <c r="U243" s="50">
        <v>7344.6172779883227</v>
      </c>
      <c r="V243" s="50">
        <v>7344.6172779883227</v>
      </c>
      <c r="W243" s="50">
        <v>7344.6172779883227</v>
      </c>
      <c r="X243" s="50">
        <v>7343.0459629895704</v>
      </c>
      <c r="Y243" s="50">
        <v>7343.0459629895704</v>
      </c>
      <c r="Z243" s="50">
        <v>7343.0459629895704</v>
      </c>
      <c r="AA243" s="50">
        <v>5474.577432715063</v>
      </c>
      <c r="AB243" s="50">
        <v>5583.7055803915737</v>
      </c>
      <c r="AC243" s="50">
        <v>5663.4591480034005</v>
      </c>
      <c r="AE243" s="4" t="s">
        <v>40</v>
      </c>
      <c r="AF243" s="50" t="s">
        <v>98</v>
      </c>
      <c r="AG243" s="51">
        <f t="shared" si="87"/>
        <v>200.26028499999998</v>
      </c>
      <c r="AH243" s="51">
        <f t="shared" si="87"/>
        <v>200.26028499999998</v>
      </c>
      <c r="AI243" s="51">
        <f t="shared" si="87"/>
        <v>200.11542750000001</v>
      </c>
      <c r="AJ243" s="51">
        <f t="shared" si="87"/>
        <v>200.20943411324109</v>
      </c>
      <c r="AK243" s="51">
        <f t="shared" si="87"/>
        <v>200.20943411324109</v>
      </c>
      <c r="AL243" s="51">
        <f t="shared" si="87"/>
        <v>200.20943411324109</v>
      </c>
      <c r="AM243" s="51">
        <f t="shared" si="87"/>
        <v>200.20943411324109</v>
      </c>
      <c r="AN243" s="51">
        <f t="shared" si="87"/>
        <v>200.20943411324109</v>
      </c>
      <c r="AO243" s="51">
        <f t="shared" si="87"/>
        <v>200.20943411324109</v>
      </c>
      <c r="AP243" s="51">
        <f t="shared" si="87"/>
        <v>200.20943411324109</v>
      </c>
      <c r="AQ243" s="51">
        <f t="shared" si="87"/>
        <v>200.20943411324109</v>
      </c>
      <c r="AR243" s="51">
        <f t="shared" si="87"/>
        <v>200.20943411324109</v>
      </c>
      <c r="AS243" s="51">
        <f t="shared" si="87"/>
        <v>200.54881550000135</v>
      </c>
      <c r="AT243" s="51">
        <f t="shared" si="87"/>
        <v>200.54881550000135</v>
      </c>
      <c r="AU243" s="51">
        <f t="shared" si="87"/>
        <v>200.54881550000135</v>
      </c>
      <c r="AV243" s="51">
        <f t="shared" si="87"/>
        <v>200.54881550000135</v>
      </c>
      <c r="AW243" s="51">
        <f t="shared" si="88"/>
        <v>200.54881550000135</v>
      </c>
      <c r="AX243" s="51">
        <f t="shared" si="88"/>
        <v>200.54881550000135</v>
      </c>
      <c r="AY243" s="51">
        <f t="shared" si="88"/>
        <v>200.20943411324109</v>
      </c>
      <c r="AZ243" s="51">
        <f t="shared" si="88"/>
        <v>200.20943411324109</v>
      </c>
      <c r="BA243" s="51">
        <f t="shared" si="88"/>
        <v>200.20943411324109</v>
      </c>
      <c r="BB243" s="51">
        <f t="shared" si="88"/>
        <v>200.54881550000135</v>
      </c>
      <c r="BC243" s="51">
        <f t="shared" si="88"/>
        <v>200.54881550000135</v>
      </c>
      <c r="BD243" s="51">
        <f t="shared" si="88"/>
        <v>200.54881550000135</v>
      </c>
      <c r="BE243" s="51">
        <f t="shared" si="88"/>
        <v>200.20943411324109</v>
      </c>
      <c r="BF243" s="51">
        <f t="shared" si="88"/>
        <v>200.20943411324109</v>
      </c>
      <c r="BG243" s="51">
        <f t="shared" si="88"/>
        <v>200.20943411324109</v>
      </c>
      <c r="BI243" s="51">
        <f t="shared" si="74"/>
        <v>200.21199916666669</v>
      </c>
      <c r="BJ243" s="51">
        <f t="shared" si="75"/>
        <v>200.20943411324109</v>
      </c>
      <c r="BK243" s="51">
        <f t="shared" si="76"/>
        <v>200.20943411324109</v>
      </c>
      <c r="BL243" s="51">
        <f t="shared" si="77"/>
        <v>200.20943411324109</v>
      </c>
      <c r="BM243" s="51">
        <f t="shared" si="78"/>
        <v>200.54881550000133</v>
      </c>
      <c r="BN243" s="51">
        <f t="shared" si="79"/>
        <v>200.54881550000133</v>
      </c>
      <c r="BO243" s="51">
        <f t="shared" si="80"/>
        <v>200.20943411324109</v>
      </c>
      <c r="BP243" s="51">
        <f t="shared" si="81"/>
        <v>200.54881550000133</v>
      </c>
      <c r="BQ243" s="51">
        <f t="shared" si="82"/>
        <v>200.20943411324109</v>
      </c>
    </row>
    <row r="244" spans="1:69">
      <c r="A244" s="4" t="s">
        <v>27</v>
      </c>
      <c r="B244" s="50" t="s">
        <v>123</v>
      </c>
      <c r="C244" s="51">
        <v>3510.2891791666666</v>
      </c>
      <c r="D244" s="51">
        <v>3510.2891791666666</v>
      </c>
      <c r="E244" s="51">
        <v>3510.2737687500003</v>
      </c>
      <c r="F244" s="51">
        <v>1038.3029387574693</v>
      </c>
      <c r="G244" s="51">
        <v>1038.3029387574693</v>
      </c>
      <c r="H244" s="51">
        <v>1038.3029387574693</v>
      </c>
      <c r="I244" s="51">
        <v>1038.3029387574693</v>
      </c>
      <c r="J244" s="51">
        <v>1038.3029387574693</v>
      </c>
      <c r="K244" s="51">
        <v>1038.3029387574693</v>
      </c>
      <c r="L244" s="50">
        <v>1038.3029387574693</v>
      </c>
      <c r="M244" s="50">
        <v>1038.3029387574693</v>
      </c>
      <c r="N244" s="50">
        <v>1038.3029387574693</v>
      </c>
      <c r="O244" s="50">
        <v>1038.3217902000024</v>
      </c>
      <c r="P244" s="50">
        <v>1038.3217902000024</v>
      </c>
      <c r="Q244" s="50">
        <v>1038.3217902000024</v>
      </c>
      <c r="R244" s="50">
        <v>1038.3217902000024</v>
      </c>
      <c r="S244" s="50">
        <v>1038.3217902000024</v>
      </c>
      <c r="T244" s="50">
        <v>1038.3217902000024</v>
      </c>
      <c r="U244" s="50">
        <v>1038.3029387574693</v>
      </c>
      <c r="V244" s="50">
        <v>1038.3029387574693</v>
      </c>
      <c r="W244" s="50">
        <v>1038.3029387574693</v>
      </c>
      <c r="X244" s="50">
        <v>1038.3217902000024</v>
      </c>
      <c r="Y244" s="50">
        <v>1038.3217902000024</v>
      </c>
      <c r="Z244" s="50">
        <v>1038.3217902000024</v>
      </c>
      <c r="AA244" s="50">
        <v>0</v>
      </c>
      <c r="AB244" s="50">
        <v>0</v>
      </c>
      <c r="AC244" s="50">
        <v>0</v>
      </c>
      <c r="AE244" s="4" t="s">
        <v>40</v>
      </c>
      <c r="AF244" s="50" t="s">
        <v>123</v>
      </c>
      <c r="AG244" s="51">
        <f t="shared" si="87"/>
        <v>0</v>
      </c>
      <c r="AH244" s="51">
        <f t="shared" si="87"/>
        <v>0</v>
      </c>
      <c r="AI244" s="51">
        <f t="shared" si="87"/>
        <v>0</v>
      </c>
      <c r="AJ244" s="51">
        <f t="shared" si="87"/>
        <v>0</v>
      </c>
      <c r="AK244" s="51">
        <f t="shared" si="87"/>
        <v>0</v>
      </c>
      <c r="AL244" s="51">
        <f t="shared" si="87"/>
        <v>0</v>
      </c>
      <c r="AM244" s="51">
        <f t="shared" si="87"/>
        <v>0</v>
      </c>
      <c r="AN244" s="51">
        <f t="shared" si="87"/>
        <v>0</v>
      </c>
      <c r="AO244" s="51">
        <f t="shared" si="87"/>
        <v>0</v>
      </c>
      <c r="AP244" s="51">
        <f t="shared" si="87"/>
        <v>0</v>
      </c>
      <c r="AQ244" s="51">
        <f t="shared" si="87"/>
        <v>0</v>
      </c>
      <c r="AR244" s="51">
        <f t="shared" si="87"/>
        <v>0</v>
      </c>
      <c r="AS244" s="51">
        <f t="shared" si="87"/>
        <v>0</v>
      </c>
      <c r="AT244" s="51">
        <f t="shared" si="87"/>
        <v>0</v>
      </c>
      <c r="AU244" s="51">
        <f t="shared" si="87"/>
        <v>0</v>
      </c>
      <c r="AV244" s="51">
        <f t="shared" si="87"/>
        <v>0</v>
      </c>
      <c r="AW244" s="51">
        <f t="shared" si="88"/>
        <v>0</v>
      </c>
      <c r="AX244" s="51">
        <f t="shared" si="88"/>
        <v>0</v>
      </c>
      <c r="AY244" s="51">
        <f t="shared" si="88"/>
        <v>0</v>
      </c>
      <c r="AZ244" s="51">
        <f t="shared" si="88"/>
        <v>0</v>
      </c>
      <c r="BA244" s="51">
        <f t="shared" si="88"/>
        <v>0</v>
      </c>
      <c r="BB244" s="51">
        <f t="shared" si="88"/>
        <v>0</v>
      </c>
      <c r="BC244" s="51">
        <f t="shared" si="88"/>
        <v>0</v>
      </c>
      <c r="BD244" s="51">
        <f t="shared" si="88"/>
        <v>0</v>
      </c>
      <c r="BE244" s="51">
        <f t="shared" si="88"/>
        <v>0</v>
      </c>
      <c r="BF244" s="51">
        <f t="shared" si="88"/>
        <v>0</v>
      </c>
      <c r="BG244" s="51">
        <f t="shared" si="88"/>
        <v>0</v>
      </c>
      <c r="BI244" s="51">
        <f t="shared" si="74"/>
        <v>0</v>
      </c>
      <c r="BJ244" s="51">
        <f t="shared" si="75"/>
        <v>0</v>
      </c>
      <c r="BK244" s="51">
        <f t="shared" si="76"/>
        <v>0</v>
      </c>
      <c r="BL244" s="51">
        <f t="shared" si="77"/>
        <v>0</v>
      </c>
      <c r="BM244" s="51">
        <f t="shared" si="78"/>
        <v>0</v>
      </c>
      <c r="BN244" s="51">
        <f t="shared" si="79"/>
        <v>0</v>
      </c>
      <c r="BO244" s="51">
        <f t="shared" si="80"/>
        <v>0</v>
      </c>
      <c r="BP244" s="51">
        <f t="shared" si="81"/>
        <v>0</v>
      </c>
      <c r="BQ244" s="51">
        <f t="shared" si="82"/>
        <v>0</v>
      </c>
    </row>
    <row r="245" spans="1:69">
      <c r="A245" s="19" t="s">
        <v>28</v>
      </c>
      <c r="B245" s="53" t="s">
        <v>59</v>
      </c>
      <c r="C245" s="54">
        <v>0</v>
      </c>
      <c r="D245" s="54">
        <v>0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0</v>
      </c>
      <c r="AE245" s="19" t="s">
        <v>41</v>
      </c>
      <c r="AF245" s="53" t="s">
        <v>59</v>
      </c>
      <c r="AG245" s="61">
        <f t="shared" si="87"/>
        <v>0</v>
      </c>
      <c r="AH245" s="61">
        <f t="shared" si="87"/>
        <v>0</v>
      </c>
      <c r="AI245" s="61">
        <f t="shared" si="87"/>
        <v>0</v>
      </c>
      <c r="AJ245" s="61">
        <f t="shared" si="87"/>
        <v>0</v>
      </c>
      <c r="AK245" s="61">
        <f t="shared" si="87"/>
        <v>0</v>
      </c>
      <c r="AL245" s="61">
        <f t="shared" si="87"/>
        <v>0</v>
      </c>
      <c r="AM245" s="61">
        <f t="shared" si="87"/>
        <v>0</v>
      </c>
      <c r="AN245" s="61">
        <f t="shared" si="87"/>
        <v>0</v>
      </c>
      <c r="AO245" s="61">
        <f t="shared" si="87"/>
        <v>0</v>
      </c>
      <c r="AP245" s="61">
        <f t="shared" si="87"/>
        <v>0</v>
      </c>
      <c r="AQ245" s="61">
        <f t="shared" si="87"/>
        <v>0</v>
      </c>
      <c r="AR245" s="61">
        <f t="shared" si="87"/>
        <v>0</v>
      </c>
      <c r="AS245" s="61">
        <f t="shared" si="87"/>
        <v>0</v>
      </c>
      <c r="AT245" s="61">
        <f t="shared" si="87"/>
        <v>0</v>
      </c>
      <c r="AU245" s="61">
        <f t="shared" si="87"/>
        <v>0</v>
      </c>
      <c r="AV245" s="61">
        <f t="shared" si="87"/>
        <v>0</v>
      </c>
      <c r="AW245" s="61">
        <f t="shared" si="88"/>
        <v>0</v>
      </c>
      <c r="AX245" s="61">
        <f t="shared" si="88"/>
        <v>0</v>
      </c>
      <c r="AY245" s="61">
        <f t="shared" si="88"/>
        <v>0</v>
      </c>
      <c r="AZ245" s="61">
        <f t="shared" si="88"/>
        <v>0</v>
      </c>
      <c r="BA245" s="61">
        <f t="shared" si="88"/>
        <v>0</v>
      </c>
      <c r="BB245" s="61">
        <f t="shared" si="88"/>
        <v>0</v>
      </c>
      <c r="BC245" s="61">
        <f t="shared" si="88"/>
        <v>0</v>
      </c>
      <c r="BD245" s="61">
        <f t="shared" si="88"/>
        <v>0</v>
      </c>
      <c r="BE245" s="61">
        <f t="shared" si="88"/>
        <v>0</v>
      </c>
      <c r="BF245" s="61">
        <f t="shared" si="88"/>
        <v>0</v>
      </c>
      <c r="BG245" s="61">
        <f t="shared" si="88"/>
        <v>0</v>
      </c>
      <c r="BI245" s="61">
        <f t="shared" si="74"/>
        <v>0</v>
      </c>
      <c r="BJ245" s="61">
        <f t="shared" si="75"/>
        <v>0</v>
      </c>
      <c r="BK245" s="61">
        <f t="shared" si="76"/>
        <v>0</v>
      </c>
      <c r="BL245" s="61">
        <f t="shared" si="77"/>
        <v>0</v>
      </c>
      <c r="BM245" s="61">
        <f t="shared" si="78"/>
        <v>0</v>
      </c>
      <c r="BN245" s="61">
        <f t="shared" si="79"/>
        <v>0</v>
      </c>
      <c r="BO245" s="61">
        <f t="shared" si="80"/>
        <v>0</v>
      </c>
      <c r="BP245" s="61">
        <f t="shared" si="81"/>
        <v>0</v>
      </c>
      <c r="BQ245" s="61">
        <f t="shared" si="82"/>
        <v>0</v>
      </c>
    </row>
    <row r="246" spans="1:69">
      <c r="A246" s="19" t="s">
        <v>28</v>
      </c>
      <c r="B246" s="53" t="s">
        <v>149</v>
      </c>
      <c r="C246" s="54">
        <v>13083.866486627599</v>
      </c>
      <c r="D246" s="54">
        <v>13063.458759609333</v>
      </c>
      <c r="E246" s="54">
        <v>13390.77267345435</v>
      </c>
      <c r="F246" s="54">
        <v>11916.377874790956</v>
      </c>
      <c r="G246" s="54">
        <v>12154.849276794645</v>
      </c>
      <c r="H246" s="54">
        <v>12177.993693220826</v>
      </c>
      <c r="I246" s="54">
        <v>11788.011846267231</v>
      </c>
      <c r="J246" s="54">
        <v>11916.455701482304</v>
      </c>
      <c r="K246" s="54">
        <v>11945.269932850129</v>
      </c>
      <c r="L246" s="53">
        <v>1965.5554284359325</v>
      </c>
      <c r="M246" s="53">
        <v>2243.7659249228082</v>
      </c>
      <c r="N246" s="53">
        <v>2745.0158233733446</v>
      </c>
      <c r="O246" s="53">
        <v>1128.6915799863166</v>
      </c>
      <c r="P246" s="53">
        <v>1364.3191252007312</v>
      </c>
      <c r="Q246" s="53">
        <v>1929.2699967532324</v>
      </c>
      <c r="R246" s="53">
        <v>807.85061977780822</v>
      </c>
      <c r="S246" s="53">
        <v>784.75148443523017</v>
      </c>
      <c r="T246" s="53">
        <v>1290.935414437459</v>
      </c>
      <c r="U246" s="53">
        <v>10897.771969812437</v>
      </c>
      <c r="V246" s="53">
        <v>11101.963879848301</v>
      </c>
      <c r="W246" s="53">
        <v>11300.296336722127</v>
      </c>
      <c r="X246" s="53">
        <v>2246.1005005913985</v>
      </c>
      <c r="Y246" s="53">
        <v>2413.4264701101579</v>
      </c>
      <c r="Z246" s="53">
        <v>2357.8102444624005</v>
      </c>
      <c r="AA246" s="53">
        <v>891.8058711164748</v>
      </c>
      <c r="AB246" s="53">
        <v>944.22475505217994</v>
      </c>
      <c r="AC246" s="53">
        <v>1187.4118183451167</v>
      </c>
      <c r="AE246" s="19" t="s">
        <v>41</v>
      </c>
      <c r="AF246" s="53" t="s">
        <v>148</v>
      </c>
      <c r="AG246" s="61">
        <f t="shared" si="87"/>
        <v>0</v>
      </c>
      <c r="AH246" s="61">
        <f t="shared" si="87"/>
        <v>0</v>
      </c>
      <c r="AI246" s="61">
        <f t="shared" si="87"/>
        <v>0</v>
      </c>
      <c r="AJ246" s="61">
        <f t="shared" si="87"/>
        <v>0</v>
      </c>
      <c r="AK246" s="61">
        <f t="shared" si="87"/>
        <v>0</v>
      </c>
      <c r="AL246" s="61">
        <f t="shared" si="87"/>
        <v>0</v>
      </c>
      <c r="AM246" s="61">
        <f t="shared" si="87"/>
        <v>0</v>
      </c>
      <c r="AN246" s="61">
        <f t="shared" si="87"/>
        <v>0</v>
      </c>
      <c r="AO246" s="61">
        <f t="shared" si="87"/>
        <v>0</v>
      </c>
      <c r="AP246" s="61">
        <f t="shared" si="87"/>
        <v>0</v>
      </c>
      <c r="AQ246" s="61">
        <f t="shared" si="87"/>
        <v>0</v>
      </c>
      <c r="AR246" s="61">
        <f t="shared" si="87"/>
        <v>0</v>
      </c>
      <c r="AS246" s="61">
        <f t="shared" si="87"/>
        <v>0</v>
      </c>
      <c r="AT246" s="61">
        <f t="shared" si="87"/>
        <v>0</v>
      </c>
      <c r="AU246" s="61">
        <f t="shared" si="87"/>
        <v>0</v>
      </c>
      <c r="AV246" s="61">
        <f t="shared" si="87"/>
        <v>0</v>
      </c>
      <c r="AW246" s="61">
        <f t="shared" si="88"/>
        <v>0</v>
      </c>
      <c r="AX246" s="61">
        <f t="shared" si="88"/>
        <v>0</v>
      </c>
      <c r="AY246" s="61">
        <f t="shared" si="88"/>
        <v>0</v>
      </c>
      <c r="AZ246" s="61">
        <f t="shared" si="88"/>
        <v>0</v>
      </c>
      <c r="BA246" s="61">
        <f t="shared" si="88"/>
        <v>0</v>
      </c>
      <c r="BB246" s="61">
        <f t="shared" si="88"/>
        <v>0</v>
      </c>
      <c r="BC246" s="61">
        <f t="shared" si="88"/>
        <v>0</v>
      </c>
      <c r="BD246" s="61">
        <f t="shared" si="88"/>
        <v>0</v>
      </c>
      <c r="BE246" s="61">
        <f t="shared" si="88"/>
        <v>0</v>
      </c>
      <c r="BF246" s="61">
        <f t="shared" si="88"/>
        <v>0</v>
      </c>
      <c r="BG246" s="61">
        <f t="shared" si="88"/>
        <v>0</v>
      </c>
      <c r="BI246" s="61">
        <f t="shared" si="74"/>
        <v>0</v>
      </c>
      <c r="BJ246" s="61">
        <f t="shared" si="75"/>
        <v>0</v>
      </c>
      <c r="BK246" s="61">
        <f t="shared" si="76"/>
        <v>0</v>
      </c>
      <c r="BL246" s="61">
        <f t="shared" si="77"/>
        <v>0</v>
      </c>
      <c r="BM246" s="61">
        <f t="shared" si="78"/>
        <v>0</v>
      </c>
      <c r="BN246" s="61">
        <f t="shared" si="79"/>
        <v>0</v>
      </c>
      <c r="BO246" s="61">
        <f t="shared" si="80"/>
        <v>0</v>
      </c>
      <c r="BP246" s="61">
        <f t="shared" si="81"/>
        <v>0</v>
      </c>
      <c r="BQ246" s="61">
        <f t="shared" si="82"/>
        <v>0</v>
      </c>
    </row>
    <row r="247" spans="1:69">
      <c r="A247" s="19" t="s">
        <v>28</v>
      </c>
      <c r="B247" s="53" t="s">
        <v>93</v>
      </c>
      <c r="C247" s="54">
        <v>5335.9268882924525</v>
      </c>
      <c r="D247" s="54">
        <v>4294.8319744751498</v>
      </c>
      <c r="E247" s="54">
        <v>6079.6165515964049</v>
      </c>
      <c r="F247" s="54">
        <v>7017.214402641217</v>
      </c>
      <c r="G247" s="54">
        <v>6423.5662537887783</v>
      </c>
      <c r="H247" s="54">
        <v>8480.0250941668801</v>
      </c>
      <c r="I247" s="54">
        <v>16119.229796641361</v>
      </c>
      <c r="J247" s="54">
        <v>16640.42467040852</v>
      </c>
      <c r="K247" s="54">
        <v>18022.460029845191</v>
      </c>
      <c r="L247" s="53">
        <v>20378.566501270383</v>
      </c>
      <c r="M247" s="53">
        <v>20998.888416164671</v>
      </c>
      <c r="N247" s="53">
        <v>21618.778914614955</v>
      </c>
      <c r="O247" s="53">
        <v>17758.833880147828</v>
      </c>
      <c r="P247" s="53">
        <v>17502.330225315171</v>
      </c>
      <c r="Q247" s="53">
        <v>18631.25619253625</v>
      </c>
      <c r="R247" s="53">
        <v>9623.7789647848076</v>
      </c>
      <c r="S247" s="53">
        <v>8782.8527450229612</v>
      </c>
      <c r="T247" s="53">
        <v>10639.32722554226</v>
      </c>
      <c r="U247" s="53">
        <v>11358.058119533589</v>
      </c>
      <c r="V247" s="53">
        <v>11062.482254033601</v>
      </c>
      <c r="W247" s="53">
        <v>12409.894057721498</v>
      </c>
      <c r="X247" s="53">
        <v>4411.2101476311964</v>
      </c>
      <c r="Y247" s="53">
        <v>4864.416779489201</v>
      </c>
      <c r="Z247" s="53">
        <v>5128.8650460892368</v>
      </c>
      <c r="AA247" s="53">
        <v>20766.548828145002</v>
      </c>
      <c r="AB247" s="53">
        <v>20766.108385825006</v>
      </c>
      <c r="AC247" s="53">
        <v>21909.540125743388</v>
      </c>
      <c r="AE247" s="19" t="s">
        <v>41</v>
      </c>
      <c r="AF247" s="53" t="s">
        <v>118</v>
      </c>
      <c r="AG247" s="61">
        <f t="shared" si="87"/>
        <v>1153.2062404533667</v>
      </c>
      <c r="AH247" s="61">
        <f t="shared" si="87"/>
        <v>1098.9395672837898</v>
      </c>
      <c r="AI247" s="61">
        <f t="shared" si="87"/>
        <v>1192.2488556925748</v>
      </c>
      <c r="AJ247" s="61">
        <f t="shared" si="87"/>
        <v>1409.0843397959582</v>
      </c>
      <c r="AK247" s="61">
        <f t="shared" si="87"/>
        <v>1388.070855449015</v>
      </c>
      <c r="AL247" s="61">
        <f t="shared" si="87"/>
        <v>1438.5825336405528</v>
      </c>
      <c r="AM247" s="61">
        <f t="shared" si="87"/>
        <v>1500.8440368953884</v>
      </c>
      <c r="AN247" s="61">
        <f t="shared" si="87"/>
        <v>1495.8386686511294</v>
      </c>
      <c r="AO247" s="61">
        <f t="shared" si="87"/>
        <v>1529.0938727531463</v>
      </c>
      <c r="AP247" s="61">
        <f t="shared" si="87"/>
        <v>1578.7697862024897</v>
      </c>
      <c r="AQ247" s="61">
        <f t="shared" si="87"/>
        <v>1570.3452021543053</v>
      </c>
      <c r="AR247" s="61">
        <f t="shared" si="87"/>
        <v>1604.1843711737197</v>
      </c>
      <c r="AS247" s="61">
        <f t="shared" si="87"/>
        <v>1326.4617415523085</v>
      </c>
      <c r="AT247" s="61">
        <f t="shared" si="87"/>
        <v>1301.118563785051</v>
      </c>
      <c r="AU247" s="61">
        <f t="shared" si="87"/>
        <v>1342.9955486058775</v>
      </c>
      <c r="AV247" s="61">
        <f t="shared" si="87"/>
        <v>956.07319533728901</v>
      </c>
      <c r="AW247" s="61">
        <f t="shared" si="88"/>
        <v>914.89439767132239</v>
      </c>
      <c r="AX247" s="61">
        <f t="shared" si="88"/>
        <v>1149.1106868262896</v>
      </c>
      <c r="AY247" s="61">
        <f t="shared" si="88"/>
        <v>1334.9947199913167</v>
      </c>
      <c r="AZ247" s="61">
        <f t="shared" si="88"/>
        <v>1300.4664469803024</v>
      </c>
      <c r="BA247" s="61">
        <f t="shared" si="88"/>
        <v>1377.3010430825061</v>
      </c>
      <c r="BB247" s="61">
        <f t="shared" si="88"/>
        <v>1008.5815226969938</v>
      </c>
      <c r="BC247" s="61">
        <f t="shared" si="88"/>
        <v>977.51073723946547</v>
      </c>
      <c r="BD247" s="61">
        <f t="shared" si="88"/>
        <v>1035.0678410210721</v>
      </c>
      <c r="BE247" s="61">
        <f t="shared" si="88"/>
        <v>3147.6631124074897</v>
      </c>
      <c r="BF247" s="61">
        <f t="shared" si="88"/>
        <v>3147.1992017266025</v>
      </c>
      <c r="BG247" s="61">
        <f t="shared" si="88"/>
        <v>3189.8016565597113</v>
      </c>
      <c r="BI247" s="61">
        <f t="shared" si="74"/>
        <v>1148.1315544765769</v>
      </c>
      <c r="BJ247" s="61">
        <f t="shared" si="75"/>
        <v>1411.9125762951753</v>
      </c>
      <c r="BK247" s="61">
        <f t="shared" si="76"/>
        <v>1508.5921927665547</v>
      </c>
      <c r="BL247" s="61">
        <f t="shared" si="77"/>
        <v>1584.4331198435048</v>
      </c>
      <c r="BM247" s="61">
        <f t="shared" si="78"/>
        <v>1323.5252846477456</v>
      </c>
      <c r="BN247" s="61">
        <f t="shared" si="79"/>
        <v>1006.692759944967</v>
      </c>
      <c r="BO247" s="61">
        <f t="shared" si="80"/>
        <v>1337.5874033513751</v>
      </c>
      <c r="BP247" s="61">
        <f t="shared" si="81"/>
        <v>1007.0533669858438</v>
      </c>
      <c r="BQ247" s="61">
        <f t="shared" si="82"/>
        <v>3161.5546568979348</v>
      </c>
    </row>
    <row r="248" spans="1:69">
      <c r="A248" s="19" t="s">
        <v>28</v>
      </c>
      <c r="B248" s="53" t="s">
        <v>94</v>
      </c>
      <c r="C248" s="54">
        <v>0</v>
      </c>
      <c r="D248" s="54">
        <v>0</v>
      </c>
      <c r="E248" s="54">
        <v>0</v>
      </c>
      <c r="F248" s="54">
        <v>0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3">
        <v>0</v>
      </c>
      <c r="M248" s="53">
        <v>0</v>
      </c>
      <c r="N248" s="53">
        <v>0</v>
      </c>
      <c r="O248" s="53">
        <v>2.7418485077699999</v>
      </c>
      <c r="P248" s="53">
        <v>2.2329272589900002</v>
      </c>
      <c r="Q248" s="53">
        <v>2.6179875415000002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0</v>
      </c>
      <c r="AE248" s="19" t="s">
        <v>41</v>
      </c>
      <c r="AF248" s="53" t="s">
        <v>94</v>
      </c>
      <c r="AG248" s="61">
        <f t="shared" si="87"/>
        <v>0.66405317626000004</v>
      </c>
      <c r="AH248" s="61">
        <f t="shared" si="87"/>
        <v>2.275591267E-2</v>
      </c>
      <c r="AI248" s="61">
        <f t="shared" si="87"/>
        <v>5.0139743413950004</v>
      </c>
      <c r="AJ248" s="61">
        <f t="shared" si="87"/>
        <v>4.1833949251709468</v>
      </c>
      <c r="AK248" s="61">
        <f t="shared" si="87"/>
        <v>4.1365367946941944</v>
      </c>
      <c r="AL248" s="61">
        <f t="shared" si="87"/>
        <v>4.2419289787970937</v>
      </c>
      <c r="AM248" s="61">
        <f t="shared" si="87"/>
        <v>4.1798569250946533</v>
      </c>
      <c r="AN248" s="61">
        <f t="shared" si="87"/>
        <v>4.1411127948467819</v>
      </c>
      <c r="AO248" s="61">
        <f t="shared" si="87"/>
        <v>4.2446575805579574</v>
      </c>
      <c r="AP248" s="61">
        <f t="shared" si="87"/>
        <v>2.2272663139032196</v>
      </c>
      <c r="AQ248" s="61">
        <f t="shared" si="87"/>
        <v>2.2401129650500176</v>
      </c>
      <c r="AR248" s="61">
        <f t="shared" si="87"/>
        <v>2.7581782698601076</v>
      </c>
      <c r="AS248" s="61">
        <f t="shared" si="87"/>
        <v>24.052872361729989</v>
      </c>
      <c r="AT248" s="61">
        <f t="shared" si="87"/>
        <v>14.063413132810002</v>
      </c>
      <c r="AU248" s="61">
        <f t="shared" si="87"/>
        <v>18.483477580060015</v>
      </c>
      <c r="AV248" s="61">
        <f t="shared" si="87"/>
        <v>13.880629896460004</v>
      </c>
      <c r="AW248" s="61">
        <f t="shared" si="88"/>
        <v>12.715990553230005</v>
      </c>
      <c r="AX248" s="61">
        <f t="shared" si="88"/>
        <v>15.30806625724</v>
      </c>
      <c r="AY248" s="61">
        <f t="shared" si="88"/>
        <v>4.377558008279661</v>
      </c>
      <c r="AZ248" s="61">
        <f t="shared" si="88"/>
        <v>3.86770168678009</v>
      </c>
      <c r="BA248" s="61">
        <f t="shared" si="88"/>
        <v>4.565730846384513</v>
      </c>
      <c r="BB248" s="61">
        <f t="shared" si="88"/>
        <v>19.186207316800019</v>
      </c>
      <c r="BC248" s="61">
        <f t="shared" si="88"/>
        <v>11.573565318380002</v>
      </c>
      <c r="BD248" s="61">
        <f t="shared" si="88"/>
        <v>10.476699525679999</v>
      </c>
      <c r="BE248" s="61">
        <f t="shared" si="88"/>
        <v>0.49777547279610823</v>
      </c>
      <c r="BF248" s="61">
        <f t="shared" si="88"/>
        <v>0.13261372653991013</v>
      </c>
      <c r="BG248" s="61">
        <f t="shared" si="88"/>
        <v>0.30518392522133431</v>
      </c>
      <c r="BI248" s="61">
        <f t="shared" si="74"/>
        <v>1.9002611434416667</v>
      </c>
      <c r="BJ248" s="61">
        <f t="shared" si="75"/>
        <v>4.1872868995540786</v>
      </c>
      <c r="BK248" s="61">
        <f t="shared" si="76"/>
        <v>4.1885424334997969</v>
      </c>
      <c r="BL248" s="61">
        <f t="shared" si="77"/>
        <v>2.4085191829377814</v>
      </c>
      <c r="BM248" s="61">
        <f t="shared" si="78"/>
        <v>18.866587691533336</v>
      </c>
      <c r="BN248" s="61">
        <f t="shared" si="79"/>
        <v>13.968228902310003</v>
      </c>
      <c r="BO248" s="61">
        <f t="shared" si="80"/>
        <v>4.2703301804814213</v>
      </c>
      <c r="BP248" s="61">
        <f t="shared" si="81"/>
        <v>13.745490720286673</v>
      </c>
      <c r="BQ248" s="61">
        <f t="shared" si="82"/>
        <v>0.31185770818578423</v>
      </c>
    </row>
    <row r="249" spans="1:69">
      <c r="A249" s="19" t="s">
        <v>28</v>
      </c>
      <c r="B249" s="53" t="s">
        <v>95</v>
      </c>
      <c r="C249" s="54">
        <v>2831.8929751729665</v>
      </c>
      <c r="D249" s="54">
        <v>3165.7226490931903</v>
      </c>
      <c r="E249" s="54">
        <v>3175.9770383867349</v>
      </c>
      <c r="F249" s="54">
        <v>3501.3856580442689</v>
      </c>
      <c r="G249" s="54">
        <v>3707.6918095252186</v>
      </c>
      <c r="H249" s="54">
        <v>3657.7652167290353</v>
      </c>
      <c r="I249" s="54">
        <v>3044.616934641514</v>
      </c>
      <c r="J249" s="54">
        <v>3359.5968389300947</v>
      </c>
      <c r="K249" s="54">
        <v>3366.6239327132043</v>
      </c>
      <c r="L249" s="53">
        <v>3302.0279685422561</v>
      </c>
      <c r="M249" s="53">
        <v>3600.8237250641996</v>
      </c>
      <c r="N249" s="53">
        <v>3626.7856776523258</v>
      </c>
      <c r="O249" s="53">
        <v>4314.2522065304374</v>
      </c>
      <c r="P249" s="53">
        <v>4596.220828348969</v>
      </c>
      <c r="Q249" s="53">
        <v>4609.9644377557515</v>
      </c>
      <c r="R249" s="53">
        <v>4512.1736571764413</v>
      </c>
      <c r="S249" s="53">
        <v>4847.0482598617536</v>
      </c>
      <c r="T249" s="53">
        <v>4805.6262115030577</v>
      </c>
      <c r="U249" s="53">
        <v>4004.9539992965206</v>
      </c>
      <c r="V249" s="53">
        <v>4245.0119432599986</v>
      </c>
      <c r="W249" s="53">
        <v>4216.2063818364159</v>
      </c>
      <c r="X249" s="53">
        <v>4617.0879488242117</v>
      </c>
      <c r="Y249" s="53">
        <v>4870.4025649552714</v>
      </c>
      <c r="Z249" s="53">
        <v>4860.5703248974451</v>
      </c>
      <c r="AA249" s="53">
        <v>3597.8644875121472</v>
      </c>
      <c r="AB249" s="53">
        <v>3872.9539714489911</v>
      </c>
      <c r="AC249" s="53">
        <v>3819.9085935117932</v>
      </c>
      <c r="AE249" s="19" t="s">
        <v>41</v>
      </c>
      <c r="AF249" s="53" t="s">
        <v>95</v>
      </c>
      <c r="AG249" s="61">
        <f t="shared" ref="AG249:AV301" si="89">C366</f>
        <v>0</v>
      </c>
      <c r="AH249" s="61">
        <f t="shared" si="89"/>
        <v>0</v>
      </c>
      <c r="AI249" s="61">
        <f t="shared" si="89"/>
        <v>0</v>
      </c>
      <c r="AJ249" s="61">
        <f t="shared" si="89"/>
        <v>0</v>
      </c>
      <c r="AK249" s="61">
        <f t="shared" si="89"/>
        <v>0</v>
      </c>
      <c r="AL249" s="61">
        <f t="shared" si="89"/>
        <v>0</v>
      </c>
      <c r="AM249" s="61">
        <f t="shared" si="89"/>
        <v>0</v>
      </c>
      <c r="AN249" s="61">
        <f t="shared" si="89"/>
        <v>0</v>
      </c>
      <c r="AO249" s="61">
        <f t="shared" si="89"/>
        <v>0</v>
      </c>
      <c r="AP249" s="61">
        <f t="shared" si="89"/>
        <v>0</v>
      </c>
      <c r="AQ249" s="61">
        <f t="shared" si="89"/>
        <v>0</v>
      </c>
      <c r="AR249" s="61">
        <f t="shared" si="89"/>
        <v>0</v>
      </c>
      <c r="AS249" s="61">
        <f t="shared" si="89"/>
        <v>0</v>
      </c>
      <c r="AT249" s="61">
        <f t="shared" si="89"/>
        <v>0</v>
      </c>
      <c r="AU249" s="61">
        <f t="shared" si="89"/>
        <v>0</v>
      </c>
      <c r="AV249" s="61">
        <f t="shared" si="89"/>
        <v>0</v>
      </c>
      <c r="AW249" s="61">
        <f t="shared" si="88"/>
        <v>0</v>
      </c>
      <c r="AX249" s="61">
        <f t="shared" si="88"/>
        <v>0</v>
      </c>
      <c r="AY249" s="61">
        <f t="shared" si="88"/>
        <v>0</v>
      </c>
      <c r="AZ249" s="61">
        <f t="shared" si="88"/>
        <v>0</v>
      </c>
      <c r="BA249" s="61">
        <f t="shared" si="88"/>
        <v>0</v>
      </c>
      <c r="BB249" s="61">
        <f t="shared" si="88"/>
        <v>0</v>
      </c>
      <c r="BC249" s="61">
        <f t="shared" si="88"/>
        <v>0</v>
      </c>
      <c r="BD249" s="61">
        <f t="shared" si="88"/>
        <v>0</v>
      </c>
      <c r="BE249" s="61">
        <f t="shared" si="88"/>
        <v>0</v>
      </c>
      <c r="BF249" s="61">
        <f t="shared" si="88"/>
        <v>0</v>
      </c>
      <c r="BG249" s="61">
        <f t="shared" si="88"/>
        <v>0</v>
      </c>
      <c r="BI249" s="61">
        <f t="shared" si="74"/>
        <v>0</v>
      </c>
      <c r="BJ249" s="61">
        <f t="shared" si="75"/>
        <v>0</v>
      </c>
      <c r="BK249" s="61">
        <f t="shared" si="76"/>
        <v>0</v>
      </c>
      <c r="BL249" s="61">
        <f t="shared" si="77"/>
        <v>0</v>
      </c>
      <c r="BM249" s="61">
        <f t="shared" si="78"/>
        <v>0</v>
      </c>
      <c r="BN249" s="61">
        <f t="shared" si="79"/>
        <v>0</v>
      </c>
      <c r="BO249" s="61">
        <f t="shared" si="80"/>
        <v>0</v>
      </c>
      <c r="BP249" s="61">
        <f t="shared" si="81"/>
        <v>0</v>
      </c>
      <c r="BQ249" s="61">
        <f t="shared" si="82"/>
        <v>0</v>
      </c>
    </row>
    <row r="250" spans="1:69">
      <c r="A250" s="19" t="s">
        <v>28</v>
      </c>
      <c r="B250" s="53" t="s">
        <v>96</v>
      </c>
      <c r="C250" s="54">
        <v>3210.8885953605663</v>
      </c>
      <c r="D250" s="54">
        <v>3733.5622782253963</v>
      </c>
      <c r="E250" s="54">
        <v>3213.44843683095</v>
      </c>
      <c r="F250" s="54">
        <v>4543.013312498606</v>
      </c>
      <c r="G250" s="54">
        <v>5282.5186479018812</v>
      </c>
      <c r="H250" s="54">
        <v>4546.6253296393788</v>
      </c>
      <c r="I250" s="54">
        <v>4543.013312498606</v>
      </c>
      <c r="J250" s="54">
        <v>5282.5186479018812</v>
      </c>
      <c r="K250" s="54">
        <v>4546.6253296393788</v>
      </c>
      <c r="L250" s="53">
        <v>6058.9041085604767</v>
      </c>
      <c r="M250" s="53">
        <v>7045.1812009741143</v>
      </c>
      <c r="N250" s="53">
        <v>6063.7497487634901</v>
      </c>
      <c r="O250" s="53">
        <v>6918.1901359591693</v>
      </c>
      <c r="P250" s="53">
        <v>8044.3300997843999</v>
      </c>
      <c r="Q250" s="53">
        <v>6923.7104068870258</v>
      </c>
      <c r="R250" s="53">
        <v>6918.1901359591693</v>
      </c>
      <c r="S250" s="53">
        <v>8044.3300997843999</v>
      </c>
      <c r="T250" s="53">
        <v>6923.7104068870258</v>
      </c>
      <c r="U250" s="53">
        <v>6058.9041085604767</v>
      </c>
      <c r="V250" s="53">
        <v>7045.1812009741143</v>
      </c>
      <c r="W250" s="53">
        <v>6063.7497487634901</v>
      </c>
      <c r="X250" s="53">
        <v>6918.1901359591693</v>
      </c>
      <c r="Y250" s="53">
        <v>8044.3300997843999</v>
      </c>
      <c r="Z250" s="53">
        <v>6923.7104068870258</v>
      </c>
      <c r="AA250" s="53">
        <v>5830.8007434033379</v>
      </c>
      <c r="AB250" s="53">
        <v>6779.9443325490383</v>
      </c>
      <c r="AC250" s="53">
        <v>5835.4663589418478</v>
      </c>
      <c r="AE250" s="19" t="s">
        <v>41</v>
      </c>
      <c r="AF250" s="53" t="s">
        <v>96</v>
      </c>
      <c r="AG250" s="61">
        <f t="shared" si="89"/>
        <v>0</v>
      </c>
      <c r="AH250" s="61">
        <f t="shared" si="89"/>
        <v>0</v>
      </c>
      <c r="AI250" s="61">
        <f t="shared" si="89"/>
        <v>0</v>
      </c>
      <c r="AJ250" s="61">
        <f t="shared" si="89"/>
        <v>0</v>
      </c>
      <c r="AK250" s="61">
        <f t="shared" si="89"/>
        <v>0</v>
      </c>
      <c r="AL250" s="61">
        <f t="shared" si="89"/>
        <v>0</v>
      </c>
      <c r="AM250" s="61">
        <f t="shared" si="89"/>
        <v>0</v>
      </c>
      <c r="AN250" s="61">
        <f t="shared" si="89"/>
        <v>0</v>
      </c>
      <c r="AO250" s="61">
        <f t="shared" si="89"/>
        <v>0</v>
      </c>
      <c r="AP250" s="61">
        <f t="shared" si="89"/>
        <v>0</v>
      </c>
      <c r="AQ250" s="61">
        <f t="shared" si="89"/>
        <v>0</v>
      </c>
      <c r="AR250" s="61">
        <f t="shared" si="89"/>
        <v>0</v>
      </c>
      <c r="AS250" s="61">
        <f t="shared" si="89"/>
        <v>0</v>
      </c>
      <c r="AT250" s="61">
        <f t="shared" si="89"/>
        <v>0</v>
      </c>
      <c r="AU250" s="61">
        <f t="shared" si="89"/>
        <v>0</v>
      </c>
      <c r="AV250" s="61">
        <f t="shared" si="89"/>
        <v>0</v>
      </c>
      <c r="AW250" s="61">
        <f t="shared" si="88"/>
        <v>0</v>
      </c>
      <c r="AX250" s="61">
        <f t="shared" si="88"/>
        <v>0</v>
      </c>
      <c r="AY250" s="61">
        <f t="shared" si="88"/>
        <v>0</v>
      </c>
      <c r="AZ250" s="61">
        <f t="shared" si="88"/>
        <v>0</v>
      </c>
      <c r="BA250" s="61">
        <f t="shared" si="88"/>
        <v>0</v>
      </c>
      <c r="BB250" s="61">
        <f t="shared" si="88"/>
        <v>0</v>
      </c>
      <c r="BC250" s="61">
        <f t="shared" si="88"/>
        <v>0</v>
      </c>
      <c r="BD250" s="61">
        <f t="shared" si="88"/>
        <v>0</v>
      </c>
      <c r="BE250" s="61">
        <f t="shared" si="88"/>
        <v>9.7299297111583094</v>
      </c>
      <c r="BF250" s="61">
        <f t="shared" si="88"/>
        <v>9.6397670725331341</v>
      </c>
      <c r="BG250" s="61">
        <f t="shared" si="88"/>
        <v>9.518767645275787</v>
      </c>
      <c r="BI250" s="61">
        <f t="shared" si="74"/>
        <v>0</v>
      </c>
      <c r="BJ250" s="61">
        <f t="shared" si="75"/>
        <v>0</v>
      </c>
      <c r="BK250" s="61">
        <f t="shared" si="76"/>
        <v>0</v>
      </c>
      <c r="BL250" s="61">
        <f t="shared" si="77"/>
        <v>0</v>
      </c>
      <c r="BM250" s="61">
        <f t="shared" si="78"/>
        <v>0</v>
      </c>
      <c r="BN250" s="61">
        <f t="shared" si="79"/>
        <v>0</v>
      </c>
      <c r="BO250" s="61">
        <f t="shared" si="80"/>
        <v>0</v>
      </c>
      <c r="BP250" s="61">
        <f t="shared" si="81"/>
        <v>0</v>
      </c>
      <c r="BQ250" s="61">
        <f t="shared" si="82"/>
        <v>9.6294881429890768</v>
      </c>
    </row>
    <row r="251" spans="1:69">
      <c r="A251" s="19" t="s">
        <v>28</v>
      </c>
      <c r="B251" s="53" t="s">
        <v>97</v>
      </c>
      <c r="C251" s="54">
        <v>4032.5556315771933</v>
      </c>
      <c r="D251" s="54">
        <v>3900.3870557605037</v>
      </c>
      <c r="E251" s="54">
        <v>3951.5461446648151</v>
      </c>
      <c r="F251" s="54">
        <v>4566.5303100196852</v>
      </c>
      <c r="G251" s="54">
        <v>4416.9415264028348</v>
      </c>
      <c r="H251" s="54">
        <v>4474.8654160138603</v>
      </c>
      <c r="I251" s="54">
        <v>4566.5303100196852</v>
      </c>
      <c r="J251" s="54">
        <v>4416.9415264028348</v>
      </c>
      <c r="K251" s="54">
        <v>4474.8654160138603</v>
      </c>
      <c r="L251" s="53">
        <v>5158.5349066571343</v>
      </c>
      <c r="M251" s="53">
        <v>4989.6300061195143</v>
      </c>
      <c r="N251" s="53">
        <v>5055.0592550021893</v>
      </c>
      <c r="O251" s="53">
        <v>11932.058273994871</v>
      </c>
      <c r="P251" s="53">
        <v>11541.234998631615</v>
      </c>
      <c r="Q251" s="53">
        <v>11692.592088809855</v>
      </c>
      <c r="R251" s="53">
        <v>11932.058273994871</v>
      </c>
      <c r="S251" s="53">
        <v>11541.234998631615</v>
      </c>
      <c r="T251" s="53">
        <v>11692.592088809855</v>
      </c>
      <c r="U251" s="53">
        <v>9342.0270212511969</v>
      </c>
      <c r="V251" s="53">
        <v>9036.0126304014957</v>
      </c>
      <c r="W251" s="53">
        <v>9154.5156343752224</v>
      </c>
      <c r="X251" s="53">
        <v>24081.044574998083</v>
      </c>
      <c r="Y251" s="53">
        <v>23291.981325280445</v>
      </c>
      <c r="Z251" s="53">
        <v>23597.432995935957</v>
      </c>
      <c r="AA251" s="53">
        <v>7582.3344657973648</v>
      </c>
      <c r="AB251" s="53">
        <v>7333.8591269539766</v>
      </c>
      <c r="AC251" s="53">
        <v>7430.0287311813618</v>
      </c>
      <c r="AE251" s="19" t="s">
        <v>41</v>
      </c>
      <c r="AF251" s="53" t="s">
        <v>97</v>
      </c>
      <c r="AG251" s="61">
        <f t="shared" si="89"/>
        <v>461.74551149475673</v>
      </c>
      <c r="AH251" s="61">
        <f t="shared" si="89"/>
        <v>460.30711605911665</v>
      </c>
      <c r="AI251" s="61">
        <f t="shared" si="89"/>
        <v>455.98274545567</v>
      </c>
      <c r="AJ251" s="61">
        <f t="shared" si="89"/>
        <v>461.74529655316536</v>
      </c>
      <c r="AK251" s="61">
        <f t="shared" si="89"/>
        <v>460.31024802597483</v>
      </c>
      <c r="AL251" s="61">
        <f t="shared" si="89"/>
        <v>455.98919505267878</v>
      </c>
      <c r="AM251" s="61">
        <f t="shared" si="89"/>
        <v>461.74529655316536</v>
      </c>
      <c r="AN251" s="61">
        <f t="shared" si="89"/>
        <v>460.31024802597483</v>
      </c>
      <c r="AO251" s="61">
        <f t="shared" si="89"/>
        <v>455.98919505267878</v>
      </c>
      <c r="AP251" s="61">
        <f t="shared" si="89"/>
        <v>461.74529655316536</v>
      </c>
      <c r="AQ251" s="61">
        <f t="shared" si="89"/>
        <v>460.31024802597483</v>
      </c>
      <c r="AR251" s="61">
        <f t="shared" si="89"/>
        <v>455.98919505267878</v>
      </c>
      <c r="AS251" s="61">
        <f t="shared" si="89"/>
        <v>1320.2510348244721</v>
      </c>
      <c r="AT251" s="61">
        <f t="shared" si="89"/>
        <v>1316.153189873563</v>
      </c>
      <c r="AU251" s="61">
        <f t="shared" si="89"/>
        <v>1303.8016168790277</v>
      </c>
      <c r="AV251" s="61">
        <f t="shared" si="89"/>
        <v>2140.9043463188987</v>
      </c>
      <c r="AW251" s="61">
        <f t="shared" si="88"/>
        <v>2134.2593266720069</v>
      </c>
      <c r="AX251" s="61">
        <f t="shared" si="88"/>
        <v>2114.2301537266203</v>
      </c>
      <c r="AY251" s="61">
        <f t="shared" si="88"/>
        <v>762.71690241575084</v>
      </c>
      <c r="AZ251" s="61">
        <f t="shared" si="88"/>
        <v>760.34343166224494</v>
      </c>
      <c r="BA251" s="61">
        <f t="shared" si="88"/>
        <v>753.21828009143371</v>
      </c>
      <c r="BB251" s="61">
        <f t="shared" si="88"/>
        <v>1408.8655797890697</v>
      </c>
      <c r="BC251" s="61">
        <f t="shared" si="88"/>
        <v>1404.4926896718323</v>
      </c>
      <c r="BD251" s="61">
        <f t="shared" si="88"/>
        <v>1391.3120856890168</v>
      </c>
      <c r="BE251" s="61">
        <f t="shared" si="88"/>
        <v>439.71633736381466</v>
      </c>
      <c r="BF251" s="61">
        <f t="shared" si="88"/>
        <v>438.34899130881576</v>
      </c>
      <c r="BG251" s="61">
        <f t="shared" si="88"/>
        <v>434.23580336217782</v>
      </c>
      <c r="BI251" s="61">
        <f t="shared" si="74"/>
        <v>459.34512433651452</v>
      </c>
      <c r="BJ251" s="61">
        <f t="shared" si="75"/>
        <v>459.34824654393964</v>
      </c>
      <c r="BK251" s="61">
        <f t="shared" si="76"/>
        <v>459.34824654393964</v>
      </c>
      <c r="BL251" s="61">
        <f t="shared" si="77"/>
        <v>459.34824654393964</v>
      </c>
      <c r="BM251" s="61">
        <f t="shared" si="78"/>
        <v>1313.4019471923543</v>
      </c>
      <c r="BN251" s="61">
        <f t="shared" si="79"/>
        <v>2129.7979422391754</v>
      </c>
      <c r="BO251" s="61">
        <f t="shared" si="80"/>
        <v>758.75953805647657</v>
      </c>
      <c r="BP251" s="61">
        <f t="shared" si="81"/>
        <v>1401.5567850499731</v>
      </c>
      <c r="BQ251" s="61">
        <f t="shared" si="82"/>
        <v>437.43371067826939</v>
      </c>
    </row>
    <row r="252" spans="1:69">
      <c r="A252" s="19" t="s">
        <v>28</v>
      </c>
      <c r="B252" s="53" t="s">
        <v>98</v>
      </c>
      <c r="C252" s="54">
        <v>1878.4212221601167</v>
      </c>
      <c r="D252" s="54">
        <v>1878.4212221601167</v>
      </c>
      <c r="E252" s="54">
        <v>1878.3768332401751</v>
      </c>
      <c r="F252" s="54">
        <v>1895.7802214369246</v>
      </c>
      <c r="G252" s="54">
        <v>1895.7802214369246</v>
      </c>
      <c r="H252" s="54">
        <v>1895.7802214369246</v>
      </c>
      <c r="I252" s="54">
        <v>1895.7802214369246</v>
      </c>
      <c r="J252" s="54">
        <v>1895.7802214369246</v>
      </c>
      <c r="K252" s="54">
        <v>1895.7802214369246</v>
      </c>
      <c r="L252" s="53">
        <v>1895.7802214369246</v>
      </c>
      <c r="M252" s="53">
        <v>1895.7802214369246</v>
      </c>
      <c r="N252" s="53">
        <v>1895.7802214369246</v>
      </c>
      <c r="O252" s="53">
        <v>1895.8388448407986</v>
      </c>
      <c r="P252" s="53">
        <v>1895.8388448407986</v>
      </c>
      <c r="Q252" s="53">
        <v>1895.8388448407986</v>
      </c>
      <c r="R252" s="53">
        <v>1895.8388448407986</v>
      </c>
      <c r="S252" s="53">
        <v>1895.8388448407986</v>
      </c>
      <c r="T252" s="53">
        <v>1895.8388448407986</v>
      </c>
      <c r="U252" s="53">
        <v>1895.7802214369246</v>
      </c>
      <c r="V252" s="53">
        <v>1895.7802214369246</v>
      </c>
      <c r="W252" s="53">
        <v>1895.7802214369246</v>
      </c>
      <c r="X252" s="53">
        <v>1895.8388448407986</v>
      </c>
      <c r="Y252" s="53">
        <v>1895.8388448407986</v>
      </c>
      <c r="Z252" s="53">
        <v>1895.8388448407986</v>
      </c>
      <c r="AA252" s="53">
        <v>2453.6643678169239</v>
      </c>
      <c r="AB252" s="53">
        <v>2458.3095664113935</v>
      </c>
      <c r="AC252" s="53">
        <v>2545.3543091346555</v>
      </c>
      <c r="AE252" s="19" t="s">
        <v>41</v>
      </c>
      <c r="AF252" s="53" t="s">
        <v>98</v>
      </c>
      <c r="AG252" s="61">
        <f t="shared" si="89"/>
        <v>0</v>
      </c>
      <c r="AH252" s="61">
        <f t="shared" si="89"/>
        <v>0</v>
      </c>
      <c r="AI252" s="61">
        <f t="shared" si="89"/>
        <v>0</v>
      </c>
      <c r="AJ252" s="61">
        <f t="shared" si="89"/>
        <v>0</v>
      </c>
      <c r="AK252" s="61">
        <f t="shared" si="89"/>
        <v>0</v>
      </c>
      <c r="AL252" s="61">
        <f t="shared" si="89"/>
        <v>0</v>
      </c>
      <c r="AM252" s="61">
        <f t="shared" si="89"/>
        <v>0</v>
      </c>
      <c r="AN252" s="61">
        <f t="shared" si="89"/>
        <v>0</v>
      </c>
      <c r="AO252" s="61">
        <f t="shared" si="89"/>
        <v>0</v>
      </c>
      <c r="AP252" s="61">
        <f t="shared" si="89"/>
        <v>0</v>
      </c>
      <c r="AQ252" s="61">
        <f t="shared" si="89"/>
        <v>0</v>
      </c>
      <c r="AR252" s="61">
        <f t="shared" si="89"/>
        <v>0</v>
      </c>
      <c r="AS252" s="61">
        <f t="shared" si="89"/>
        <v>0</v>
      </c>
      <c r="AT252" s="61">
        <f t="shared" si="89"/>
        <v>0</v>
      </c>
      <c r="AU252" s="61">
        <f t="shared" si="89"/>
        <v>0</v>
      </c>
      <c r="AV252" s="61">
        <f t="shared" si="89"/>
        <v>0</v>
      </c>
      <c r="AW252" s="61">
        <f t="shared" si="88"/>
        <v>0</v>
      </c>
      <c r="AX252" s="61">
        <f t="shared" si="88"/>
        <v>0</v>
      </c>
      <c r="AY252" s="61">
        <f t="shared" si="88"/>
        <v>0</v>
      </c>
      <c r="AZ252" s="61">
        <f t="shared" si="88"/>
        <v>0</v>
      </c>
      <c r="BA252" s="61">
        <f t="shared" si="88"/>
        <v>0</v>
      </c>
      <c r="BB252" s="61">
        <f t="shared" si="88"/>
        <v>0</v>
      </c>
      <c r="BC252" s="61">
        <f t="shared" si="88"/>
        <v>0</v>
      </c>
      <c r="BD252" s="61">
        <f t="shared" si="88"/>
        <v>0</v>
      </c>
      <c r="BE252" s="61">
        <f t="shared" si="88"/>
        <v>11.878666137231221</v>
      </c>
      <c r="BF252" s="61">
        <f t="shared" si="88"/>
        <v>11.8174912734838</v>
      </c>
      <c r="BG252" s="61">
        <f t="shared" si="88"/>
        <v>12.034041017997946</v>
      </c>
      <c r="BI252" s="61">
        <f t="shared" si="74"/>
        <v>0</v>
      </c>
      <c r="BJ252" s="61">
        <f t="shared" si="75"/>
        <v>0</v>
      </c>
      <c r="BK252" s="61">
        <f t="shared" si="76"/>
        <v>0</v>
      </c>
      <c r="BL252" s="61">
        <f t="shared" si="77"/>
        <v>0</v>
      </c>
      <c r="BM252" s="61">
        <f t="shared" si="78"/>
        <v>0</v>
      </c>
      <c r="BN252" s="61">
        <f t="shared" si="79"/>
        <v>0</v>
      </c>
      <c r="BO252" s="61">
        <f t="shared" si="80"/>
        <v>0</v>
      </c>
      <c r="BP252" s="61">
        <f t="shared" si="81"/>
        <v>0</v>
      </c>
      <c r="BQ252" s="61">
        <f t="shared" si="82"/>
        <v>11.910066142904322</v>
      </c>
    </row>
    <row r="253" spans="1:69">
      <c r="A253" s="19" t="s">
        <v>28</v>
      </c>
      <c r="B253" s="53" t="s">
        <v>123</v>
      </c>
      <c r="C253" s="54">
        <v>2457.9618717666667</v>
      </c>
      <c r="D253" s="54">
        <v>2457.9618717666667</v>
      </c>
      <c r="E253" s="54">
        <v>2457.9528076500001</v>
      </c>
      <c r="F253" s="54">
        <v>2457.9597182786551</v>
      </c>
      <c r="G253" s="54">
        <v>2457.9597182786551</v>
      </c>
      <c r="H253" s="54">
        <v>2457.9597182786551</v>
      </c>
      <c r="I253" s="54">
        <v>2457.9597182786551</v>
      </c>
      <c r="J253" s="54">
        <v>2457.9597182786551</v>
      </c>
      <c r="K253" s="54">
        <v>2457.9597182786551</v>
      </c>
      <c r="L253" s="53">
        <v>2457.9597182786551</v>
      </c>
      <c r="M253" s="53">
        <v>2457.9597182786551</v>
      </c>
      <c r="N253" s="53">
        <v>2457.9597182786551</v>
      </c>
      <c r="O253" s="53">
        <v>2457.9770520500551</v>
      </c>
      <c r="P253" s="53">
        <v>2457.9770520500551</v>
      </c>
      <c r="Q253" s="53">
        <v>2457.9770520500551</v>
      </c>
      <c r="R253" s="53">
        <v>2457.9770520500551</v>
      </c>
      <c r="S253" s="53">
        <v>2457.9770520500551</v>
      </c>
      <c r="T253" s="53">
        <v>2457.9770520500551</v>
      </c>
      <c r="U253" s="53">
        <v>2457.9597182786551</v>
      </c>
      <c r="V253" s="53">
        <v>2457.9597182786551</v>
      </c>
      <c r="W253" s="53">
        <v>2457.9597182786551</v>
      </c>
      <c r="X253" s="53">
        <v>2457.9770520500551</v>
      </c>
      <c r="Y253" s="53">
        <v>2457.9770520500551</v>
      </c>
      <c r="Z253" s="53">
        <v>2457.9770520500551</v>
      </c>
      <c r="AA253" s="53">
        <v>0</v>
      </c>
      <c r="AB253" s="53">
        <v>0</v>
      </c>
      <c r="AC253" s="53">
        <v>0</v>
      </c>
      <c r="AE253" s="19" t="s">
        <v>41</v>
      </c>
      <c r="AF253" s="53" t="s">
        <v>123</v>
      </c>
      <c r="AG253" s="61">
        <f t="shared" si="89"/>
        <v>0</v>
      </c>
      <c r="AH253" s="61">
        <f t="shared" si="89"/>
        <v>0</v>
      </c>
      <c r="AI253" s="61">
        <f t="shared" si="89"/>
        <v>0</v>
      </c>
      <c r="AJ253" s="61">
        <f t="shared" si="89"/>
        <v>0</v>
      </c>
      <c r="AK253" s="61">
        <f t="shared" si="89"/>
        <v>0</v>
      </c>
      <c r="AL253" s="61">
        <f t="shared" si="89"/>
        <v>0</v>
      </c>
      <c r="AM253" s="61">
        <f t="shared" si="89"/>
        <v>0</v>
      </c>
      <c r="AN253" s="61">
        <f t="shared" si="89"/>
        <v>0</v>
      </c>
      <c r="AO253" s="61">
        <f t="shared" si="89"/>
        <v>0</v>
      </c>
      <c r="AP253" s="61">
        <f t="shared" si="89"/>
        <v>0</v>
      </c>
      <c r="AQ253" s="61">
        <f t="shared" si="89"/>
        <v>0</v>
      </c>
      <c r="AR253" s="61">
        <f t="shared" si="89"/>
        <v>0</v>
      </c>
      <c r="AS253" s="61">
        <f t="shared" si="89"/>
        <v>0</v>
      </c>
      <c r="AT253" s="61">
        <f t="shared" si="89"/>
        <v>0</v>
      </c>
      <c r="AU253" s="61">
        <f t="shared" si="89"/>
        <v>0</v>
      </c>
      <c r="AV253" s="61">
        <f t="shared" si="89"/>
        <v>0</v>
      </c>
      <c r="AW253" s="61">
        <f t="shared" si="88"/>
        <v>0</v>
      </c>
      <c r="AX253" s="61">
        <f t="shared" si="88"/>
        <v>0</v>
      </c>
      <c r="AY253" s="61">
        <f t="shared" si="88"/>
        <v>0</v>
      </c>
      <c r="AZ253" s="61">
        <f t="shared" si="88"/>
        <v>0</v>
      </c>
      <c r="BA253" s="61">
        <f t="shared" si="88"/>
        <v>0</v>
      </c>
      <c r="BB253" s="61">
        <f t="shared" si="88"/>
        <v>0</v>
      </c>
      <c r="BC253" s="61">
        <f t="shared" si="88"/>
        <v>0</v>
      </c>
      <c r="BD253" s="61">
        <f t="shared" si="88"/>
        <v>0</v>
      </c>
      <c r="BE253" s="61">
        <f t="shared" si="88"/>
        <v>0</v>
      </c>
      <c r="BF253" s="61">
        <f t="shared" si="88"/>
        <v>0</v>
      </c>
      <c r="BG253" s="61">
        <f t="shared" si="88"/>
        <v>0</v>
      </c>
      <c r="BI253" s="61">
        <f t="shared" si="74"/>
        <v>0</v>
      </c>
      <c r="BJ253" s="61">
        <f t="shared" si="75"/>
        <v>0</v>
      </c>
      <c r="BK253" s="61">
        <f t="shared" si="76"/>
        <v>0</v>
      </c>
      <c r="BL253" s="61">
        <f t="shared" si="77"/>
        <v>0</v>
      </c>
      <c r="BM253" s="61">
        <f t="shared" si="78"/>
        <v>0</v>
      </c>
      <c r="BN253" s="61">
        <f t="shared" si="79"/>
        <v>0</v>
      </c>
      <c r="BO253" s="61">
        <f t="shared" si="80"/>
        <v>0</v>
      </c>
      <c r="BP253" s="61">
        <f t="shared" si="81"/>
        <v>0</v>
      </c>
      <c r="BQ253" s="61">
        <f t="shared" si="82"/>
        <v>0</v>
      </c>
    </row>
    <row r="254" spans="1:69">
      <c r="A254" s="4" t="s">
        <v>29</v>
      </c>
      <c r="B254" s="50" t="s">
        <v>59</v>
      </c>
      <c r="C254" s="51">
        <v>0</v>
      </c>
      <c r="D254" s="51">
        <v>0</v>
      </c>
      <c r="E254" s="51">
        <v>0</v>
      </c>
      <c r="F254" s="51">
        <v>0</v>
      </c>
      <c r="G254" s="51">
        <v>0</v>
      </c>
      <c r="H254" s="51">
        <v>0</v>
      </c>
      <c r="I254" s="51">
        <v>0</v>
      </c>
      <c r="J254" s="51">
        <v>0</v>
      </c>
      <c r="K254" s="51">
        <v>0</v>
      </c>
      <c r="L254" s="50">
        <v>0</v>
      </c>
      <c r="M254" s="50">
        <v>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>
        <v>0</v>
      </c>
      <c r="V254" s="50">
        <v>0</v>
      </c>
      <c r="W254" s="50">
        <v>0</v>
      </c>
      <c r="X254" s="50">
        <v>0</v>
      </c>
      <c r="Y254" s="50">
        <v>0</v>
      </c>
      <c r="Z254" s="50">
        <v>0</v>
      </c>
      <c r="AA254" s="50">
        <v>0</v>
      </c>
      <c r="AB254" s="50">
        <v>0</v>
      </c>
      <c r="AC254" s="50">
        <v>0</v>
      </c>
      <c r="AE254" s="4" t="s">
        <v>42</v>
      </c>
      <c r="AF254" s="50" t="s">
        <v>59</v>
      </c>
      <c r="AG254" s="51">
        <f t="shared" si="89"/>
        <v>0</v>
      </c>
      <c r="AH254" s="51">
        <f t="shared" si="89"/>
        <v>0</v>
      </c>
      <c r="AI254" s="51">
        <f t="shared" si="89"/>
        <v>0</v>
      </c>
      <c r="AJ254" s="51">
        <f t="shared" si="89"/>
        <v>0</v>
      </c>
      <c r="AK254" s="51">
        <f t="shared" si="89"/>
        <v>0</v>
      </c>
      <c r="AL254" s="51">
        <f t="shared" si="89"/>
        <v>0</v>
      </c>
      <c r="AM254" s="51">
        <f t="shared" si="89"/>
        <v>0</v>
      </c>
      <c r="AN254" s="51">
        <f t="shared" si="89"/>
        <v>0</v>
      </c>
      <c r="AO254" s="51">
        <f t="shared" si="89"/>
        <v>0</v>
      </c>
      <c r="AP254" s="51">
        <f t="shared" si="89"/>
        <v>0</v>
      </c>
      <c r="AQ254" s="51">
        <f t="shared" si="89"/>
        <v>0</v>
      </c>
      <c r="AR254" s="51">
        <f t="shared" si="89"/>
        <v>0</v>
      </c>
      <c r="AS254" s="51">
        <f t="shared" si="89"/>
        <v>0</v>
      </c>
      <c r="AT254" s="51">
        <f t="shared" si="89"/>
        <v>0</v>
      </c>
      <c r="AU254" s="51">
        <f t="shared" si="89"/>
        <v>0</v>
      </c>
      <c r="AV254" s="51">
        <f t="shared" si="89"/>
        <v>0</v>
      </c>
      <c r="AW254" s="51">
        <f t="shared" si="88"/>
        <v>0</v>
      </c>
      <c r="AX254" s="51">
        <f t="shared" si="88"/>
        <v>0</v>
      </c>
      <c r="AY254" s="51">
        <f t="shared" si="88"/>
        <v>0</v>
      </c>
      <c r="AZ254" s="51">
        <f t="shared" si="88"/>
        <v>0</v>
      </c>
      <c r="BA254" s="51">
        <f t="shared" si="88"/>
        <v>0</v>
      </c>
      <c r="BB254" s="51">
        <f t="shared" si="88"/>
        <v>0</v>
      </c>
      <c r="BC254" s="51">
        <f t="shared" si="88"/>
        <v>0</v>
      </c>
      <c r="BD254" s="51">
        <f t="shared" si="88"/>
        <v>0</v>
      </c>
      <c r="BE254" s="51">
        <f t="shared" si="88"/>
        <v>0</v>
      </c>
      <c r="BF254" s="51">
        <f t="shared" si="88"/>
        <v>0</v>
      </c>
      <c r="BG254" s="51">
        <f t="shared" si="88"/>
        <v>0</v>
      </c>
      <c r="BI254" s="51">
        <f t="shared" si="74"/>
        <v>0</v>
      </c>
      <c r="BJ254" s="51">
        <f t="shared" si="75"/>
        <v>0</v>
      </c>
      <c r="BK254" s="51">
        <f t="shared" si="76"/>
        <v>0</v>
      </c>
      <c r="BL254" s="51">
        <f t="shared" si="77"/>
        <v>0</v>
      </c>
      <c r="BM254" s="51">
        <f t="shared" si="78"/>
        <v>0</v>
      </c>
      <c r="BN254" s="51">
        <f t="shared" si="79"/>
        <v>0</v>
      </c>
      <c r="BO254" s="51">
        <f t="shared" si="80"/>
        <v>0</v>
      </c>
      <c r="BP254" s="51">
        <f t="shared" si="81"/>
        <v>0</v>
      </c>
      <c r="BQ254" s="51">
        <f t="shared" si="82"/>
        <v>0</v>
      </c>
    </row>
    <row r="255" spans="1:69">
      <c r="A255" s="4" t="s">
        <v>29</v>
      </c>
      <c r="B255" s="50" t="s">
        <v>149</v>
      </c>
      <c r="C255" s="51">
        <v>9906.0654680934131</v>
      </c>
      <c r="D255" s="51">
        <v>9706.2571960726527</v>
      </c>
      <c r="E255" s="51">
        <v>10146.31956336523</v>
      </c>
      <c r="F255" s="51">
        <v>5852.0357936978226</v>
      </c>
      <c r="G255" s="51">
        <v>6556.2176651790996</v>
      </c>
      <c r="H255" s="51">
        <v>6643.2407591939955</v>
      </c>
      <c r="I255" s="51">
        <v>195.67956894568374</v>
      </c>
      <c r="J255" s="51">
        <v>313.09550714053847</v>
      </c>
      <c r="K255" s="51">
        <v>347.88059239099761</v>
      </c>
      <c r="L255" s="50">
        <v>130.90962298558961</v>
      </c>
      <c r="M255" s="50">
        <v>170.77321285466488</v>
      </c>
      <c r="N255" s="50">
        <v>184.76685200775859</v>
      </c>
      <c r="O255" s="50">
        <v>0</v>
      </c>
      <c r="P255" s="50">
        <v>0</v>
      </c>
      <c r="Q255" s="50">
        <v>0</v>
      </c>
      <c r="R255" s="50">
        <v>600.25623257734082</v>
      </c>
      <c r="S255" s="50">
        <v>453.86481021071035</v>
      </c>
      <c r="T255" s="50">
        <v>813.24085377989286</v>
      </c>
      <c r="U255" s="50">
        <v>0</v>
      </c>
      <c r="V255" s="50">
        <v>0</v>
      </c>
      <c r="W255" s="50">
        <v>0</v>
      </c>
      <c r="X255" s="50">
        <v>387.14047055489999</v>
      </c>
      <c r="Y255" s="50">
        <v>653.12961548337</v>
      </c>
      <c r="Z255" s="50">
        <v>666.53498805567028</v>
      </c>
      <c r="AA255" s="50">
        <v>1216.0966836923549</v>
      </c>
      <c r="AB255" s="50">
        <v>1722.1566671107103</v>
      </c>
      <c r="AC255" s="50">
        <v>1767.9610839347706</v>
      </c>
      <c r="AE255" s="4" t="s">
        <v>42</v>
      </c>
      <c r="AF255" s="30" t="s">
        <v>148</v>
      </c>
      <c r="AG255" s="51">
        <f t="shared" si="89"/>
        <v>432.15927267056668</v>
      </c>
      <c r="AH255" s="51">
        <f t="shared" si="89"/>
        <v>479.59070690150662</v>
      </c>
      <c r="AI255" s="51">
        <f t="shared" si="89"/>
        <v>471.32966733490002</v>
      </c>
      <c r="AJ255" s="51">
        <f t="shared" si="89"/>
        <v>0</v>
      </c>
      <c r="AK255" s="51">
        <f t="shared" si="89"/>
        <v>0</v>
      </c>
      <c r="AL255" s="51">
        <f t="shared" si="89"/>
        <v>0</v>
      </c>
      <c r="AM255" s="51">
        <f t="shared" si="89"/>
        <v>0</v>
      </c>
      <c r="AN255" s="51">
        <f t="shared" si="89"/>
        <v>0</v>
      </c>
      <c r="AO255" s="51">
        <f t="shared" si="89"/>
        <v>0</v>
      </c>
      <c r="AP255" s="51">
        <f t="shared" si="89"/>
        <v>0</v>
      </c>
      <c r="AQ255" s="51">
        <f t="shared" si="89"/>
        <v>0</v>
      </c>
      <c r="AR255" s="51">
        <f t="shared" si="89"/>
        <v>0</v>
      </c>
      <c r="AS255" s="51">
        <f t="shared" si="89"/>
        <v>0</v>
      </c>
      <c r="AT255" s="51">
        <f t="shared" si="89"/>
        <v>0</v>
      </c>
      <c r="AU255" s="51">
        <f t="shared" si="89"/>
        <v>0</v>
      </c>
      <c r="AV255" s="51">
        <f t="shared" si="89"/>
        <v>0</v>
      </c>
      <c r="AW255" s="51">
        <f t="shared" si="88"/>
        <v>0</v>
      </c>
      <c r="AX255" s="51">
        <f t="shared" si="88"/>
        <v>0</v>
      </c>
      <c r="AY255" s="51">
        <f t="shared" si="88"/>
        <v>0</v>
      </c>
      <c r="AZ255" s="51">
        <f t="shared" si="88"/>
        <v>0</v>
      </c>
      <c r="BA255" s="51">
        <f t="shared" si="88"/>
        <v>0</v>
      </c>
      <c r="BB255" s="51">
        <f t="shared" si="88"/>
        <v>0</v>
      </c>
      <c r="BC255" s="51">
        <f t="shared" si="88"/>
        <v>0</v>
      </c>
      <c r="BD255" s="51">
        <f t="shared" si="88"/>
        <v>0</v>
      </c>
      <c r="BE255" s="51">
        <f t="shared" si="88"/>
        <v>0</v>
      </c>
      <c r="BF255" s="51">
        <f t="shared" si="88"/>
        <v>0</v>
      </c>
      <c r="BG255" s="51">
        <f t="shared" si="88"/>
        <v>0</v>
      </c>
      <c r="BI255" s="51">
        <f t="shared" si="74"/>
        <v>461.02654896899111</v>
      </c>
      <c r="BJ255" s="51">
        <f t="shared" si="75"/>
        <v>0</v>
      </c>
      <c r="BK255" s="51">
        <f t="shared" si="76"/>
        <v>0</v>
      </c>
      <c r="BL255" s="51">
        <f t="shared" si="77"/>
        <v>0</v>
      </c>
      <c r="BM255" s="51">
        <f t="shared" si="78"/>
        <v>0</v>
      </c>
      <c r="BN255" s="51">
        <f t="shared" si="79"/>
        <v>0</v>
      </c>
      <c r="BO255" s="51">
        <f t="shared" si="80"/>
        <v>0</v>
      </c>
      <c r="BP255" s="51">
        <f t="shared" si="81"/>
        <v>0</v>
      </c>
      <c r="BQ255" s="51">
        <f t="shared" si="82"/>
        <v>0</v>
      </c>
    </row>
    <row r="256" spans="1:69">
      <c r="A256" s="4" t="s">
        <v>29</v>
      </c>
      <c r="B256" s="50" t="s">
        <v>93</v>
      </c>
      <c r="C256" s="51">
        <v>47468.50609754074</v>
      </c>
      <c r="D256" s="51">
        <v>46941.681790223178</v>
      </c>
      <c r="E256" s="51">
        <v>52304.234689267425</v>
      </c>
      <c r="F256" s="51">
        <v>50096.660594667606</v>
      </c>
      <c r="G256" s="51">
        <v>56638.20253396008</v>
      </c>
      <c r="H256" s="51">
        <v>60951.260546034893</v>
      </c>
      <c r="I256" s="51">
        <v>76854.091170303567</v>
      </c>
      <c r="J256" s="51">
        <v>84856.70930086929</v>
      </c>
      <c r="K256" s="51">
        <v>85859.432996522199</v>
      </c>
      <c r="L256" s="50">
        <v>89229.829914594258</v>
      </c>
      <c r="M256" s="50">
        <v>95513.035366176424</v>
      </c>
      <c r="N256" s="50">
        <v>97707.946931226223</v>
      </c>
      <c r="O256" s="50">
        <v>76938.685957976253</v>
      </c>
      <c r="P256" s="50">
        <v>83301.263194601663</v>
      </c>
      <c r="Q256" s="50">
        <v>85925.054146856433</v>
      </c>
      <c r="R256" s="50">
        <v>52871.645176596576</v>
      </c>
      <c r="S256" s="50">
        <v>56400.089153246314</v>
      </c>
      <c r="T256" s="50">
        <v>59671.029480935584</v>
      </c>
      <c r="U256" s="50">
        <v>63171.281278205155</v>
      </c>
      <c r="V256" s="50">
        <v>70903.628113949933</v>
      </c>
      <c r="W256" s="50">
        <v>73449.343200290372</v>
      </c>
      <c r="X256" s="50">
        <v>51861.363915054848</v>
      </c>
      <c r="Y256" s="50">
        <v>58111.653204450638</v>
      </c>
      <c r="Z256" s="50">
        <v>60226.6351848501</v>
      </c>
      <c r="AA256" s="50">
        <v>63611.476285823635</v>
      </c>
      <c r="AB256" s="50">
        <v>73004.462738744332</v>
      </c>
      <c r="AC256" s="50">
        <v>74022.91694307742</v>
      </c>
      <c r="AE256" s="4" t="s">
        <v>42</v>
      </c>
      <c r="AF256" s="30" t="s">
        <v>118</v>
      </c>
      <c r="AG256" s="51">
        <f t="shared" si="89"/>
        <v>3266.3557029136782</v>
      </c>
      <c r="AH256" s="51">
        <f t="shared" si="89"/>
        <v>3391.9527649315678</v>
      </c>
      <c r="AI256" s="51">
        <f t="shared" si="89"/>
        <v>3109.271939657137</v>
      </c>
      <c r="AJ256" s="51">
        <f t="shared" si="89"/>
        <v>3935.8363250611233</v>
      </c>
      <c r="AK256" s="51">
        <f t="shared" si="89"/>
        <v>4148.0414021785582</v>
      </c>
      <c r="AL256" s="51">
        <f t="shared" si="89"/>
        <v>4068.4149907549454</v>
      </c>
      <c r="AM256" s="51">
        <f t="shared" si="89"/>
        <v>4205.3604139800973</v>
      </c>
      <c r="AN256" s="51">
        <f t="shared" si="89"/>
        <v>4413.543330655797</v>
      </c>
      <c r="AO256" s="51">
        <f t="shared" si="89"/>
        <v>4291.9014587315341</v>
      </c>
      <c r="AP256" s="51">
        <f t="shared" si="89"/>
        <v>4001.7737716546385</v>
      </c>
      <c r="AQ256" s="51">
        <f t="shared" si="89"/>
        <v>4362.6842761314801</v>
      </c>
      <c r="AR256" s="51">
        <f t="shared" si="89"/>
        <v>4190.0263112292314</v>
      </c>
      <c r="AS256" s="51">
        <f t="shared" si="89"/>
        <v>3229.3098307551363</v>
      </c>
      <c r="AT256" s="51">
        <f t="shared" si="89"/>
        <v>3670.693584086298</v>
      </c>
      <c r="AU256" s="51">
        <f t="shared" si="89"/>
        <v>3475.454239645343</v>
      </c>
      <c r="AV256" s="51">
        <f t="shared" si="89"/>
        <v>2455.7597620736688</v>
      </c>
      <c r="AW256" s="51">
        <f t="shared" si="88"/>
        <v>2691.4936694358612</v>
      </c>
      <c r="AX256" s="51">
        <f t="shared" si="88"/>
        <v>2539.5597617898534</v>
      </c>
      <c r="AY256" s="51">
        <f t="shared" si="88"/>
        <v>3438.7993957349763</v>
      </c>
      <c r="AZ256" s="51">
        <f t="shared" si="88"/>
        <v>3831.7775010528271</v>
      </c>
      <c r="BA256" s="51">
        <f t="shared" si="88"/>
        <v>3624.7530258383858</v>
      </c>
      <c r="BB256" s="51">
        <f t="shared" si="88"/>
        <v>2876.5769994210104</v>
      </c>
      <c r="BC256" s="51">
        <f t="shared" si="88"/>
        <v>3199.4246294700661</v>
      </c>
      <c r="BD256" s="51">
        <f t="shared" si="88"/>
        <v>3153.6448215447926</v>
      </c>
      <c r="BE256" s="51">
        <f t="shared" si="88"/>
        <v>4312.4938393657358</v>
      </c>
      <c r="BF256" s="51">
        <f t="shared" si="88"/>
        <v>4735.3367357866109</v>
      </c>
      <c r="BG256" s="51">
        <f t="shared" si="88"/>
        <v>4307.0378053203913</v>
      </c>
      <c r="BI256" s="51">
        <f t="shared" si="74"/>
        <v>3255.8601358341275</v>
      </c>
      <c r="BJ256" s="51">
        <f t="shared" si="75"/>
        <v>4050.7642393315423</v>
      </c>
      <c r="BK256" s="51">
        <f t="shared" si="76"/>
        <v>4303.6017344558095</v>
      </c>
      <c r="BL256" s="51">
        <f t="shared" si="77"/>
        <v>4184.8281196717835</v>
      </c>
      <c r="BM256" s="51">
        <f t="shared" si="78"/>
        <v>3458.4858848289259</v>
      </c>
      <c r="BN256" s="51">
        <f t="shared" si="79"/>
        <v>2562.2710644331278</v>
      </c>
      <c r="BO256" s="51">
        <f t="shared" si="80"/>
        <v>3631.776640875396</v>
      </c>
      <c r="BP256" s="51">
        <f t="shared" si="81"/>
        <v>3076.5488168119568</v>
      </c>
      <c r="BQ256" s="51">
        <f t="shared" si="82"/>
        <v>4451.622793490913</v>
      </c>
    </row>
    <row r="257" spans="1:69">
      <c r="A257" s="4" t="s">
        <v>29</v>
      </c>
      <c r="B257" s="50" t="s">
        <v>94</v>
      </c>
      <c r="C257" s="51">
        <v>141.75919999999965</v>
      </c>
      <c r="D257" s="51">
        <v>141.75919999999965</v>
      </c>
      <c r="E257" s="51">
        <v>212.63879999999949</v>
      </c>
      <c r="F257" s="51">
        <v>184.10162595171349</v>
      </c>
      <c r="G257" s="51">
        <v>184.11367220796961</v>
      </c>
      <c r="H257" s="51">
        <v>184.13039720415492</v>
      </c>
      <c r="I257" s="51">
        <v>184.09152094921106</v>
      </c>
      <c r="J257" s="51">
        <v>184.10714637493123</v>
      </c>
      <c r="K257" s="51">
        <v>184.09152094921106</v>
      </c>
      <c r="L257" s="50">
        <v>0</v>
      </c>
      <c r="M257" s="50">
        <v>0</v>
      </c>
      <c r="N257" s="50">
        <v>0</v>
      </c>
      <c r="O257" s="50">
        <v>33.343752578999997</v>
      </c>
      <c r="P257" s="50">
        <v>67.370303561559979</v>
      </c>
      <c r="Q257" s="50">
        <v>31.357885143689998</v>
      </c>
      <c r="R257" s="50">
        <v>17.613496265180004</v>
      </c>
      <c r="S257" s="50">
        <v>48.698620690320027</v>
      </c>
      <c r="T257" s="50">
        <v>0</v>
      </c>
      <c r="U257" s="50">
        <v>0</v>
      </c>
      <c r="V257" s="50">
        <v>0</v>
      </c>
      <c r="W257" s="50">
        <v>0</v>
      </c>
      <c r="X257" s="50">
        <v>0</v>
      </c>
      <c r="Y257" s="50">
        <v>0</v>
      </c>
      <c r="Z257" s="50">
        <v>0</v>
      </c>
      <c r="AA257" s="50">
        <v>0</v>
      </c>
      <c r="AB257" s="50">
        <v>0</v>
      </c>
      <c r="AC257" s="50">
        <v>0</v>
      </c>
      <c r="AE257" s="4" t="s">
        <v>42</v>
      </c>
      <c r="AF257" s="50" t="s">
        <v>94</v>
      </c>
      <c r="AG257" s="51">
        <f t="shared" si="89"/>
        <v>0.17433333333333334</v>
      </c>
      <c r="AH257" s="51">
        <f t="shared" si="89"/>
        <v>0.19299999999999998</v>
      </c>
      <c r="AI257" s="51">
        <f t="shared" si="89"/>
        <v>0.82750000000000001</v>
      </c>
      <c r="AJ257" s="51">
        <f t="shared" si="89"/>
        <v>0.51571302740735114</v>
      </c>
      <c r="AK257" s="51">
        <f t="shared" si="89"/>
        <v>3.3288143080872858</v>
      </c>
      <c r="AL257" s="51">
        <f t="shared" si="89"/>
        <v>3.8166461812701002</v>
      </c>
      <c r="AM257" s="51">
        <f t="shared" si="89"/>
        <v>0.48343223842114502</v>
      </c>
      <c r="AN257" s="51">
        <f t="shared" si="89"/>
        <v>3.2970832659196221</v>
      </c>
      <c r="AO257" s="51">
        <f t="shared" si="89"/>
        <v>3.8368700926375219</v>
      </c>
      <c r="AP257" s="51">
        <f t="shared" si="89"/>
        <v>4.2332182711340378</v>
      </c>
      <c r="AQ257" s="51">
        <f t="shared" si="89"/>
        <v>9.7160127614612684</v>
      </c>
      <c r="AR257" s="51">
        <f t="shared" si="89"/>
        <v>6.6951603758531064</v>
      </c>
      <c r="AS257" s="51">
        <f t="shared" si="89"/>
        <v>6.3170303172899995</v>
      </c>
      <c r="AT257" s="51">
        <f t="shared" si="89"/>
        <v>9.9926824845099969</v>
      </c>
      <c r="AU257" s="51">
        <f t="shared" si="89"/>
        <v>9.5756309407799982</v>
      </c>
      <c r="AV257" s="51">
        <f t="shared" si="89"/>
        <v>0</v>
      </c>
      <c r="AW257" s="51">
        <f t="shared" si="88"/>
        <v>0</v>
      </c>
      <c r="AX257" s="51">
        <f t="shared" ref="AX257:BG300" si="90">T374</f>
        <v>0</v>
      </c>
      <c r="AY257" s="51">
        <f t="shared" si="90"/>
        <v>1.5917715854469905</v>
      </c>
      <c r="AZ257" s="51">
        <f t="shared" si="90"/>
        <v>3.2550875390722993</v>
      </c>
      <c r="BA257" s="51">
        <f t="shared" si="90"/>
        <v>1.890216467787674</v>
      </c>
      <c r="BB257" s="51">
        <f t="shared" si="90"/>
        <v>0</v>
      </c>
      <c r="BC257" s="51">
        <f t="shared" si="90"/>
        <v>0</v>
      </c>
      <c r="BD257" s="51">
        <f t="shared" si="90"/>
        <v>0</v>
      </c>
      <c r="BE257" s="51">
        <f t="shared" si="90"/>
        <v>1935.2152673954238</v>
      </c>
      <c r="BF257" s="51">
        <f t="shared" si="90"/>
        <v>1939.1580322961709</v>
      </c>
      <c r="BG257" s="51">
        <f t="shared" si="90"/>
        <v>1940.7958310229062</v>
      </c>
      <c r="BI257" s="51">
        <f t="shared" si="74"/>
        <v>0.39827777777777779</v>
      </c>
      <c r="BJ257" s="51">
        <f t="shared" si="75"/>
        <v>2.5537245055882458</v>
      </c>
      <c r="BK257" s="51">
        <f t="shared" si="76"/>
        <v>2.5391285323260964</v>
      </c>
      <c r="BL257" s="51">
        <f t="shared" si="77"/>
        <v>6.8814638028161381</v>
      </c>
      <c r="BM257" s="51">
        <f t="shared" si="78"/>
        <v>8.6284479141933321</v>
      </c>
      <c r="BN257" s="51">
        <f t="shared" si="79"/>
        <v>0</v>
      </c>
      <c r="BO257" s="51">
        <f t="shared" si="80"/>
        <v>2.2456918641023211</v>
      </c>
      <c r="BP257" s="51">
        <f t="shared" si="81"/>
        <v>0</v>
      </c>
      <c r="BQ257" s="51">
        <f t="shared" si="82"/>
        <v>1938.389710238167</v>
      </c>
    </row>
    <row r="258" spans="1:69">
      <c r="A258" s="4" t="s">
        <v>29</v>
      </c>
      <c r="B258" s="50" t="s">
        <v>95</v>
      </c>
      <c r="C258" s="51">
        <v>34351.063914912622</v>
      </c>
      <c r="D258" s="51">
        <v>38300.762980638669</v>
      </c>
      <c r="E258" s="51">
        <v>38346.653072592591</v>
      </c>
      <c r="F258" s="51">
        <v>36436.943662312384</v>
      </c>
      <c r="G258" s="51">
        <v>40089.688868726131</v>
      </c>
      <c r="H258" s="51">
        <v>39951.503322047189</v>
      </c>
      <c r="I258" s="51">
        <v>35435.464294827267</v>
      </c>
      <c r="J258" s="51">
        <v>39464.667817015143</v>
      </c>
      <c r="K258" s="51">
        <v>39485.801038902318</v>
      </c>
      <c r="L258" s="50">
        <v>36241.431578103431</v>
      </c>
      <c r="M258" s="50">
        <v>40322.233324500558</v>
      </c>
      <c r="N258" s="50">
        <v>40327.34163520774</v>
      </c>
      <c r="O258" s="50">
        <v>39320.455568972371</v>
      </c>
      <c r="P258" s="50">
        <v>42994.307458600204</v>
      </c>
      <c r="Q258" s="50">
        <v>42984.858181764757</v>
      </c>
      <c r="R258" s="50">
        <v>40270.857823753176</v>
      </c>
      <c r="S258" s="50">
        <v>44192.068521489047</v>
      </c>
      <c r="T258" s="50">
        <v>43964.04070569999</v>
      </c>
      <c r="U258" s="50">
        <v>37884.51480783704</v>
      </c>
      <c r="V258" s="50">
        <v>41547.688826961821</v>
      </c>
      <c r="W258" s="50">
        <v>41444.751756767153</v>
      </c>
      <c r="X258" s="50">
        <v>40159.979171908628</v>
      </c>
      <c r="Y258" s="50">
        <v>43688.526295278454</v>
      </c>
      <c r="Z258" s="50">
        <v>43818.22955134682</v>
      </c>
      <c r="AA258" s="50">
        <v>36605.876393989056</v>
      </c>
      <c r="AB258" s="50">
        <v>40317.321049892984</v>
      </c>
      <c r="AC258" s="50">
        <v>40305.460213649167</v>
      </c>
      <c r="AE258" s="4" t="s">
        <v>42</v>
      </c>
      <c r="AF258" s="50" t="s">
        <v>95</v>
      </c>
      <c r="AG258" s="51">
        <f t="shared" si="89"/>
        <v>0</v>
      </c>
      <c r="AH258" s="51">
        <f t="shared" si="89"/>
        <v>0</v>
      </c>
      <c r="AI258" s="51">
        <f t="shared" si="89"/>
        <v>0</v>
      </c>
      <c r="AJ258" s="51">
        <f t="shared" si="89"/>
        <v>0</v>
      </c>
      <c r="AK258" s="51">
        <f t="shared" si="89"/>
        <v>0</v>
      </c>
      <c r="AL258" s="51">
        <f t="shared" si="89"/>
        <v>0</v>
      </c>
      <c r="AM258" s="51">
        <f t="shared" si="89"/>
        <v>0</v>
      </c>
      <c r="AN258" s="51">
        <f t="shared" si="89"/>
        <v>0</v>
      </c>
      <c r="AO258" s="51">
        <f t="shared" si="89"/>
        <v>0</v>
      </c>
      <c r="AP258" s="51">
        <f t="shared" si="89"/>
        <v>92.603077251184231</v>
      </c>
      <c r="AQ258" s="51">
        <f t="shared" si="89"/>
        <v>84.340918395551896</v>
      </c>
      <c r="AR258" s="51">
        <f t="shared" si="89"/>
        <v>95.143510239748736</v>
      </c>
      <c r="AS258" s="51">
        <f t="shared" si="89"/>
        <v>154.54024990469003</v>
      </c>
      <c r="AT258" s="51">
        <f t="shared" si="89"/>
        <v>142.97359648537002</v>
      </c>
      <c r="AU258" s="51">
        <f t="shared" si="89"/>
        <v>143.03055885993001</v>
      </c>
      <c r="AV258" s="51">
        <f t="shared" si="89"/>
        <v>573.87995695860991</v>
      </c>
      <c r="AW258" s="51">
        <f t="shared" ref="AW258:AW301" si="91">S375</f>
        <v>580.53404568780024</v>
      </c>
      <c r="AX258" s="51">
        <f t="shared" si="90"/>
        <v>629.37562182156159</v>
      </c>
      <c r="AY258" s="51">
        <f t="shared" si="90"/>
        <v>109.90659549862058</v>
      </c>
      <c r="AZ258" s="51">
        <f t="shared" si="90"/>
        <v>106.4378242510938</v>
      </c>
      <c r="BA258" s="51">
        <f t="shared" si="90"/>
        <v>109.80286608352071</v>
      </c>
      <c r="BB258" s="51">
        <f t="shared" si="90"/>
        <v>147.52522578346003</v>
      </c>
      <c r="BC258" s="51">
        <f t="shared" si="90"/>
        <v>141.75014279470994</v>
      </c>
      <c r="BD258" s="51">
        <f t="shared" si="90"/>
        <v>152.70762357392007</v>
      </c>
      <c r="BE258" s="51">
        <f t="shared" si="90"/>
        <v>101.95341136724713</v>
      </c>
      <c r="BF258" s="51">
        <f t="shared" si="90"/>
        <v>100.15184076176226</v>
      </c>
      <c r="BG258" s="51">
        <f t="shared" si="90"/>
        <v>102.7124975374829</v>
      </c>
      <c r="BI258" s="51">
        <f t="shared" si="74"/>
        <v>0</v>
      </c>
      <c r="BJ258" s="51">
        <f t="shared" si="75"/>
        <v>0</v>
      </c>
      <c r="BK258" s="51">
        <f t="shared" si="76"/>
        <v>0</v>
      </c>
      <c r="BL258" s="51">
        <f t="shared" si="77"/>
        <v>90.695835295494973</v>
      </c>
      <c r="BM258" s="51">
        <f t="shared" si="78"/>
        <v>146.84813508333002</v>
      </c>
      <c r="BN258" s="51">
        <f t="shared" si="79"/>
        <v>594.59654148932395</v>
      </c>
      <c r="BO258" s="51">
        <f t="shared" si="80"/>
        <v>108.71576194441168</v>
      </c>
      <c r="BP258" s="51">
        <f t="shared" si="81"/>
        <v>147.32766405069665</v>
      </c>
      <c r="BQ258" s="51">
        <f t="shared" si="82"/>
        <v>101.60591655549744</v>
      </c>
    </row>
    <row r="259" spans="1:69">
      <c r="A259" s="4" t="s">
        <v>29</v>
      </c>
      <c r="B259" s="50" t="s">
        <v>96</v>
      </c>
      <c r="C259" s="51">
        <v>322.72748756005666</v>
      </c>
      <c r="D259" s="51">
        <v>346.81684068995332</v>
      </c>
      <c r="E259" s="51">
        <v>333.70903502650998</v>
      </c>
      <c r="F259" s="51">
        <v>417.11304323290204</v>
      </c>
      <c r="G259" s="51">
        <v>448.27701118683507</v>
      </c>
      <c r="H259" s="51">
        <v>431.33111744428072</v>
      </c>
      <c r="I259" s="51">
        <v>417.11304323290204</v>
      </c>
      <c r="J259" s="51">
        <v>448.27701118683507</v>
      </c>
      <c r="K259" s="51">
        <v>431.33111744428072</v>
      </c>
      <c r="L259" s="50">
        <v>535.55980406096307</v>
      </c>
      <c r="M259" s="50">
        <v>575.58596458083389</v>
      </c>
      <c r="N259" s="50">
        <v>553.82481223067384</v>
      </c>
      <c r="O259" s="50">
        <v>611.08623784212841</v>
      </c>
      <c r="P259" s="50">
        <v>656.75281838761089</v>
      </c>
      <c r="Q259" s="50">
        <v>631.9247496759906</v>
      </c>
      <c r="R259" s="50">
        <v>611.08623784212841</v>
      </c>
      <c r="S259" s="50">
        <v>656.75281838761089</v>
      </c>
      <c r="T259" s="50">
        <v>631.9247496759906</v>
      </c>
      <c r="U259" s="50">
        <v>535.55980406096307</v>
      </c>
      <c r="V259" s="50">
        <v>575.58596458083389</v>
      </c>
      <c r="W259" s="50">
        <v>553.82481223067384</v>
      </c>
      <c r="X259" s="50">
        <v>611.08623784212841</v>
      </c>
      <c r="Y259" s="50">
        <v>656.75281838761089</v>
      </c>
      <c r="Z259" s="50">
        <v>631.9247496759906</v>
      </c>
      <c r="AA259" s="50">
        <v>515.39197842900251</v>
      </c>
      <c r="AB259" s="50">
        <v>553.90893392869509</v>
      </c>
      <c r="AC259" s="50">
        <v>532.97462425396236</v>
      </c>
      <c r="AE259" s="4" t="s">
        <v>42</v>
      </c>
      <c r="AF259" s="50" t="s">
        <v>96</v>
      </c>
      <c r="AG259" s="51">
        <f t="shared" si="89"/>
        <v>3340.8489703143168</v>
      </c>
      <c r="AH259" s="51">
        <f t="shared" si="89"/>
        <v>3218.8013531756565</v>
      </c>
      <c r="AI259" s="51">
        <f t="shared" si="89"/>
        <v>3688.8633959108352</v>
      </c>
      <c r="AJ259" s="51">
        <f t="shared" si="89"/>
        <v>3738.5710747870712</v>
      </c>
      <c r="AK259" s="51">
        <f t="shared" si="89"/>
        <v>3603.3874757334415</v>
      </c>
      <c r="AL259" s="51">
        <f t="shared" si="89"/>
        <v>4180.9655235336004</v>
      </c>
      <c r="AM259" s="51">
        <f t="shared" si="89"/>
        <v>3738.5710747870712</v>
      </c>
      <c r="AN259" s="51">
        <f t="shared" si="89"/>
        <v>3603.3874757334415</v>
      </c>
      <c r="AO259" s="51">
        <f t="shared" si="89"/>
        <v>4180.9655235336004</v>
      </c>
      <c r="AP259" s="51">
        <f t="shared" si="89"/>
        <v>3738.5710747870712</v>
      </c>
      <c r="AQ259" s="51">
        <f t="shared" si="89"/>
        <v>3603.3874757334415</v>
      </c>
      <c r="AR259" s="51">
        <f t="shared" si="89"/>
        <v>4180.9655235336004</v>
      </c>
      <c r="AS259" s="51">
        <f t="shared" si="89"/>
        <v>3871.9532685371701</v>
      </c>
      <c r="AT259" s="51">
        <f t="shared" si="89"/>
        <v>3731.9563749037184</v>
      </c>
      <c r="AU259" s="51">
        <f t="shared" si="89"/>
        <v>4330.1284167030772</v>
      </c>
      <c r="AV259" s="51">
        <f t="shared" si="89"/>
        <v>5340.8115973299791</v>
      </c>
      <c r="AW259" s="51">
        <f t="shared" si="91"/>
        <v>5147.7056941199862</v>
      </c>
      <c r="AX259" s="51">
        <f t="shared" si="90"/>
        <v>5972.7993759060118</v>
      </c>
      <c r="AY259" s="51">
        <f t="shared" si="90"/>
        <v>3738.5710747870712</v>
      </c>
      <c r="AZ259" s="51">
        <f t="shared" si="90"/>
        <v>3603.3874757334415</v>
      </c>
      <c r="BA259" s="51">
        <f t="shared" si="90"/>
        <v>4180.9655235336004</v>
      </c>
      <c r="BB259" s="51">
        <f t="shared" si="90"/>
        <v>4320.2030025137628</v>
      </c>
      <c r="BC259" s="51">
        <f t="shared" si="90"/>
        <v>4163.9988961436529</v>
      </c>
      <c r="BD259" s="51">
        <f t="shared" si="90"/>
        <v>4831.4203425748829</v>
      </c>
      <c r="BE259" s="51">
        <f t="shared" si="90"/>
        <v>5583.570240938423</v>
      </c>
      <c r="BF259" s="51">
        <f t="shared" si="90"/>
        <v>5381.6850722470681</v>
      </c>
      <c r="BG259" s="51">
        <f t="shared" si="90"/>
        <v>6244.2934182874978</v>
      </c>
      <c r="BI259" s="51">
        <f t="shared" si="74"/>
        <v>3416.1712398002696</v>
      </c>
      <c r="BJ259" s="51">
        <f t="shared" si="75"/>
        <v>3840.9746913513713</v>
      </c>
      <c r="BK259" s="51">
        <f t="shared" si="76"/>
        <v>3840.9746913513713</v>
      </c>
      <c r="BL259" s="51">
        <f t="shared" si="77"/>
        <v>3840.9746913513713</v>
      </c>
      <c r="BM259" s="51">
        <f t="shared" si="78"/>
        <v>3978.012686714655</v>
      </c>
      <c r="BN259" s="51">
        <f t="shared" si="79"/>
        <v>5487.1055557853251</v>
      </c>
      <c r="BO259" s="51">
        <f t="shared" si="80"/>
        <v>3840.9746913513713</v>
      </c>
      <c r="BP259" s="51">
        <f t="shared" si="81"/>
        <v>4438.5407470774326</v>
      </c>
      <c r="BQ259" s="51">
        <f t="shared" si="82"/>
        <v>5736.5162438243306</v>
      </c>
    </row>
    <row r="260" spans="1:69">
      <c r="A260" s="4" t="s">
        <v>29</v>
      </c>
      <c r="B260" s="50" t="s">
        <v>97</v>
      </c>
      <c r="C260" s="51">
        <v>12590.050312786765</v>
      </c>
      <c r="D260" s="51">
        <v>11990.448593378367</v>
      </c>
      <c r="E260" s="51">
        <v>12027.9706221054</v>
      </c>
      <c r="F260" s="51">
        <v>13342.702805710907</v>
      </c>
      <c r="G260" s="51">
        <v>12707.253658401518</v>
      </c>
      <c r="H260" s="51">
        <v>12747.009803040828</v>
      </c>
      <c r="I260" s="51">
        <v>13342.702805710907</v>
      </c>
      <c r="J260" s="51">
        <v>12707.253658401518</v>
      </c>
      <c r="K260" s="51">
        <v>12747.009803040828</v>
      </c>
      <c r="L260" s="50">
        <v>13903.836950605724</v>
      </c>
      <c r="M260" s="50">
        <v>13241.661796636094</v>
      </c>
      <c r="N260" s="50">
        <v>13283.083586694851</v>
      </c>
      <c r="O260" s="50">
        <v>32177.56600978709</v>
      </c>
      <c r="P260" s="50">
        <v>30645.102536786901</v>
      </c>
      <c r="Q260" s="50">
        <v>30740.984257385375</v>
      </c>
      <c r="R260" s="50">
        <v>32141.406926994106</v>
      </c>
      <c r="S260" s="50">
        <v>30610.665538056557</v>
      </c>
      <c r="T260" s="50">
        <v>30706.439512933262</v>
      </c>
      <c r="U260" s="50">
        <v>29967.845848769048</v>
      </c>
      <c r="V260" s="50">
        <v>28540.619567080139</v>
      </c>
      <c r="W260" s="50">
        <v>28629.920912581903</v>
      </c>
      <c r="X260" s="50">
        <v>88114.327865066196</v>
      </c>
      <c r="Y260" s="50">
        <v>83917.864128185</v>
      </c>
      <c r="Z260" s="50">
        <v>84180.424489727331</v>
      </c>
      <c r="AA260" s="50">
        <v>20464.639436120371</v>
      </c>
      <c r="AB260" s="50">
        <v>19490.002658474739</v>
      </c>
      <c r="AC260" s="50">
        <v>19550.986704840092</v>
      </c>
      <c r="AE260" s="4" t="s">
        <v>42</v>
      </c>
      <c r="AF260" s="50" t="s">
        <v>97</v>
      </c>
      <c r="AG260" s="51">
        <f t="shared" si="89"/>
        <v>311.87479878002</v>
      </c>
      <c r="AH260" s="51">
        <f t="shared" si="89"/>
        <v>319.24875237243333</v>
      </c>
      <c r="AI260" s="51">
        <f t="shared" si="89"/>
        <v>311.83665140598998</v>
      </c>
      <c r="AJ260" s="51">
        <f t="shared" si="89"/>
        <v>349.63767362734541</v>
      </c>
      <c r="AK260" s="51">
        <f t="shared" si="89"/>
        <v>358.59283193592347</v>
      </c>
      <c r="AL260" s="51">
        <f t="shared" si="89"/>
        <v>344.78140915038978</v>
      </c>
      <c r="AM260" s="51">
        <f t="shared" si="89"/>
        <v>349.63767362734541</v>
      </c>
      <c r="AN260" s="51">
        <f t="shared" si="89"/>
        <v>358.59283193592347</v>
      </c>
      <c r="AO260" s="51">
        <f t="shared" si="89"/>
        <v>344.78140915038978</v>
      </c>
      <c r="AP260" s="51">
        <f t="shared" si="89"/>
        <v>399.59088492898883</v>
      </c>
      <c r="AQ260" s="51">
        <f t="shared" si="89"/>
        <v>409.81560975909122</v>
      </c>
      <c r="AR260" s="51">
        <f t="shared" si="89"/>
        <v>394.0361210827777</v>
      </c>
      <c r="AS260" s="51">
        <f t="shared" si="89"/>
        <v>449.2969788916206</v>
      </c>
      <c r="AT260" s="51">
        <f t="shared" si="89"/>
        <v>460.8012233728</v>
      </c>
      <c r="AU260" s="51">
        <f t="shared" si="89"/>
        <v>443.04960038153041</v>
      </c>
      <c r="AV260" s="51">
        <f t="shared" si="89"/>
        <v>1498.4668019876408</v>
      </c>
      <c r="AW260" s="51">
        <f t="shared" si="91"/>
        <v>1536.8350288995193</v>
      </c>
      <c r="AX260" s="51">
        <f t="shared" si="90"/>
        <v>1477.6309412180606</v>
      </c>
      <c r="AY260" s="51">
        <f t="shared" si="90"/>
        <v>1414.5425704871359</v>
      </c>
      <c r="AZ260" s="51">
        <f t="shared" si="90"/>
        <v>1450.7678450790086</v>
      </c>
      <c r="BA260" s="51">
        <f t="shared" si="90"/>
        <v>1394.8840852822445</v>
      </c>
      <c r="BB260" s="51">
        <f t="shared" si="90"/>
        <v>2441.4562161243507</v>
      </c>
      <c r="BC260" s="51">
        <f t="shared" si="90"/>
        <v>2503.9696771972317</v>
      </c>
      <c r="BD260" s="51">
        <f t="shared" si="90"/>
        <v>2407.508288998059</v>
      </c>
      <c r="BE260" s="51">
        <f t="shared" si="90"/>
        <v>169.81875906339366</v>
      </c>
      <c r="BF260" s="51">
        <f t="shared" si="90"/>
        <v>174.17139664214298</v>
      </c>
      <c r="BG260" s="51">
        <f t="shared" si="90"/>
        <v>167.45635798452417</v>
      </c>
      <c r="BI260" s="51">
        <f t="shared" si="74"/>
        <v>314.32006751948109</v>
      </c>
      <c r="BJ260" s="51">
        <f t="shared" si="75"/>
        <v>351.00397157121961</v>
      </c>
      <c r="BK260" s="51">
        <f t="shared" si="76"/>
        <v>351.00397157121961</v>
      </c>
      <c r="BL260" s="51">
        <f t="shared" si="77"/>
        <v>401.14753859028593</v>
      </c>
      <c r="BM260" s="51">
        <f t="shared" si="78"/>
        <v>451.04926754865033</v>
      </c>
      <c r="BN260" s="51">
        <f t="shared" si="79"/>
        <v>1504.3109240350734</v>
      </c>
      <c r="BO260" s="51">
        <f t="shared" si="80"/>
        <v>1420.0648336161296</v>
      </c>
      <c r="BP260" s="51">
        <f t="shared" si="81"/>
        <v>2450.9780607732137</v>
      </c>
      <c r="BQ260" s="51">
        <f t="shared" si="82"/>
        <v>170.48217123002027</v>
      </c>
    </row>
    <row r="261" spans="1:69">
      <c r="A261" s="4" t="s">
        <v>29</v>
      </c>
      <c r="B261" s="50" t="s">
        <v>98</v>
      </c>
      <c r="C261" s="51">
        <v>9129.5871128490126</v>
      </c>
      <c r="D261" s="51">
        <v>9129.5871128490126</v>
      </c>
      <c r="E261" s="51">
        <v>9129.4706692735199</v>
      </c>
      <c r="F261" s="51">
        <v>9215.0037422075402</v>
      </c>
      <c r="G261" s="51">
        <v>9215.0037422075402</v>
      </c>
      <c r="H261" s="51">
        <v>9215.0037422075402</v>
      </c>
      <c r="I261" s="51">
        <v>9215.0037422075402</v>
      </c>
      <c r="J261" s="51">
        <v>9215.0037422075402</v>
      </c>
      <c r="K261" s="51">
        <v>9215.0037422075402</v>
      </c>
      <c r="L261" s="50">
        <v>9215.0037422075402</v>
      </c>
      <c r="M261" s="50">
        <v>9215.0037422075402</v>
      </c>
      <c r="N261" s="50">
        <v>9215.0037422075402</v>
      </c>
      <c r="O261" s="50">
        <v>9214.0007246316036</v>
      </c>
      <c r="P261" s="50">
        <v>9214.0007246316036</v>
      </c>
      <c r="Q261" s="50">
        <v>9214.0007246316036</v>
      </c>
      <c r="R261" s="50">
        <v>9214.0007246316036</v>
      </c>
      <c r="S261" s="50">
        <v>9214.0007246316036</v>
      </c>
      <c r="T261" s="50">
        <v>9214.0007246316036</v>
      </c>
      <c r="U261" s="50">
        <v>9215.0037422075402</v>
      </c>
      <c r="V261" s="50">
        <v>9215.0037422075402</v>
      </c>
      <c r="W261" s="50">
        <v>9215.0037422075402</v>
      </c>
      <c r="X261" s="50">
        <v>9214.0007246316036</v>
      </c>
      <c r="Y261" s="50">
        <v>9214.0007246316036</v>
      </c>
      <c r="Z261" s="50">
        <v>9214.0007246316036</v>
      </c>
      <c r="AA261" s="50">
        <v>12406.8665308733</v>
      </c>
      <c r="AB261" s="50">
        <v>12887.663172047058</v>
      </c>
      <c r="AC261" s="50">
        <v>13075.767124079784</v>
      </c>
      <c r="AE261" s="4" t="s">
        <v>42</v>
      </c>
      <c r="AF261" s="50" t="s">
        <v>98</v>
      </c>
      <c r="AG261" s="51">
        <f t="shared" si="89"/>
        <v>442.27728716068299</v>
      </c>
      <c r="AH261" s="51">
        <f t="shared" si="89"/>
        <v>442.99639357829636</v>
      </c>
      <c r="AI261" s="51">
        <f t="shared" si="89"/>
        <v>434.50836477671453</v>
      </c>
      <c r="AJ261" s="51">
        <f t="shared" si="89"/>
        <v>452.28017013377575</v>
      </c>
      <c r="AK261" s="51">
        <f t="shared" si="89"/>
        <v>452.28017013377575</v>
      </c>
      <c r="AL261" s="51">
        <f t="shared" si="89"/>
        <v>452.28017013377575</v>
      </c>
      <c r="AM261" s="51">
        <f t="shared" si="89"/>
        <v>452.28017013377575</v>
      </c>
      <c r="AN261" s="51">
        <f t="shared" si="89"/>
        <v>452.28017013377575</v>
      </c>
      <c r="AO261" s="51">
        <f t="shared" si="89"/>
        <v>452.28017013377575</v>
      </c>
      <c r="AP261" s="51">
        <f t="shared" si="89"/>
        <v>478.48817013377555</v>
      </c>
      <c r="AQ261" s="51">
        <f t="shared" si="89"/>
        <v>478.48817013377555</v>
      </c>
      <c r="AR261" s="51">
        <f t="shared" si="89"/>
        <v>478.48817013377555</v>
      </c>
      <c r="AS261" s="51">
        <f t="shared" si="89"/>
        <v>477.16021999996622</v>
      </c>
      <c r="AT261" s="51">
        <f t="shared" si="89"/>
        <v>477.16021999996622</v>
      </c>
      <c r="AU261" s="51">
        <f t="shared" si="89"/>
        <v>477.16021999996622</v>
      </c>
      <c r="AV261" s="51">
        <f t="shared" si="89"/>
        <v>477.16021999996622</v>
      </c>
      <c r="AW261" s="51">
        <f t="shared" si="91"/>
        <v>477.16021999996622</v>
      </c>
      <c r="AX261" s="51">
        <f t="shared" si="90"/>
        <v>477.16021999996622</v>
      </c>
      <c r="AY261" s="51">
        <f t="shared" si="90"/>
        <v>478.48817013377555</v>
      </c>
      <c r="AZ261" s="51">
        <f t="shared" si="90"/>
        <v>478.48817013377555</v>
      </c>
      <c r="BA261" s="51">
        <f t="shared" si="90"/>
        <v>478.48817013377555</v>
      </c>
      <c r="BB261" s="51">
        <f t="shared" si="90"/>
        <v>477.16021999996622</v>
      </c>
      <c r="BC261" s="51">
        <f t="shared" si="90"/>
        <v>477.16021999996622</v>
      </c>
      <c r="BD261" s="51">
        <f t="shared" si="90"/>
        <v>477.16021999996622</v>
      </c>
      <c r="BE261" s="51">
        <f t="shared" si="90"/>
        <v>560.41835078865256</v>
      </c>
      <c r="BF261" s="51">
        <f t="shared" si="90"/>
        <v>597.71347822716484</v>
      </c>
      <c r="BG261" s="51">
        <f t="shared" si="90"/>
        <v>552.42751097003361</v>
      </c>
      <c r="BI261" s="51">
        <f t="shared" si="74"/>
        <v>439.92734850523129</v>
      </c>
      <c r="BJ261" s="51">
        <f t="shared" si="75"/>
        <v>452.28017013377575</v>
      </c>
      <c r="BK261" s="51">
        <f t="shared" si="76"/>
        <v>452.28017013377575</v>
      </c>
      <c r="BL261" s="51">
        <f t="shared" si="77"/>
        <v>478.48817013377555</v>
      </c>
      <c r="BM261" s="51">
        <f t="shared" si="78"/>
        <v>477.16021999996627</v>
      </c>
      <c r="BN261" s="51">
        <f t="shared" si="79"/>
        <v>477.16021999996627</v>
      </c>
      <c r="BO261" s="51">
        <f t="shared" si="80"/>
        <v>478.48817013377555</v>
      </c>
      <c r="BP261" s="51">
        <f t="shared" si="81"/>
        <v>477.16021999996627</v>
      </c>
      <c r="BQ261" s="51">
        <f t="shared" si="82"/>
        <v>570.1864466619503</v>
      </c>
    </row>
    <row r="262" spans="1:69">
      <c r="A262" s="4" t="s">
        <v>29</v>
      </c>
      <c r="B262" s="50" t="s">
        <v>123</v>
      </c>
      <c r="C262" s="51">
        <v>13958.618240083333</v>
      </c>
      <c r="D262" s="51">
        <v>13958.618240083333</v>
      </c>
      <c r="E262" s="51">
        <v>13958.612360125</v>
      </c>
      <c r="F262" s="51">
        <v>13958.613827807165</v>
      </c>
      <c r="G262" s="51">
        <v>13958.613827807165</v>
      </c>
      <c r="H262" s="51">
        <v>13958.613827807165</v>
      </c>
      <c r="I262" s="51">
        <v>13958.613827807165</v>
      </c>
      <c r="J262" s="51">
        <v>13958.613827807165</v>
      </c>
      <c r="K262" s="51">
        <v>13958.613827807165</v>
      </c>
      <c r="L262" s="50">
        <v>13958.613827807165</v>
      </c>
      <c r="M262" s="50">
        <v>13958.613827807165</v>
      </c>
      <c r="N262" s="50">
        <v>13958.613827807165</v>
      </c>
      <c r="O262" s="50">
        <v>13958.619973449953</v>
      </c>
      <c r="P262" s="50">
        <v>13958.619973449953</v>
      </c>
      <c r="Q262" s="50">
        <v>13958.619973449953</v>
      </c>
      <c r="R262" s="50">
        <v>13958.619973449953</v>
      </c>
      <c r="S262" s="50">
        <v>13958.619973449953</v>
      </c>
      <c r="T262" s="50">
        <v>13958.619973449953</v>
      </c>
      <c r="U262" s="50">
        <v>13958.613827807165</v>
      </c>
      <c r="V262" s="50">
        <v>13958.613827807165</v>
      </c>
      <c r="W262" s="50">
        <v>13958.613827807165</v>
      </c>
      <c r="X262" s="50">
        <v>13958.619973449953</v>
      </c>
      <c r="Y262" s="50">
        <v>13958.619973449953</v>
      </c>
      <c r="Z262" s="50">
        <v>13958.619973449953</v>
      </c>
      <c r="AA262" s="50">
        <v>208.51086919970339</v>
      </c>
      <c r="AB262" s="50">
        <v>208.51086919970339</v>
      </c>
      <c r="AC262" s="50">
        <v>208.51086919970339</v>
      </c>
      <c r="AE262" s="4" t="s">
        <v>42</v>
      </c>
      <c r="AF262" s="50" t="s">
        <v>123</v>
      </c>
      <c r="AG262" s="51">
        <f t="shared" si="89"/>
        <v>51.196305373856568</v>
      </c>
      <c r="AH262" s="51">
        <f t="shared" si="89"/>
        <v>51.265429262823233</v>
      </c>
      <c r="AI262" s="51">
        <f t="shared" si="89"/>
        <v>50.131827377564846</v>
      </c>
      <c r="AJ262" s="51">
        <f t="shared" si="89"/>
        <v>52.415999999999997</v>
      </c>
      <c r="AK262" s="51">
        <f t="shared" si="89"/>
        <v>52.415999999999997</v>
      </c>
      <c r="AL262" s="51">
        <f t="shared" si="89"/>
        <v>52.415999999999997</v>
      </c>
      <c r="AM262" s="51">
        <f t="shared" si="89"/>
        <v>52.415999999999997</v>
      </c>
      <c r="AN262" s="51">
        <f t="shared" si="89"/>
        <v>52.415999999999997</v>
      </c>
      <c r="AO262" s="51">
        <f t="shared" si="89"/>
        <v>52.415999999999997</v>
      </c>
      <c r="AP262" s="51">
        <f t="shared" si="89"/>
        <v>113.56800000000001</v>
      </c>
      <c r="AQ262" s="51">
        <f t="shared" si="89"/>
        <v>113.56800000000001</v>
      </c>
      <c r="AR262" s="51">
        <f t="shared" si="89"/>
        <v>113.56800000000001</v>
      </c>
      <c r="AS262" s="51">
        <f t="shared" si="89"/>
        <v>113.568</v>
      </c>
      <c r="AT262" s="51">
        <f t="shared" si="89"/>
        <v>113.568</v>
      </c>
      <c r="AU262" s="51">
        <f t="shared" si="89"/>
        <v>113.568</v>
      </c>
      <c r="AV262" s="51">
        <f t="shared" si="89"/>
        <v>113.568</v>
      </c>
      <c r="AW262" s="51">
        <f t="shared" si="91"/>
        <v>113.568</v>
      </c>
      <c r="AX262" s="51">
        <f t="shared" si="90"/>
        <v>113.568</v>
      </c>
      <c r="AY262" s="51">
        <f t="shared" si="90"/>
        <v>113.56800000000001</v>
      </c>
      <c r="AZ262" s="51">
        <f t="shared" si="90"/>
        <v>113.56800000000001</v>
      </c>
      <c r="BA262" s="51">
        <f t="shared" si="90"/>
        <v>113.56800000000001</v>
      </c>
      <c r="BB262" s="51">
        <f t="shared" si="90"/>
        <v>113.568</v>
      </c>
      <c r="BC262" s="51">
        <f t="shared" si="90"/>
        <v>113.568</v>
      </c>
      <c r="BD262" s="51">
        <f t="shared" si="90"/>
        <v>113.568</v>
      </c>
      <c r="BE262" s="51">
        <f t="shared" si="90"/>
        <v>0</v>
      </c>
      <c r="BF262" s="51">
        <f t="shared" si="90"/>
        <v>0</v>
      </c>
      <c r="BG262" s="51">
        <f t="shared" si="90"/>
        <v>0</v>
      </c>
      <c r="BI262" s="51">
        <f t="shared" si="74"/>
        <v>50.86452067141488</v>
      </c>
      <c r="BJ262" s="51">
        <f t="shared" si="75"/>
        <v>52.415999999999997</v>
      </c>
      <c r="BK262" s="51">
        <f t="shared" si="76"/>
        <v>52.415999999999997</v>
      </c>
      <c r="BL262" s="51">
        <f t="shared" si="77"/>
        <v>113.56800000000003</v>
      </c>
      <c r="BM262" s="51">
        <f t="shared" si="78"/>
        <v>113.568</v>
      </c>
      <c r="BN262" s="51">
        <f t="shared" si="79"/>
        <v>113.568</v>
      </c>
      <c r="BO262" s="51">
        <f t="shared" si="80"/>
        <v>113.56800000000003</v>
      </c>
      <c r="BP262" s="51">
        <f t="shared" si="81"/>
        <v>113.568</v>
      </c>
      <c r="BQ262" s="51">
        <f t="shared" si="82"/>
        <v>0</v>
      </c>
    </row>
    <row r="263" spans="1:69">
      <c r="A263" s="19" t="s">
        <v>30</v>
      </c>
      <c r="B263" s="53" t="s">
        <v>59</v>
      </c>
      <c r="C263" s="54">
        <v>0</v>
      </c>
      <c r="D263" s="54">
        <v>0</v>
      </c>
      <c r="E263" s="54"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0</v>
      </c>
      <c r="AC263" s="53">
        <v>0</v>
      </c>
      <c r="AE263" s="19" t="s">
        <v>43</v>
      </c>
      <c r="AF263" s="53" t="s">
        <v>59</v>
      </c>
      <c r="AG263" s="61">
        <f t="shared" si="89"/>
        <v>3434.1601670898303</v>
      </c>
      <c r="AH263" s="61">
        <f t="shared" si="89"/>
        <v>3508.14029401484</v>
      </c>
      <c r="AI263" s="61">
        <f t="shared" si="89"/>
        <v>3534.7401275593747</v>
      </c>
      <c r="AJ263" s="61">
        <f t="shared" si="89"/>
        <v>3301.405678980705</v>
      </c>
      <c r="AK263" s="61">
        <f t="shared" si="89"/>
        <v>3408.0042342711008</v>
      </c>
      <c r="AL263" s="61">
        <f t="shared" si="89"/>
        <v>3399.6214329620584</v>
      </c>
      <c r="AM263" s="61">
        <f t="shared" si="89"/>
        <v>3276.2574011635415</v>
      </c>
      <c r="AN263" s="61">
        <f t="shared" si="89"/>
        <v>3394.4985920451959</v>
      </c>
      <c r="AO263" s="61">
        <f t="shared" si="89"/>
        <v>3380.2829847325979</v>
      </c>
      <c r="AP263" s="61">
        <f t="shared" si="89"/>
        <v>3108.9884619881323</v>
      </c>
      <c r="AQ263" s="61">
        <f t="shared" si="89"/>
        <v>3322.7364891133111</v>
      </c>
      <c r="AR263" s="61">
        <f t="shared" si="89"/>
        <v>3309.294179105028</v>
      </c>
      <c r="AS263" s="61">
        <f t="shared" si="89"/>
        <v>0</v>
      </c>
      <c r="AT263" s="61">
        <f t="shared" si="89"/>
        <v>0</v>
      </c>
      <c r="AU263" s="61">
        <f t="shared" si="89"/>
        <v>0</v>
      </c>
      <c r="AV263" s="61">
        <f t="shared" si="89"/>
        <v>0</v>
      </c>
      <c r="AW263" s="61">
        <f t="shared" si="91"/>
        <v>0</v>
      </c>
      <c r="AX263" s="61">
        <f t="shared" si="90"/>
        <v>0</v>
      </c>
      <c r="AY263" s="61">
        <f t="shared" si="90"/>
        <v>3079.4054769812556</v>
      </c>
      <c r="AZ263" s="61">
        <f t="shared" si="90"/>
        <v>3304.4778719197539</v>
      </c>
      <c r="BA263" s="61">
        <f t="shared" si="90"/>
        <v>3282.9522755438979</v>
      </c>
      <c r="BB263" s="61">
        <f t="shared" si="90"/>
        <v>0</v>
      </c>
      <c r="BC263" s="61">
        <f t="shared" si="90"/>
        <v>0</v>
      </c>
      <c r="BD263" s="61">
        <f t="shared" si="90"/>
        <v>0</v>
      </c>
      <c r="BE263" s="61">
        <f t="shared" si="90"/>
        <v>3492.1553799971211</v>
      </c>
      <c r="BF263" s="61">
        <f t="shared" si="90"/>
        <v>3483.7095436798527</v>
      </c>
      <c r="BG263" s="61">
        <f t="shared" si="90"/>
        <v>3496.8681025374763</v>
      </c>
      <c r="BI263" s="61">
        <f t="shared" si="74"/>
        <v>3492.346862888015</v>
      </c>
      <c r="BJ263" s="61">
        <f t="shared" si="75"/>
        <v>3369.6771154046214</v>
      </c>
      <c r="BK263" s="61">
        <f t="shared" si="76"/>
        <v>3350.3463259804448</v>
      </c>
      <c r="BL263" s="61">
        <f t="shared" si="77"/>
        <v>3247.00637673549</v>
      </c>
      <c r="BM263" s="61">
        <f t="shared" si="78"/>
        <v>0</v>
      </c>
      <c r="BN263" s="61">
        <f t="shared" si="79"/>
        <v>0</v>
      </c>
      <c r="BO263" s="61">
        <f t="shared" si="80"/>
        <v>3222.2785414816358</v>
      </c>
      <c r="BP263" s="61">
        <f t="shared" si="81"/>
        <v>0</v>
      </c>
      <c r="BQ263" s="61">
        <f t="shared" si="82"/>
        <v>3490.91100873815</v>
      </c>
    </row>
    <row r="264" spans="1:69">
      <c r="A264" s="19" t="s">
        <v>30</v>
      </c>
      <c r="B264" s="53" t="s">
        <v>149</v>
      </c>
      <c r="C264" s="54">
        <v>12180.749359391399</v>
      </c>
      <c r="D264" s="54">
        <v>11862.623882654136</v>
      </c>
      <c r="E264" s="54">
        <v>12596.79293596195</v>
      </c>
      <c r="F264" s="54">
        <v>10536.378272685908</v>
      </c>
      <c r="G264" s="54">
        <v>11906.408721149264</v>
      </c>
      <c r="H264" s="54">
        <v>12395.036539850045</v>
      </c>
      <c r="I264" s="54">
        <v>3.0815800000007654</v>
      </c>
      <c r="J264" s="54">
        <v>4.360560854773206E-12</v>
      </c>
      <c r="K264" s="54">
        <v>2.3303860000109498</v>
      </c>
      <c r="L264" s="53">
        <v>9.5787080000011908</v>
      </c>
      <c r="M264" s="53">
        <v>11.200024000093425</v>
      </c>
      <c r="N264" s="53">
        <v>10.13287414443908</v>
      </c>
      <c r="O264" s="53">
        <v>0</v>
      </c>
      <c r="P264" s="53">
        <v>0</v>
      </c>
      <c r="Q264" s="53">
        <v>0</v>
      </c>
      <c r="R264" s="53">
        <v>29.069105218309979</v>
      </c>
      <c r="S264" s="53">
        <v>12.569217089980006</v>
      </c>
      <c r="T264" s="53">
        <v>42.62727048115994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2183.0873374784051</v>
      </c>
      <c r="AB264" s="53">
        <v>2269.834366495249</v>
      </c>
      <c r="AC264" s="53">
        <v>2475.2319317036604</v>
      </c>
      <c r="AE264" s="19" t="s">
        <v>43</v>
      </c>
      <c r="AF264" s="53" t="s">
        <v>148</v>
      </c>
      <c r="AG264" s="61">
        <f t="shared" si="89"/>
        <v>0</v>
      </c>
      <c r="AH264" s="61">
        <f t="shared" si="89"/>
        <v>0</v>
      </c>
      <c r="AI264" s="61">
        <f t="shared" si="89"/>
        <v>0</v>
      </c>
      <c r="AJ264" s="61">
        <f t="shared" si="89"/>
        <v>0</v>
      </c>
      <c r="AK264" s="61">
        <f t="shared" si="89"/>
        <v>0</v>
      </c>
      <c r="AL264" s="61">
        <f t="shared" si="89"/>
        <v>0</v>
      </c>
      <c r="AM264" s="61">
        <f t="shared" si="89"/>
        <v>0</v>
      </c>
      <c r="AN264" s="61">
        <f t="shared" si="89"/>
        <v>0</v>
      </c>
      <c r="AO264" s="61">
        <f t="shared" si="89"/>
        <v>0</v>
      </c>
      <c r="AP264" s="61">
        <f t="shared" si="89"/>
        <v>0</v>
      </c>
      <c r="AQ264" s="61">
        <f t="shared" si="89"/>
        <v>0</v>
      </c>
      <c r="AR264" s="61">
        <f t="shared" si="89"/>
        <v>0</v>
      </c>
      <c r="AS264" s="61">
        <f t="shared" si="89"/>
        <v>0</v>
      </c>
      <c r="AT264" s="61">
        <f t="shared" si="89"/>
        <v>0</v>
      </c>
      <c r="AU264" s="61">
        <f t="shared" si="89"/>
        <v>0</v>
      </c>
      <c r="AV264" s="61">
        <f t="shared" ref="AV264:AV307" si="92">R381</f>
        <v>0</v>
      </c>
      <c r="AW264" s="61">
        <f t="shared" si="91"/>
        <v>0</v>
      </c>
      <c r="AX264" s="61">
        <f t="shared" si="90"/>
        <v>0</v>
      </c>
      <c r="AY264" s="61">
        <f t="shared" si="90"/>
        <v>0</v>
      </c>
      <c r="AZ264" s="61">
        <f t="shared" si="90"/>
        <v>0</v>
      </c>
      <c r="BA264" s="61">
        <f t="shared" si="90"/>
        <v>0</v>
      </c>
      <c r="BB264" s="61">
        <f t="shared" si="90"/>
        <v>0</v>
      </c>
      <c r="BC264" s="61">
        <f t="shared" si="90"/>
        <v>0</v>
      </c>
      <c r="BD264" s="61">
        <f t="shared" si="90"/>
        <v>0</v>
      </c>
      <c r="BE264" s="61">
        <f t="shared" si="90"/>
        <v>8444.5929030333391</v>
      </c>
      <c r="BF264" s="61">
        <f t="shared" si="90"/>
        <v>11308.602666924658</v>
      </c>
      <c r="BG264" s="61">
        <f t="shared" si="90"/>
        <v>11825.527680010346</v>
      </c>
      <c r="BI264" s="61">
        <f t="shared" si="74"/>
        <v>0</v>
      </c>
      <c r="BJ264" s="61">
        <f t="shared" si="75"/>
        <v>0</v>
      </c>
      <c r="BK264" s="61">
        <f t="shared" si="76"/>
        <v>0</v>
      </c>
      <c r="BL264" s="61">
        <f t="shared" si="77"/>
        <v>0</v>
      </c>
      <c r="BM264" s="61">
        <f t="shared" si="78"/>
        <v>0</v>
      </c>
      <c r="BN264" s="61">
        <f t="shared" si="79"/>
        <v>0</v>
      </c>
      <c r="BO264" s="61">
        <f t="shared" si="80"/>
        <v>0</v>
      </c>
      <c r="BP264" s="61">
        <f t="shared" si="81"/>
        <v>0</v>
      </c>
      <c r="BQ264" s="61">
        <f t="shared" si="82"/>
        <v>10526.241083322782</v>
      </c>
    </row>
    <row r="265" spans="1:69">
      <c r="A265" s="19" t="s">
        <v>30</v>
      </c>
      <c r="B265" s="53" t="s">
        <v>93</v>
      </c>
      <c r="C265" s="54">
        <v>8643.6257825926641</v>
      </c>
      <c r="D265" s="54">
        <v>8207.3049008877897</v>
      </c>
      <c r="E265" s="54">
        <v>7781.81161228162</v>
      </c>
      <c r="F265" s="54">
        <v>9967.7345154535396</v>
      </c>
      <c r="G265" s="54">
        <v>10145.669753861532</v>
      </c>
      <c r="H265" s="54">
        <v>11569.667486253677</v>
      </c>
      <c r="I265" s="54">
        <v>23404.494173638097</v>
      </c>
      <c r="J265" s="54">
        <v>23534.219538937858</v>
      </c>
      <c r="K265" s="54">
        <v>27013.634617457359</v>
      </c>
      <c r="L265" s="53">
        <v>26871.236917964692</v>
      </c>
      <c r="M265" s="53">
        <v>27317.01606719775</v>
      </c>
      <c r="N265" s="53">
        <v>30380.671495166524</v>
      </c>
      <c r="O265" s="53">
        <v>19831.773785660796</v>
      </c>
      <c r="P265" s="53">
        <v>19741.185379195595</v>
      </c>
      <c r="Q265" s="53">
        <v>21697.050315387827</v>
      </c>
      <c r="R265" s="53">
        <v>14521.934663976872</v>
      </c>
      <c r="S265" s="53">
        <v>13945.215525907479</v>
      </c>
      <c r="T265" s="53">
        <v>17042.775669216971</v>
      </c>
      <c r="U265" s="53">
        <v>14111.523019623583</v>
      </c>
      <c r="V265" s="53">
        <v>14100.701250908871</v>
      </c>
      <c r="W265" s="53">
        <v>16275.225051239588</v>
      </c>
      <c r="X265" s="53">
        <v>47654.550527702384</v>
      </c>
      <c r="Y265" s="53">
        <v>48068.7435318317</v>
      </c>
      <c r="Z265" s="53">
        <v>49731.617749723235</v>
      </c>
      <c r="AA265" s="53">
        <v>10033.67147054315</v>
      </c>
      <c r="AB265" s="53">
        <v>9790.1922066259795</v>
      </c>
      <c r="AC265" s="53">
        <v>10825.417367407408</v>
      </c>
      <c r="AE265" s="19" t="s">
        <v>43</v>
      </c>
      <c r="AF265" s="53" t="s">
        <v>118</v>
      </c>
      <c r="AG265" s="61">
        <f t="shared" ref="AG265:AU317" si="93">C382</f>
        <v>15622.884714054209</v>
      </c>
      <c r="AH265" s="61">
        <f t="shared" si="93"/>
        <v>17057.199768020553</v>
      </c>
      <c r="AI265" s="61">
        <f t="shared" si="93"/>
        <v>18223.865293752719</v>
      </c>
      <c r="AJ265" s="61">
        <f t="shared" si="93"/>
        <v>21153.222429417965</v>
      </c>
      <c r="AK265" s="61">
        <f t="shared" si="93"/>
        <v>24611.53486850988</v>
      </c>
      <c r="AL265" s="61">
        <f t="shared" si="93"/>
        <v>26333.68408785465</v>
      </c>
      <c r="AM265" s="61">
        <f t="shared" si="93"/>
        <v>26724.853212965754</v>
      </c>
      <c r="AN265" s="61">
        <f t="shared" si="93"/>
        <v>31128.268787512119</v>
      </c>
      <c r="AO265" s="61">
        <f t="shared" si="93"/>
        <v>33444.318503383627</v>
      </c>
      <c r="AP265" s="61">
        <f t="shared" si="93"/>
        <v>31039.476222968344</v>
      </c>
      <c r="AQ265" s="61">
        <f t="shared" si="93"/>
        <v>35252.966408159577</v>
      </c>
      <c r="AR265" s="61">
        <f t="shared" si="93"/>
        <v>36877.527876967346</v>
      </c>
      <c r="AS265" s="61">
        <f t="shared" si="93"/>
        <v>27182.209421427138</v>
      </c>
      <c r="AT265" s="61">
        <f t="shared" si="93"/>
        <v>31592.550938702214</v>
      </c>
      <c r="AU265" s="61">
        <f t="shared" si="93"/>
        <v>32549.257308449207</v>
      </c>
      <c r="AV265" s="61">
        <f t="shared" si="92"/>
        <v>20476.688235958307</v>
      </c>
      <c r="AW265" s="61">
        <f t="shared" si="91"/>
        <v>23060.176993357181</v>
      </c>
      <c r="AX265" s="61">
        <f t="shared" si="90"/>
        <v>23979.490032711084</v>
      </c>
      <c r="AY265" s="61">
        <f t="shared" si="90"/>
        <v>22175.806783848617</v>
      </c>
      <c r="AZ265" s="61">
        <f t="shared" si="90"/>
        <v>25397.663261212292</v>
      </c>
      <c r="BA265" s="61">
        <f t="shared" si="90"/>
        <v>26803.600156017885</v>
      </c>
      <c r="BB265" s="61">
        <f t="shared" si="90"/>
        <v>23265.475539470972</v>
      </c>
      <c r="BC265" s="61">
        <f t="shared" si="90"/>
        <v>26012.996213848437</v>
      </c>
      <c r="BD265" s="61">
        <f t="shared" si="90"/>
        <v>27784.747707762566</v>
      </c>
      <c r="BE265" s="61">
        <f t="shared" si="90"/>
        <v>42407.065906352189</v>
      </c>
      <c r="BF265" s="61">
        <f t="shared" si="90"/>
        <v>48220.51194511872</v>
      </c>
      <c r="BG265" s="61">
        <f t="shared" si="90"/>
        <v>49152.04570081101</v>
      </c>
      <c r="BI265" s="61">
        <f t="shared" si="74"/>
        <v>16967.983258609162</v>
      </c>
      <c r="BJ265" s="61">
        <f t="shared" si="75"/>
        <v>24032.813795260834</v>
      </c>
      <c r="BK265" s="61">
        <f t="shared" si="76"/>
        <v>30432.480167953832</v>
      </c>
      <c r="BL265" s="61">
        <f t="shared" si="77"/>
        <v>34389.99016936509</v>
      </c>
      <c r="BM265" s="61">
        <f t="shared" si="78"/>
        <v>30441.339222859518</v>
      </c>
      <c r="BN265" s="61">
        <f t="shared" si="79"/>
        <v>22505.451754008856</v>
      </c>
      <c r="BO265" s="61">
        <f t="shared" si="80"/>
        <v>24792.35673369293</v>
      </c>
      <c r="BP265" s="61">
        <f t="shared" si="81"/>
        <v>25687.739820360657</v>
      </c>
      <c r="BQ265" s="61">
        <f t="shared" si="82"/>
        <v>46593.207850760642</v>
      </c>
    </row>
    <row r="266" spans="1:69">
      <c r="A266" s="19" t="s">
        <v>30</v>
      </c>
      <c r="B266" s="53" t="s">
        <v>94</v>
      </c>
      <c r="C266" s="54">
        <v>0</v>
      </c>
      <c r="D266" s="54">
        <v>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0</v>
      </c>
      <c r="AC266" s="53">
        <v>0</v>
      </c>
      <c r="AE266" s="19" t="s">
        <v>43</v>
      </c>
      <c r="AF266" s="53" t="s">
        <v>94</v>
      </c>
      <c r="AG266" s="61">
        <f t="shared" si="93"/>
        <v>0</v>
      </c>
      <c r="AH266" s="61">
        <f t="shared" si="93"/>
        <v>0</v>
      </c>
      <c r="AI266" s="61">
        <f t="shared" si="93"/>
        <v>0</v>
      </c>
      <c r="AJ266" s="61">
        <f t="shared" si="93"/>
        <v>0</v>
      </c>
      <c r="AK266" s="61">
        <f t="shared" si="93"/>
        <v>0</v>
      </c>
      <c r="AL266" s="61">
        <f t="shared" si="93"/>
        <v>0</v>
      </c>
      <c r="AM266" s="61">
        <f t="shared" si="93"/>
        <v>0</v>
      </c>
      <c r="AN266" s="61">
        <f t="shared" si="93"/>
        <v>0</v>
      </c>
      <c r="AO266" s="61">
        <f t="shared" si="93"/>
        <v>0</v>
      </c>
      <c r="AP266" s="61">
        <f t="shared" si="93"/>
        <v>0</v>
      </c>
      <c r="AQ266" s="61">
        <f t="shared" si="93"/>
        <v>0</v>
      </c>
      <c r="AR266" s="61">
        <f t="shared" si="93"/>
        <v>0</v>
      </c>
      <c r="AS266" s="61">
        <f t="shared" si="93"/>
        <v>43.818242715809994</v>
      </c>
      <c r="AT266" s="61">
        <f t="shared" si="93"/>
        <v>53.538298596579985</v>
      </c>
      <c r="AU266" s="61">
        <f t="shared" si="93"/>
        <v>30.575568419940002</v>
      </c>
      <c r="AV266" s="61">
        <f t="shared" si="92"/>
        <v>0</v>
      </c>
      <c r="AW266" s="61">
        <f t="shared" si="91"/>
        <v>0</v>
      </c>
      <c r="AX266" s="61">
        <f t="shared" si="90"/>
        <v>0</v>
      </c>
      <c r="AY266" s="61">
        <f t="shared" si="90"/>
        <v>0</v>
      </c>
      <c r="AZ266" s="61">
        <f t="shared" si="90"/>
        <v>0</v>
      </c>
      <c r="BA266" s="61">
        <f t="shared" si="90"/>
        <v>0</v>
      </c>
      <c r="BB266" s="61">
        <f t="shared" si="90"/>
        <v>0</v>
      </c>
      <c r="BC266" s="61">
        <f t="shared" si="90"/>
        <v>0</v>
      </c>
      <c r="BD266" s="61">
        <f t="shared" si="90"/>
        <v>0</v>
      </c>
      <c r="BE266" s="61">
        <f t="shared" si="90"/>
        <v>543.03252818806766</v>
      </c>
      <c r="BF266" s="61">
        <f t="shared" si="90"/>
        <v>543.03253848823852</v>
      </c>
      <c r="BG266" s="61">
        <f t="shared" si="90"/>
        <v>543.03252886818245</v>
      </c>
      <c r="BI266" s="61">
        <f t="shared" si="74"/>
        <v>0</v>
      </c>
      <c r="BJ266" s="61">
        <f t="shared" si="75"/>
        <v>0</v>
      </c>
      <c r="BK266" s="61">
        <f t="shared" si="76"/>
        <v>0</v>
      </c>
      <c r="BL266" s="61">
        <f t="shared" si="77"/>
        <v>0</v>
      </c>
      <c r="BM266" s="61">
        <f t="shared" si="78"/>
        <v>42.644036577443323</v>
      </c>
      <c r="BN266" s="61">
        <f t="shared" si="79"/>
        <v>0</v>
      </c>
      <c r="BO266" s="61">
        <f t="shared" si="80"/>
        <v>0</v>
      </c>
      <c r="BP266" s="61">
        <f t="shared" si="81"/>
        <v>0</v>
      </c>
      <c r="BQ266" s="61">
        <f t="shared" si="82"/>
        <v>543.03253184816288</v>
      </c>
    </row>
    <row r="267" spans="1:69">
      <c r="A267" s="19" t="s">
        <v>30</v>
      </c>
      <c r="B267" s="53" t="s">
        <v>95</v>
      </c>
      <c r="C267" s="54">
        <v>1548.3379807952292</v>
      </c>
      <c r="D267" s="54">
        <v>1662.4785079691892</v>
      </c>
      <c r="E267" s="54">
        <v>1661.4134945986689</v>
      </c>
      <c r="F267" s="54">
        <v>1515.2761711862922</v>
      </c>
      <c r="G267" s="54">
        <v>1689.4334469614359</v>
      </c>
      <c r="H267" s="54">
        <v>1689.3201549774622</v>
      </c>
      <c r="I267" s="54">
        <v>1515.606532223775</v>
      </c>
      <c r="J267" s="54">
        <v>1689.7008689826696</v>
      </c>
      <c r="K267" s="54">
        <v>1689.2216598557065</v>
      </c>
      <c r="L267" s="53">
        <v>1531.4540667191436</v>
      </c>
      <c r="M267" s="53">
        <v>1707.3474426924195</v>
      </c>
      <c r="N267" s="53">
        <v>1706.95834776744</v>
      </c>
      <c r="O267" s="53">
        <v>1530.8150201533169</v>
      </c>
      <c r="P267" s="53">
        <v>1706.6112516244993</v>
      </c>
      <c r="Q267" s="53">
        <v>1707.1500893178795</v>
      </c>
      <c r="R267" s="53">
        <v>1550.3144490872755</v>
      </c>
      <c r="S267" s="53">
        <v>1717.4037251444793</v>
      </c>
      <c r="T267" s="53">
        <v>1707.3105872039569</v>
      </c>
      <c r="U267" s="53">
        <v>1531.3521280974819</v>
      </c>
      <c r="V267" s="53">
        <v>1707.2314014370395</v>
      </c>
      <c r="W267" s="53">
        <v>1706.8919867260001</v>
      </c>
      <c r="X267" s="53">
        <v>1697.8273427075342</v>
      </c>
      <c r="Y267" s="53">
        <v>1892.4538787145366</v>
      </c>
      <c r="Z267" s="53">
        <v>1878.529058604403</v>
      </c>
      <c r="AA267" s="53">
        <v>1531.6137800871629</v>
      </c>
      <c r="AB267" s="53">
        <v>1707.3145034416211</v>
      </c>
      <c r="AC267" s="53">
        <v>1706.6632338370714</v>
      </c>
      <c r="AE267" s="19" t="s">
        <v>43</v>
      </c>
      <c r="AF267" s="53" t="s">
        <v>95</v>
      </c>
      <c r="AG267" s="61">
        <f t="shared" si="93"/>
        <v>104.27733333281333</v>
      </c>
      <c r="AH267" s="61">
        <f t="shared" si="93"/>
        <v>104.27733333281333</v>
      </c>
      <c r="AI267" s="61">
        <f t="shared" si="93"/>
        <v>104.41599999921999</v>
      </c>
      <c r="AJ267" s="61">
        <f t="shared" si="93"/>
        <v>104.32448062644498</v>
      </c>
      <c r="AK267" s="61">
        <f t="shared" si="93"/>
        <v>104.32448062644498</v>
      </c>
      <c r="AL267" s="61">
        <f t="shared" si="93"/>
        <v>104.32448062644498</v>
      </c>
      <c r="AM267" s="61">
        <f t="shared" si="93"/>
        <v>104.32448062644498</v>
      </c>
      <c r="AN267" s="61">
        <f t="shared" si="93"/>
        <v>104.32448062644498</v>
      </c>
      <c r="AO267" s="61">
        <f t="shared" si="93"/>
        <v>104.32448062644498</v>
      </c>
      <c r="AP267" s="61">
        <f t="shared" si="93"/>
        <v>104.32448062644498</v>
      </c>
      <c r="AQ267" s="61">
        <f t="shared" si="93"/>
        <v>104.32448062644498</v>
      </c>
      <c r="AR267" s="61">
        <f t="shared" si="93"/>
        <v>104.32448062644498</v>
      </c>
      <c r="AS267" s="61">
        <f t="shared" si="93"/>
        <v>103.99999995841002</v>
      </c>
      <c r="AT267" s="61">
        <f t="shared" si="93"/>
        <v>103.99999995841002</v>
      </c>
      <c r="AU267" s="61">
        <f t="shared" si="93"/>
        <v>103.99999995841002</v>
      </c>
      <c r="AV267" s="61">
        <f t="shared" si="92"/>
        <v>5287.7541453469175</v>
      </c>
      <c r="AW267" s="61">
        <f t="shared" si="91"/>
        <v>4738.4008571443374</v>
      </c>
      <c r="AX267" s="61">
        <f t="shared" si="90"/>
        <v>5020.3579020906291</v>
      </c>
      <c r="AY267" s="61">
        <f t="shared" si="90"/>
        <v>104.32448062644498</v>
      </c>
      <c r="AZ267" s="61">
        <f t="shared" si="90"/>
        <v>104.32448062644498</v>
      </c>
      <c r="BA267" s="61">
        <f t="shared" si="90"/>
        <v>104.32448062644498</v>
      </c>
      <c r="BB267" s="61">
        <f t="shared" si="90"/>
        <v>103.99999995841002</v>
      </c>
      <c r="BC267" s="61">
        <f t="shared" si="90"/>
        <v>103.99999995841002</v>
      </c>
      <c r="BD267" s="61">
        <f t="shared" si="90"/>
        <v>103.99999995841002</v>
      </c>
      <c r="BE267" s="61">
        <f t="shared" si="90"/>
        <v>104.32448062644498</v>
      </c>
      <c r="BF267" s="61">
        <f t="shared" si="90"/>
        <v>104.32448062644498</v>
      </c>
      <c r="BG267" s="61">
        <f t="shared" si="90"/>
        <v>104.32448062644498</v>
      </c>
      <c r="BI267" s="61">
        <f t="shared" si="74"/>
        <v>104.32355555494888</v>
      </c>
      <c r="BJ267" s="61">
        <f t="shared" si="75"/>
        <v>104.32448062644498</v>
      </c>
      <c r="BK267" s="61">
        <f t="shared" si="76"/>
        <v>104.32448062644498</v>
      </c>
      <c r="BL267" s="61">
        <f t="shared" si="77"/>
        <v>104.32448062644498</v>
      </c>
      <c r="BM267" s="61">
        <f t="shared" si="78"/>
        <v>103.99999995841002</v>
      </c>
      <c r="BN267" s="61">
        <f t="shared" si="79"/>
        <v>5015.504301527294</v>
      </c>
      <c r="BO267" s="61">
        <f t="shared" si="80"/>
        <v>104.32448062644498</v>
      </c>
      <c r="BP267" s="61">
        <f t="shared" si="81"/>
        <v>103.99999995841002</v>
      </c>
      <c r="BQ267" s="61">
        <f t="shared" si="82"/>
        <v>104.32448062644498</v>
      </c>
    </row>
    <row r="268" spans="1:69">
      <c r="A268" s="19" t="s">
        <v>30</v>
      </c>
      <c r="B268" s="53" t="s">
        <v>96</v>
      </c>
      <c r="C268" s="54">
        <v>11895.191122017721</v>
      </c>
      <c r="D268" s="54">
        <v>12911.463735725374</v>
      </c>
      <c r="E268" s="54">
        <v>11450.025619460735</v>
      </c>
      <c r="F268" s="54">
        <v>14376.207944041162</v>
      </c>
      <c r="G268" s="54">
        <v>15590.292453777512</v>
      </c>
      <c r="H268" s="54">
        <v>13835.917117129899</v>
      </c>
      <c r="I268" s="54">
        <v>14376.207944041162</v>
      </c>
      <c r="J268" s="54">
        <v>15590.292453777512</v>
      </c>
      <c r="K268" s="54">
        <v>13835.917117129899</v>
      </c>
      <c r="L268" s="53">
        <v>16440.976532527755</v>
      </c>
      <c r="M268" s="53">
        <v>17821.479636169315</v>
      </c>
      <c r="N268" s="53">
        <v>15821.167103618596</v>
      </c>
      <c r="O268" s="53">
        <v>21808.42341249232</v>
      </c>
      <c r="P268" s="53">
        <v>23576.606639755686</v>
      </c>
      <c r="Q268" s="53">
        <v>20971.034904399712</v>
      </c>
      <c r="R268" s="53">
        <v>36134.351993695265</v>
      </c>
      <c r="S268" s="53">
        <v>38807.766884591321</v>
      </c>
      <c r="T268" s="53">
        <v>34684.956698331589</v>
      </c>
      <c r="U268" s="53">
        <v>16440.976532527755</v>
      </c>
      <c r="V268" s="53">
        <v>17821.479636169315</v>
      </c>
      <c r="W268" s="53">
        <v>15821.167103618596</v>
      </c>
      <c r="X268" s="53">
        <v>21072.612746690385</v>
      </c>
      <c r="Y268" s="53">
        <v>22794.301318522073</v>
      </c>
      <c r="Z268" s="53">
        <v>20266.658230400339</v>
      </c>
      <c r="AA268" s="53">
        <v>14640.332933456801</v>
      </c>
      <c r="AB268" s="53">
        <v>15894.217038071181</v>
      </c>
      <c r="AC268" s="53">
        <v>14094.31921151656</v>
      </c>
      <c r="AE268" s="19" t="s">
        <v>43</v>
      </c>
      <c r="AF268" s="53" t="s">
        <v>96</v>
      </c>
      <c r="AG268" s="61">
        <f t="shared" si="93"/>
        <v>20938.975504697803</v>
      </c>
      <c r="AH268" s="61">
        <f t="shared" si="93"/>
        <v>18692.61608875676</v>
      </c>
      <c r="AI268" s="61">
        <f t="shared" si="93"/>
        <v>19004.828840564081</v>
      </c>
      <c r="AJ268" s="61">
        <f t="shared" si="93"/>
        <v>38763.532432336331</v>
      </c>
      <c r="AK268" s="61">
        <f t="shared" si="93"/>
        <v>34845.541974660438</v>
      </c>
      <c r="AL268" s="61">
        <f t="shared" si="93"/>
        <v>35436.806708232951</v>
      </c>
      <c r="AM268" s="61">
        <f t="shared" si="93"/>
        <v>38763.532432336331</v>
      </c>
      <c r="AN268" s="61">
        <f t="shared" si="93"/>
        <v>34845.541974660438</v>
      </c>
      <c r="AO268" s="61">
        <f t="shared" si="93"/>
        <v>35436.806708232951</v>
      </c>
      <c r="AP268" s="61">
        <f t="shared" si="93"/>
        <v>58357.61941706686</v>
      </c>
      <c r="AQ268" s="61">
        <f t="shared" si="93"/>
        <v>52655.144323040106</v>
      </c>
      <c r="AR268" s="61">
        <f t="shared" si="93"/>
        <v>53556.129670566836</v>
      </c>
      <c r="AS268" s="61">
        <f t="shared" si="93"/>
        <v>72005.628049425621</v>
      </c>
      <c r="AT268" s="61">
        <f t="shared" si="93"/>
        <v>65031.078570773039</v>
      </c>
      <c r="AU268" s="61">
        <f t="shared" si="93"/>
        <v>66146.189834355013</v>
      </c>
      <c r="AV268" s="61">
        <f t="shared" si="92"/>
        <v>103985.77271006533</v>
      </c>
      <c r="AW268" s="61">
        <f t="shared" si="91"/>
        <v>94160.944002329692</v>
      </c>
      <c r="AX268" s="61">
        <f t="shared" si="90"/>
        <v>95784.984450660981</v>
      </c>
      <c r="AY268" s="61">
        <f t="shared" si="90"/>
        <v>58357.61941706686</v>
      </c>
      <c r="AZ268" s="61">
        <f t="shared" si="90"/>
        <v>52655.144323040106</v>
      </c>
      <c r="BA268" s="61">
        <f t="shared" si="90"/>
        <v>53556.129670566836</v>
      </c>
      <c r="BB268" s="61">
        <f t="shared" si="90"/>
        <v>74329.621157304413</v>
      </c>
      <c r="BC268" s="61">
        <f t="shared" si="90"/>
        <v>67075.627336624282</v>
      </c>
      <c r="BD268" s="61">
        <f t="shared" si="90"/>
        <v>68223.72584040642</v>
      </c>
      <c r="BE268" s="61">
        <f t="shared" si="90"/>
        <v>27632.322942056511</v>
      </c>
      <c r="BF268" s="61">
        <f t="shared" si="90"/>
        <v>24602.463879837956</v>
      </c>
      <c r="BG268" s="61">
        <f t="shared" si="90"/>
        <v>25010.862936255526</v>
      </c>
      <c r="BI268" s="61">
        <f t="shared" ref="BI268:BI331" si="94">AVERAGE(AG268,AH268,AI268)</f>
        <v>19545.473478006214</v>
      </c>
      <c r="BJ268" s="61">
        <f t="shared" ref="BJ268:BJ331" si="95">AVERAGE(AJ268,AK268,AL268)</f>
        <v>36348.627038409912</v>
      </c>
      <c r="BK268" s="61">
        <f t="shared" ref="BK268:BK331" si="96">AVERAGE(AM268,AN268,AO268)</f>
        <v>36348.627038409912</v>
      </c>
      <c r="BL268" s="61">
        <f t="shared" ref="BL268:BL331" si="97">AVERAGE(AP268,AQ268,AR268)</f>
        <v>54856.297803557936</v>
      </c>
      <c r="BM268" s="61">
        <f t="shared" ref="BM268:BM331" si="98">AVERAGE(AS268,AT268,AU268)</f>
        <v>67727.632151517901</v>
      </c>
      <c r="BN268" s="61">
        <f t="shared" ref="BN268:BN331" si="99">AVERAGE(AV268,AW268,AX268)</f>
        <v>97977.233721018667</v>
      </c>
      <c r="BO268" s="61">
        <f t="shared" ref="BO268:BO331" si="100">AVERAGE(AY268,AZ268,BA268)</f>
        <v>54856.297803557936</v>
      </c>
      <c r="BP268" s="61">
        <f t="shared" ref="BP268:BP331" si="101">AVERAGE(BB268,BC268,BD268)</f>
        <v>69876.32477811171</v>
      </c>
      <c r="BQ268" s="61">
        <f t="shared" ref="BQ268:BQ331" si="102">AVERAGE(BE268,BF268,BG268)</f>
        <v>25748.549919383328</v>
      </c>
    </row>
    <row r="269" spans="1:69">
      <c r="A269" s="19" t="s">
        <v>30</v>
      </c>
      <c r="B269" s="53" t="s">
        <v>97</v>
      </c>
      <c r="C269" s="54">
        <v>5397.7954912392061</v>
      </c>
      <c r="D269" s="54">
        <v>5261.5360421239229</v>
      </c>
      <c r="E269" s="54">
        <v>5337.2652722902249</v>
      </c>
      <c r="F269" s="54">
        <v>6155.870727085533</v>
      </c>
      <c r="G269" s="54">
        <v>6002.6195508439168</v>
      </c>
      <c r="H269" s="54">
        <v>6090.4050296241248</v>
      </c>
      <c r="I269" s="54">
        <v>6155.870727085533</v>
      </c>
      <c r="J269" s="54">
        <v>6002.6195508439168</v>
      </c>
      <c r="K269" s="54">
        <v>6090.4050296241248</v>
      </c>
      <c r="L269" s="53">
        <v>7030.48416055302</v>
      </c>
      <c r="M269" s="53">
        <v>6856.440652307333</v>
      </c>
      <c r="N269" s="53">
        <v>6956.6525289267092</v>
      </c>
      <c r="O269" s="53">
        <v>15918.02561638398</v>
      </c>
      <c r="P269" s="53">
        <v>15522.365467555119</v>
      </c>
      <c r="Q269" s="53">
        <v>15749.349858203155</v>
      </c>
      <c r="R269" s="53">
        <v>16137.228763060375</v>
      </c>
      <c r="S269" s="53">
        <v>15736.080000329812</v>
      </c>
      <c r="T269" s="53">
        <v>15966.192160167213</v>
      </c>
      <c r="U269" s="53">
        <v>9878.7715745526912</v>
      </c>
      <c r="V269" s="53">
        <v>9633.4163152094497</v>
      </c>
      <c r="W269" s="53">
        <v>9774.2722067971372</v>
      </c>
      <c r="X269" s="53">
        <v>16065.391172188063</v>
      </c>
      <c r="Y269" s="53">
        <v>15665.121180481143</v>
      </c>
      <c r="Z269" s="53">
        <v>15894.254762842475</v>
      </c>
      <c r="AA269" s="53">
        <v>10142.736369874117</v>
      </c>
      <c r="AB269" s="53">
        <v>9889.083572036061</v>
      </c>
      <c r="AC269" s="53">
        <v>10033.779039599383</v>
      </c>
      <c r="AE269" s="19" t="s">
        <v>43</v>
      </c>
      <c r="AF269" s="53" t="s">
        <v>97</v>
      </c>
      <c r="AG269" s="61">
        <f t="shared" si="93"/>
        <v>3769.4561587499206</v>
      </c>
      <c r="AH269" s="61">
        <f t="shared" si="93"/>
        <v>3703.8206267512901</v>
      </c>
      <c r="AI269" s="61">
        <f t="shared" si="93"/>
        <v>3867.4451142492148</v>
      </c>
      <c r="AJ269" s="61">
        <f t="shared" si="93"/>
        <v>6505.2422984588029</v>
      </c>
      <c r="AK269" s="61">
        <f t="shared" si="93"/>
        <v>6391.9610942480331</v>
      </c>
      <c r="AL269" s="61">
        <f t="shared" si="93"/>
        <v>6674.3111099015605</v>
      </c>
      <c r="AM269" s="61">
        <f t="shared" si="93"/>
        <v>6505.2422984588029</v>
      </c>
      <c r="AN269" s="61">
        <f t="shared" si="93"/>
        <v>6391.9610942480331</v>
      </c>
      <c r="AO269" s="61">
        <f t="shared" si="93"/>
        <v>6674.3111099015605</v>
      </c>
      <c r="AP269" s="61">
        <f t="shared" si="93"/>
        <v>9853.4792358289233</v>
      </c>
      <c r="AQ269" s="61">
        <f t="shared" si="93"/>
        <v>9681.890248890737</v>
      </c>
      <c r="AR269" s="61">
        <f t="shared" si="93"/>
        <v>10109.571514405181</v>
      </c>
      <c r="AS269" s="61">
        <f t="shared" si="93"/>
        <v>13093.545113210208</v>
      </c>
      <c r="AT269" s="61">
        <f t="shared" si="93"/>
        <v>12865.536555913768</v>
      </c>
      <c r="AU269" s="61">
        <f t="shared" si="93"/>
        <v>13433.865818166187</v>
      </c>
      <c r="AV269" s="61">
        <f t="shared" si="92"/>
        <v>39624.074933155709</v>
      </c>
      <c r="AW269" s="61">
        <f t="shared" si="91"/>
        <v>38934.06866811627</v>
      </c>
      <c r="AX269" s="61">
        <f t="shared" si="90"/>
        <v>40653.963553685673</v>
      </c>
      <c r="AY269" s="61">
        <f t="shared" si="90"/>
        <v>12131.848714863028</v>
      </c>
      <c r="AZ269" s="61">
        <f t="shared" si="90"/>
        <v>11920.592979412106</v>
      </c>
      <c r="BA269" s="61">
        <f t="shared" si="90"/>
        <v>12447.184523871732</v>
      </c>
      <c r="BB269" s="61">
        <f t="shared" si="90"/>
        <v>15309.064526281754</v>
      </c>
      <c r="BC269" s="61">
        <f t="shared" si="90"/>
        <v>15042.475326335672</v>
      </c>
      <c r="BD269" s="61">
        <f t="shared" si="90"/>
        <v>15706.969874814667</v>
      </c>
      <c r="BE269" s="61">
        <f t="shared" si="90"/>
        <v>5110.5786492546449</v>
      </c>
      <c r="BF269" s="61">
        <f t="shared" si="90"/>
        <v>5021.5800364844317</v>
      </c>
      <c r="BG269" s="61">
        <f t="shared" si="90"/>
        <v>5243.4206609499543</v>
      </c>
      <c r="BI269" s="61">
        <f t="shared" si="94"/>
        <v>3780.2406332501419</v>
      </c>
      <c r="BJ269" s="61">
        <f t="shared" si="95"/>
        <v>6523.8381675361334</v>
      </c>
      <c r="BK269" s="61">
        <f t="shared" si="96"/>
        <v>6523.8381675361334</v>
      </c>
      <c r="BL269" s="61">
        <f t="shared" si="97"/>
        <v>9881.6469997082804</v>
      </c>
      <c r="BM269" s="61">
        <f t="shared" si="98"/>
        <v>13130.982495763388</v>
      </c>
      <c r="BN269" s="61">
        <f t="shared" si="99"/>
        <v>39737.369051652553</v>
      </c>
      <c r="BO269" s="61">
        <f t="shared" si="100"/>
        <v>12166.542072715622</v>
      </c>
      <c r="BP269" s="61">
        <f t="shared" si="101"/>
        <v>15352.836575810697</v>
      </c>
      <c r="BQ269" s="61">
        <f t="shared" si="102"/>
        <v>5125.19311556301</v>
      </c>
    </row>
    <row r="270" spans="1:69">
      <c r="A270" s="19" t="s">
        <v>30</v>
      </c>
      <c r="B270" s="53" t="s">
        <v>98</v>
      </c>
      <c r="C270" s="54">
        <v>3662.9351102966634</v>
      </c>
      <c r="D270" s="54">
        <v>3660.8831245158035</v>
      </c>
      <c r="E270" s="54">
        <v>3659.825149115085</v>
      </c>
      <c r="F270" s="54">
        <v>3696.9878380027453</v>
      </c>
      <c r="G270" s="54">
        <v>3696.9878380027453</v>
      </c>
      <c r="H270" s="54">
        <v>3696.9878380027453</v>
      </c>
      <c r="I270" s="54">
        <v>3696.9878380027453</v>
      </c>
      <c r="J270" s="54">
        <v>3696.9878380027453</v>
      </c>
      <c r="K270" s="54">
        <v>3696.9878380027453</v>
      </c>
      <c r="L270" s="53">
        <v>3696.9878380027453</v>
      </c>
      <c r="M270" s="53">
        <v>3696.9878380027453</v>
      </c>
      <c r="N270" s="53">
        <v>3696.9878380027453</v>
      </c>
      <c r="O270" s="53">
        <v>3698.0790088814429</v>
      </c>
      <c r="P270" s="53">
        <v>3698.0790088814429</v>
      </c>
      <c r="Q270" s="53">
        <v>3698.0790088814429</v>
      </c>
      <c r="R270" s="53">
        <v>3698.0790088814429</v>
      </c>
      <c r="S270" s="53">
        <v>3698.0790088814429</v>
      </c>
      <c r="T270" s="53">
        <v>3698.0790088814429</v>
      </c>
      <c r="U270" s="53">
        <v>3696.9878380027453</v>
      </c>
      <c r="V270" s="53">
        <v>3696.9878380027453</v>
      </c>
      <c r="W270" s="53">
        <v>3696.9878380027453</v>
      </c>
      <c r="X270" s="53">
        <v>3698.0790088814429</v>
      </c>
      <c r="Y270" s="53">
        <v>3698.0790088814429</v>
      </c>
      <c r="Z270" s="53">
        <v>3698.0790088814429</v>
      </c>
      <c r="AA270" s="53">
        <v>3176.2895306493865</v>
      </c>
      <c r="AB270" s="53">
        <v>3166.7608857115174</v>
      </c>
      <c r="AC270" s="53">
        <v>3262.7623104173299</v>
      </c>
      <c r="AE270" s="19" t="s">
        <v>43</v>
      </c>
      <c r="AF270" s="53" t="s">
        <v>98</v>
      </c>
      <c r="AG270" s="61">
        <f t="shared" si="93"/>
        <v>22242.437200685061</v>
      </c>
      <c r="AH270" s="61">
        <f t="shared" si="93"/>
        <v>23866.937979234455</v>
      </c>
      <c r="AI270" s="61">
        <f t="shared" si="93"/>
        <v>20422.274421229762</v>
      </c>
      <c r="AJ270" s="61">
        <f t="shared" si="93"/>
        <v>29210.134655272603</v>
      </c>
      <c r="AK270" s="61">
        <f t="shared" si="93"/>
        <v>32805.104762159863</v>
      </c>
      <c r="AL270" s="61">
        <f t="shared" si="93"/>
        <v>32594.713906402285</v>
      </c>
      <c r="AM270" s="61">
        <f t="shared" si="93"/>
        <v>29265.138330897214</v>
      </c>
      <c r="AN270" s="61">
        <f t="shared" si="93"/>
        <v>32381.681010440974</v>
      </c>
      <c r="AO270" s="61">
        <f t="shared" si="93"/>
        <v>32082.239873680563</v>
      </c>
      <c r="AP270" s="61">
        <f t="shared" si="93"/>
        <v>7242.2945369532763</v>
      </c>
      <c r="AQ270" s="61">
        <f t="shared" si="93"/>
        <v>9200.545653971305</v>
      </c>
      <c r="AR270" s="61">
        <f t="shared" si="93"/>
        <v>9769.5393186915298</v>
      </c>
      <c r="AS270" s="61">
        <f t="shared" si="93"/>
        <v>4043.2370449482974</v>
      </c>
      <c r="AT270" s="61">
        <f t="shared" si="93"/>
        <v>5032.7267517371019</v>
      </c>
      <c r="AU270" s="61">
        <f t="shared" si="93"/>
        <v>5627.4253721459354</v>
      </c>
      <c r="AV270" s="61">
        <f t="shared" si="92"/>
        <v>3456.6318302683057</v>
      </c>
      <c r="AW270" s="61">
        <f t="shared" si="91"/>
        <v>4492.0166541535955</v>
      </c>
      <c r="AX270" s="61">
        <f t="shared" si="90"/>
        <v>4487.789362623842</v>
      </c>
      <c r="AY270" s="61">
        <f t="shared" si="90"/>
        <v>21904.767405474799</v>
      </c>
      <c r="AZ270" s="61">
        <f t="shared" si="90"/>
        <v>27115.417604396192</v>
      </c>
      <c r="BA270" s="61">
        <f t="shared" si="90"/>
        <v>27808.762280337243</v>
      </c>
      <c r="BB270" s="61">
        <f t="shared" si="90"/>
        <v>10831.474695542103</v>
      </c>
      <c r="BC270" s="61">
        <f t="shared" si="90"/>
        <v>14354.802336481855</v>
      </c>
      <c r="BD270" s="61">
        <f t="shared" si="90"/>
        <v>14684.966202468238</v>
      </c>
      <c r="BE270" s="61">
        <f t="shared" si="90"/>
        <v>6937.8850378761972</v>
      </c>
      <c r="BF270" s="61">
        <f t="shared" si="90"/>
        <v>8218.4522314805326</v>
      </c>
      <c r="BG270" s="61">
        <f t="shared" si="90"/>
        <v>8331.7469671249728</v>
      </c>
      <c r="BI270" s="61">
        <f t="shared" si="94"/>
        <v>22177.21653371643</v>
      </c>
      <c r="BJ270" s="61">
        <f t="shared" si="95"/>
        <v>31536.651107944916</v>
      </c>
      <c r="BK270" s="61">
        <f t="shared" si="96"/>
        <v>31243.019738339586</v>
      </c>
      <c r="BL270" s="61">
        <f t="shared" si="97"/>
        <v>8737.4598365387046</v>
      </c>
      <c r="BM270" s="61">
        <f t="shared" si="98"/>
        <v>4901.1297229437778</v>
      </c>
      <c r="BN270" s="61">
        <f t="shared" si="99"/>
        <v>4145.4792823485814</v>
      </c>
      <c r="BO270" s="61">
        <f t="shared" si="100"/>
        <v>25609.649096736077</v>
      </c>
      <c r="BP270" s="61">
        <f t="shared" si="101"/>
        <v>13290.414411497399</v>
      </c>
      <c r="BQ270" s="61">
        <f t="shared" si="102"/>
        <v>7829.3614121605669</v>
      </c>
    </row>
    <row r="271" spans="1:69">
      <c r="A271" s="19" t="s">
        <v>30</v>
      </c>
      <c r="B271" s="53" t="s">
        <v>123</v>
      </c>
      <c r="C271" s="54">
        <v>4781.81051527214</v>
      </c>
      <c r="D271" s="54">
        <v>4779.3247344041965</v>
      </c>
      <c r="E271" s="54">
        <v>4778.6080004874048</v>
      </c>
      <c r="F271" s="54">
        <v>4781.9225967525281</v>
      </c>
      <c r="G271" s="54">
        <v>4781.9225967525281</v>
      </c>
      <c r="H271" s="54">
        <v>4781.9225967525281</v>
      </c>
      <c r="I271" s="54">
        <v>4781.9225967525281</v>
      </c>
      <c r="J271" s="54">
        <v>4781.9225967525281</v>
      </c>
      <c r="K271" s="54">
        <v>4781.9225967525281</v>
      </c>
      <c r="L271" s="53">
        <v>4781.9225967525281</v>
      </c>
      <c r="M271" s="53">
        <v>4781.9225967525281</v>
      </c>
      <c r="N271" s="53">
        <v>4781.9225967525281</v>
      </c>
      <c r="O271" s="53">
        <v>4781.9768671000193</v>
      </c>
      <c r="P271" s="53">
        <v>4781.9768671000193</v>
      </c>
      <c r="Q271" s="53">
        <v>4781.9768671000193</v>
      </c>
      <c r="R271" s="53">
        <v>4781.9768671000193</v>
      </c>
      <c r="S271" s="53">
        <v>4781.9768671000193</v>
      </c>
      <c r="T271" s="53">
        <v>4781.9768671000193</v>
      </c>
      <c r="U271" s="53">
        <v>4781.9195967525284</v>
      </c>
      <c r="V271" s="53">
        <v>4781.9195967525284</v>
      </c>
      <c r="W271" s="53">
        <v>4781.9195967525284</v>
      </c>
      <c r="X271" s="53">
        <v>4781.9768671000193</v>
      </c>
      <c r="Y271" s="53">
        <v>4781.9768671000193</v>
      </c>
      <c r="Z271" s="53">
        <v>4781.9768671000193</v>
      </c>
      <c r="AA271" s="53">
        <v>0</v>
      </c>
      <c r="AB271" s="53">
        <v>0</v>
      </c>
      <c r="AC271" s="53">
        <v>0</v>
      </c>
      <c r="AE271" s="19" t="s">
        <v>43</v>
      </c>
      <c r="AF271" s="53" t="s">
        <v>123</v>
      </c>
      <c r="AG271" s="61">
        <f t="shared" si="93"/>
        <v>16740.2279102414</v>
      </c>
      <c r="AH271" s="61">
        <f t="shared" si="93"/>
        <v>16740.2279102414</v>
      </c>
      <c r="AI271" s="61">
        <f t="shared" si="93"/>
        <v>16740.231865362101</v>
      </c>
      <c r="AJ271" s="61">
        <f t="shared" si="93"/>
        <v>16233.827064193432</v>
      </c>
      <c r="AK271" s="61">
        <f t="shared" si="93"/>
        <v>16233.827064193432</v>
      </c>
      <c r="AL271" s="61">
        <f t="shared" si="93"/>
        <v>16233.827064193432</v>
      </c>
      <c r="AM271" s="61">
        <f t="shared" si="93"/>
        <v>16233.827064193432</v>
      </c>
      <c r="AN271" s="61">
        <f t="shared" si="93"/>
        <v>16233.827064193432</v>
      </c>
      <c r="AO271" s="61">
        <f t="shared" si="93"/>
        <v>16233.827064193432</v>
      </c>
      <c r="AP271" s="61">
        <f t="shared" si="93"/>
        <v>14869.926901689567</v>
      </c>
      <c r="AQ271" s="61">
        <f t="shared" si="93"/>
        <v>14869.463990756954</v>
      </c>
      <c r="AR271" s="61">
        <f t="shared" si="93"/>
        <v>14869.468909689569</v>
      </c>
      <c r="AS271" s="61">
        <f t="shared" si="93"/>
        <v>14869.297353940998</v>
      </c>
      <c r="AT271" s="61">
        <f t="shared" si="93"/>
        <v>14869.297353940998</v>
      </c>
      <c r="AU271" s="61">
        <f t="shared" si="93"/>
        <v>14869.297353940998</v>
      </c>
      <c r="AV271" s="61">
        <f t="shared" si="92"/>
        <v>14869.297353940998</v>
      </c>
      <c r="AW271" s="61">
        <f t="shared" si="91"/>
        <v>14869.297353940998</v>
      </c>
      <c r="AX271" s="61">
        <f t="shared" si="90"/>
        <v>14869.297353940998</v>
      </c>
      <c r="AY271" s="61">
        <f t="shared" si="90"/>
        <v>14869.284115689568</v>
      </c>
      <c r="AZ271" s="61">
        <f t="shared" si="90"/>
        <v>14869.285458023553</v>
      </c>
      <c r="BA271" s="61">
        <f t="shared" si="90"/>
        <v>14869.284115689568</v>
      </c>
      <c r="BB271" s="61">
        <f t="shared" si="90"/>
        <v>14869.297353940998</v>
      </c>
      <c r="BC271" s="61">
        <f t="shared" si="90"/>
        <v>14869.297353940998</v>
      </c>
      <c r="BD271" s="61">
        <f t="shared" si="90"/>
        <v>14869.297353940998</v>
      </c>
      <c r="BE271" s="61">
        <f t="shared" si="90"/>
        <v>787.44554386519633</v>
      </c>
      <c r="BF271" s="61">
        <f t="shared" si="90"/>
        <v>787.44554386519633</v>
      </c>
      <c r="BG271" s="61">
        <f t="shared" si="90"/>
        <v>787.44554386519633</v>
      </c>
      <c r="BI271" s="61">
        <f t="shared" si="94"/>
        <v>16740.229228614964</v>
      </c>
      <c r="BJ271" s="61">
        <f t="shared" si="95"/>
        <v>16233.82706419343</v>
      </c>
      <c r="BK271" s="61">
        <f t="shared" si="96"/>
        <v>16233.82706419343</v>
      </c>
      <c r="BL271" s="61">
        <f t="shared" si="97"/>
        <v>14869.619934045362</v>
      </c>
      <c r="BM271" s="61">
        <f t="shared" si="98"/>
        <v>14869.297353940996</v>
      </c>
      <c r="BN271" s="61">
        <f t="shared" si="99"/>
        <v>14869.297353940996</v>
      </c>
      <c r="BO271" s="61">
        <f t="shared" si="100"/>
        <v>14869.28456313423</v>
      </c>
      <c r="BP271" s="61">
        <f t="shared" si="101"/>
        <v>14869.297353940996</v>
      </c>
      <c r="BQ271" s="61">
        <f t="shared" si="102"/>
        <v>787.44554386519633</v>
      </c>
    </row>
    <row r="272" spans="1:69">
      <c r="A272" s="4" t="s">
        <v>31</v>
      </c>
      <c r="B272" s="50" t="s">
        <v>59</v>
      </c>
      <c r="C272" s="51">
        <v>0</v>
      </c>
      <c r="D272" s="51">
        <v>0</v>
      </c>
      <c r="E272" s="51">
        <v>0</v>
      </c>
      <c r="F272" s="51">
        <v>0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50">
        <v>0</v>
      </c>
      <c r="M272" s="50">
        <v>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50">
        <v>0</v>
      </c>
      <c r="W272" s="50">
        <v>0</v>
      </c>
      <c r="X272" s="50">
        <v>0</v>
      </c>
      <c r="Y272" s="50">
        <v>0</v>
      </c>
      <c r="Z272" s="50">
        <v>0</v>
      </c>
      <c r="AA272" s="50">
        <v>0</v>
      </c>
      <c r="AB272" s="50">
        <v>0</v>
      </c>
      <c r="AC272" s="50">
        <v>0</v>
      </c>
      <c r="AE272" s="4" t="s">
        <v>44</v>
      </c>
      <c r="AF272" s="50" t="s">
        <v>59</v>
      </c>
      <c r="AG272" s="51">
        <f t="shared" ref="AG272:AV280" si="103">C389+C398+C407</f>
        <v>0</v>
      </c>
      <c r="AH272" s="51">
        <f t="shared" si="103"/>
        <v>0</v>
      </c>
      <c r="AI272" s="51">
        <f t="shared" si="103"/>
        <v>0</v>
      </c>
      <c r="AJ272" s="51">
        <f t="shared" si="103"/>
        <v>0</v>
      </c>
      <c r="AK272" s="51">
        <f t="shared" si="103"/>
        <v>0</v>
      </c>
      <c r="AL272" s="51">
        <f t="shared" si="103"/>
        <v>0</v>
      </c>
      <c r="AM272" s="51">
        <f t="shared" si="103"/>
        <v>0</v>
      </c>
      <c r="AN272" s="51">
        <f t="shared" si="103"/>
        <v>0</v>
      </c>
      <c r="AO272" s="51">
        <f t="shared" si="103"/>
        <v>0</v>
      </c>
      <c r="AP272" s="51">
        <f t="shared" si="103"/>
        <v>0</v>
      </c>
      <c r="AQ272" s="51">
        <f t="shared" si="103"/>
        <v>0</v>
      </c>
      <c r="AR272" s="51">
        <f t="shared" si="103"/>
        <v>0</v>
      </c>
      <c r="AS272" s="51">
        <f t="shared" si="103"/>
        <v>0</v>
      </c>
      <c r="AT272" s="51">
        <f t="shared" si="103"/>
        <v>0</v>
      </c>
      <c r="AU272" s="51">
        <f t="shared" si="103"/>
        <v>0</v>
      </c>
      <c r="AV272" s="51">
        <f t="shared" si="103"/>
        <v>0</v>
      </c>
      <c r="AW272" s="51">
        <f t="shared" ref="AW272:BG280" si="104">S389+S398+S407</f>
        <v>0</v>
      </c>
      <c r="AX272" s="51">
        <f t="shared" si="104"/>
        <v>0</v>
      </c>
      <c r="AY272" s="51">
        <f t="shared" si="104"/>
        <v>0</v>
      </c>
      <c r="AZ272" s="51">
        <f t="shared" si="104"/>
        <v>0</v>
      </c>
      <c r="BA272" s="51">
        <f t="shared" si="104"/>
        <v>0</v>
      </c>
      <c r="BB272" s="51">
        <f t="shared" si="104"/>
        <v>0</v>
      </c>
      <c r="BC272" s="51">
        <f t="shared" si="104"/>
        <v>0</v>
      </c>
      <c r="BD272" s="51">
        <f t="shared" si="104"/>
        <v>0</v>
      </c>
      <c r="BE272" s="51">
        <f t="shared" si="104"/>
        <v>0</v>
      </c>
      <c r="BF272" s="51">
        <f t="shared" si="104"/>
        <v>0</v>
      </c>
      <c r="BG272" s="51">
        <f t="shared" si="104"/>
        <v>0</v>
      </c>
      <c r="BI272" s="51">
        <f t="shared" si="94"/>
        <v>0</v>
      </c>
      <c r="BJ272" s="51">
        <f t="shared" si="95"/>
        <v>0</v>
      </c>
      <c r="BK272" s="51">
        <f t="shared" si="96"/>
        <v>0</v>
      </c>
      <c r="BL272" s="51">
        <f t="shared" si="97"/>
        <v>0</v>
      </c>
      <c r="BM272" s="51">
        <f t="shared" si="98"/>
        <v>0</v>
      </c>
      <c r="BN272" s="51">
        <f t="shared" si="99"/>
        <v>0</v>
      </c>
      <c r="BO272" s="51">
        <f t="shared" si="100"/>
        <v>0</v>
      </c>
      <c r="BP272" s="51">
        <f t="shared" si="101"/>
        <v>0</v>
      </c>
      <c r="BQ272" s="51">
        <f t="shared" si="102"/>
        <v>0</v>
      </c>
    </row>
    <row r="273" spans="1:69">
      <c r="A273" s="4" t="s">
        <v>31</v>
      </c>
      <c r="B273" s="50" t="s">
        <v>149</v>
      </c>
      <c r="C273" s="51">
        <v>4894.7279422478632</v>
      </c>
      <c r="D273" s="51">
        <v>4675.0253226628702</v>
      </c>
      <c r="E273" s="51">
        <v>4890.9477581680148</v>
      </c>
      <c r="F273" s="51">
        <v>4426.8445353675197</v>
      </c>
      <c r="G273" s="51">
        <v>4895.341289644688</v>
      </c>
      <c r="H273" s="51">
        <v>5082.9786850633627</v>
      </c>
      <c r="I273" s="51">
        <v>39.739952887686712</v>
      </c>
      <c r="J273" s="51">
        <v>44.793298159668581</v>
      </c>
      <c r="K273" s="51">
        <v>70.209878744790387</v>
      </c>
      <c r="L273" s="50">
        <v>42.124454935477374</v>
      </c>
      <c r="M273" s="50">
        <v>31.644137732983715</v>
      </c>
      <c r="N273" s="50">
        <v>42.447315732969827</v>
      </c>
      <c r="O273" s="50">
        <v>107.16499705969001</v>
      </c>
      <c r="P273" s="50">
        <v>109.81939180602002</v>
      </c>
      <c r="Q273" s="50">
        <v>171.58027737389011</v>
      </c>
      <c r="R273" s="50">
        <v>60.060016000400005</v>
      </c>
      <c r="S273" s="50">
        <v>38.336160872359997</v>
      </c>
      <c r="T273" s="50">
        <v>77.156039171810065</v>
      </c>
      <c r="U273" s="50">
        <v>1267.9480341458373</v>
      </c>
      <c r="V273" s="50">
        <v>1305.5102859899996</v>
      </c>
      <c r="W273" s="50">
        <v>1429.295150657575</v>
      </c>
      <c r="X273" s="50">
        <v>40.251899691639991</v>
      </c>
      <c r="Y273" s="50">
        <v>31.982668199399985</v>
      </c>
      <c r="Z273" s="50">
        <v>52.720700131550124</v>
      </c>
      <c r="AA273" s="50">
        <v>858.60246812102855</v>
      </c>
      <c r="AB273" s="50">
        <v>892.43205979519928</v>
      </c>
      <c r="AC273" s="50">
        <v>1092.3622652808992</v>
      </c>
      <c r="AE273" s="4" t="s">
        <v>44</v>
      </c>
      <c r="AF273" s="30" t="s">
        <v>148</v>
      </c>
      <c r="AG273" s="51">
        <f t="shared" si="103"/>
        <v>0</v>
      </c>
      <c r="AH273" s="51">
        <f t="shared" si="103"/>
        <v>0</v>
      </c>
      <c r="AI273" s="51">
        <f t="shared" si="103"/>
        <v>0</v>
      </c>
      <c r="AJ273" s="51">
        <f t="shared" si="103"/>
        <v>0</v>
      </c>
      <c r="AK273" s="51">
        <f t="shared" si="103"/>
        <v>0</v>
      </c>
      <c r="AL273" s="51">
        <f t="shared" si="103"/>
        <v>0</v>
      </c>
      <c r="AM273" s="51">
        <f t="shared" si="103"/>
        <v>0</v>
      </c>
      <c r="AN273" s="51">
        <f t="shared" si="103"/>
        <v>0</v>
      </c>
      <c r="AO273" s="51">
        <f t="shared" si="103"/>
        <v>0</v>
      </c>
      <c r="AP273" s="51">
        <f t="shared" si="103"/>
        <v>0</v>
      </c>
      <c r="AQ273" s="51">
        <f t="shared" si="103"/>
        <v>0</v>
      </c>
      <c r="AR273" s="51">
        <f t="shared" si="103"/>
        <v>0</v>
      </c>
      <c r="AS273" s="51">
        <f t="shared" si="103"/>
        <v>0</v>
      </c>
      <c r="AT273" s="51">
        <f t="shared" si="103"/>
        <v>0</v>
      </c>
      <c r="AU273" s="51">
        <f t="shared" si="103"/>
        <v>0</v>
      </c>
      <c r="AV273" s="51">
        <f t="shared" si="103"/>
        <v>0</v>
      </c>
      <c r="AW273" s="51">
        <f t="shared" si="104"/>
        <v>0</v>
      </c>
      <c r="AX273" s="51">
        <f t="shared" si="104"/>
        <v>0</v>
      </c>
      <c r="AY273" s="51">
        <f t="shared" si="104"/>
        <v>0</v>
      </c>
      <c r="AZ273" s="51">
        <f t="shared" si="104"/>
        <v>0</v>
      </c>
      <c r="BA273" s="51">
        <f t="shared" si="104"/>
        <v>0</v>
      </c>
      <c r="BB273" s="51">
        <f t="shared" si="104"/>
        <v>0</v>
      </c>
      <c r="BC273" s="51">
        <f t="shared" si="104"/>
        <v>0</v>
      </c>
      <c r="BD273" s="51">
        <f t="shared" si="104"/>
        <v>0</v>
      </c>
      <c r="BE273" s="51">
        <f t="shared" si="104"/>
        <v>0.36040716257600081</v>
      </c>
      <c r="BF273" s="51">
        <f t="shared" si="104"/>
        <v>0.42515116257600116</v>
      </c>
      <c r="BG273" s="51">
        <f t="shared" si="104"/>
        <v>0.48792614982399907</v>
      </c>
      <c r="BI273" s="51">
        <f t="shared" si="94"/>
        <v>0</v>
      </c>
      <c r="BJ273" s="51">
        <f t="shared" si="95"/>
        <v>0</v>
      </c>
      <c r="BK273" s="51">
        <f t="shared" si="96"/>
        <v>0</v>
      </c>
      <c r="BL273" s="51">
        <f t="shared" si="97"/>
        <v>0</v>
      </c>
      <c r="BM273" s="51">
        <f t="shared" si="98"/>
        <v>0</v>
      </c>
      <c r="BN273" s="51">
        <f t="shared" si="99"/>
        <v>0</v>
      </c>
      <c r="BO273" s="51">
        <f t="shared" si="100"/>
        <v>0</v>
      </c>
      <c r="BP273" s="51">
        <f t="shared" si="101"/>
        <v>0</v>
      </c>
      <c r="BQ273" s="51">
        <f t="shared" si="102"/>
        <v>0.42449482499200036</v>
      </c>
    </row>
    <row r="274" spans="1:69">
      <c r="A274" s="4" t="s">
        <v>31</v>
      </c>
      <c r="B274" s="50" t="s">
        <v>93</v>
      </c>
      <c r="C274" s="51">
        <v>0</v>
      </c>
      <c r="D274" s="51">
        <v>0</v>
      </c>
      <c r="E274" s="51">
        <v>0</v>
      </c>
      <c r="F274" s="51">
        <v>0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50">
        <v>0</v>
      </c>
      <c r="M274" s="50">
        <v>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>
        <v>0</v>
      </c>
      <c r="V274" s="50">
        <v>0</v>
      </c>
      <c r="W274" s="50">
        <v>0</v>
      </c>
      <c r="X274" s="50">
        <v>0</v>
      </c>
      <c r="Y274" s="50">
        <v>0</v>
      </c>
      <c r="Z274" s="50">
        <v>0</v>
      </c>
      <c r="AA274" s="50">
        <v>0</v>
      </c>
      <c r="AB274" s="50">
        <v>0</v>
      </c>
      <c r="AC274" s="50">
        <v>0</v>
      </c>
      <c r="AE274" s="4" t="s">
        <v>44</v>
      </c>
      <c r="AF274" s="30" t="s">
        <v>118</v>
      </c>
      <c r="AG274" s="51">
        <f t="shared" si="103"/>
        <v>2508.0566666666664</v>
      </c>
      <c r="AH274" s="51">
        <f t="shared" si="103"/>
        <v>2508.1366666666663</v>
      </c>
      <c r="AI274" s="51">
        <f t="shared" si="103"/>
        <v>2254.0923627804586</v>
      </c>
      <c r="AJ274" s="51">
        <f t="shared" si="103"/>
        <v>3351.0551428619383</v>
      </c>
      <c r="AK274" s="51">
        <f t="shared" si="103"/>
        <v>3351.0670715728756</v>
      </c>
      <c r="AL274" s="51">
        <f t="shared" si="103"/>
        <v>3351.0867781951911</v>
      </c>
      <c r="AM274" s="51">
        <f t="shared" si="103"/>
        <v>3351.0608764862063</v>
      </c>
      <c r="AN274" s="51">
        <f t="shared" si="103"/>
        <v>3351.074969393921</v>
      </c>
      <c r="AO274" s="51">
        <f t="shared" si="103"/>
        <v>3351.0958106842045</v>
      </c>
      <c r="AP274" s="51">
        <f t="shared" si="103"/>
        <v>3351.0657955413826</v>
      </c>
      <c r="AQ274" s="51">
        <f t="shared" si="103"/>
        <v>3351.0860773468021</v>
      </c>
      <c r="AR274" s="51">
        <f t="shared" si="103"/>
        <v>3351.1054258850099</v>
      </c>
      <c r="AS274" s="51">
        <f t="shared" si="103"/>
        <v>3346.665</v>
      </c>
      <c r="AT274" s="51">
        <f t="shared" si="103"/>
        <v>3346.665</v>
      </c>
      <c r="AU274" s="51">
        <f t="shared" si="103"/>
        <v>3346.665</v>
      </c>
      <c r="AV274" s="51">
        <f t="shared" si="103"/>
        <v>0</v>
      </c>
      <c r="AW274" s="51">
        <f t="shared" si="104"/>
        <v>0</v>
      </c>
      <c r="AX274" s="51">
        <f t="shared" si="104"/>
        <v>0</v>
      </c>
      <c r="AY274" s="51">
        <f t="shared" si="104"/>
        <v>3351.0579016693118</v>
      </c>
      <c r="AZ274" s="51">
        <f t="shared" si="104"/>
        <v>3351.0659327728272</v>
      </c>
      <c r="BA274" s="51">
        <f t="shared" si="104"/>
        <v>3351.0825759948734</v>
      </c>
      <c r="BB274" s="51">
        <f t="shared" si="104"/>
        <v>0</v>
      </c>
      <c r="BC274" s="51">
        <f t="shared" si="104"/>
        <v>0</v>
      </c>
      <c r="BD274" s="51">
        <f t="shared" si="104"/>
        <v>0</v>
      </c>
      <c r="BE274" s="51">
        <f t="shared" si="104"/>
        <v>11516.406528773225</v>
      </c>
      <c r="BF274" s="51">
        <f t="shared" si="104"/>
        <v>11893.737448640066</v>
      </c>
      <c r="BG274" s="51">
        <f t="shared" si="104"/>
        <v>11977.423512731024</v>
      </c>
      <c r="BI274" s="51">
        <f t="shared" si="94"/>
        <v>2423.4285653712636</v>
      </c>
      <c r="BJ274" s="51">
        <f t="shared" si="95"/>
        <v>3351.0696642100015</v>
      </c>
      <c r="BK274" s="51">
        <f t="shared" si="96"/>
        <v>3351.0772188547776</v>
      </c>
      <c r="BL274" s="51">
        <f t="shared" si="97"/>
        <v>3351.0857662577314</v>
      </c>
      <c r="BM274" s="51">
        <f t="shared" si="98"/>
        <v>3346.6649999999995</v>
      </c>
      <c r="BN274" s="51">
        <f t="shared" si="99"/>
        <v>0</v>
      </c>
      <c r="BO274" s="51">
        <f t="shared" si="100"/>
        <v>3351.0688034790041</v>
      </c>
      <c r="BP274" s="51">
        <f t="shared" si="101"/>
        <v>0</v>
      </c>
      <c r="BQ274" s="51">
        <f t="shared" si="102"/>
        <v>11795.855830048104</v>
      </c>
    </row>
    <row r="275" spans="1:69">
      <c r="A275" s="4" t="s">
        <v>31</v>
      </c>
      <c r="B275" s="50" t="s">
        <v>94</v>
      </c>
      <c r="C275" s="51">
        <v>216.15866666666633</v>
      </c>
      <c r="D275" s="51">
        <v>216.15866666666633</v>
      </c>
      <c r="E275" s="51">
        <v>216.04799999999949</v>
      </c>
      <c r="F275" s="51">
        <v>197.62064481634894</v>
      </c>
      <c r="G275" s="51">
        <v>197.63611766586678</v>
      </c>
      <c r="H275" s="51">
        <v>197.66005087686531</v>
      </c>
      <c r="I275" s="51">
        <v>197.58249200000373</v>
      </c>
      <c r="J275" s="51">
        <v>197.57321600000373</v>
      </c>
      <c r="K275" s="51">
        <v>197.57321600000373</v>
      </c>
      <c r="L275" s="50">
        <v>0</v>
      </c>
      <c r="M275" s="50">
        <v>0</v>
      </c>
      <c r="N275" s="50">
        <v>0</v>
      </c>
      <c r="O275" s="50">
        <v>1.3286268488899999</v>
      </c>
      <c r="P275" s="50">
        <v>0.31774975937</v>
      </c>
      <c r="Q275" s="50">
        <v>0.67283242603999993</v>
      </c>
      <c r="R275" s="50">
        <v>0</v>
      </c>
      <c r="S275" s="50">
        <v>0</v>
      </c>
      <c r="T275" s="50">
        <v>0</v>
      </c>
      <c r="U275" s="50">
        <v>0</v>
      </c>
      <c r="V275" s="50">
        <v>0</v>
      </c>
      <c r="W275" s="50">
        <v>0</v>
      </c>
      <c r="X275" s="50">
        <v>0</v>
      </c>
      <c r="Y275" s="50">
        <v>0</v>
      </c>
      <c r="Z275" s="50">
        <v>0</v>
      </c>
      <c r="AA275" s="50">
        <v>0</v>
      </c>
      <c r="AB275" s="50">
        <v>0</v>
      </c>
      <c r="AC275" s="50">
        <v>0</v>
      </c>
      <c r="AE275" s="4" t="s">
        <v>44</v>
      </c>
      <c r="AF275" s="50" t="s">
        <v>94</v>
      </c>
      <c r="AG275" s="51">
        <f t="shared" si="103"/>
        <v>0</v>
      </c>
      <c r="AH275" s="51">
        <f t="shared" si="103"/>
        <v>0</v>
      </c>
      <c r="AI275" s="51">
        <f t="shared" si="103"/>
        <v>0</v>
      </c>
      <c r="AJ275" s="51">
        <f t="shared" si="103"/>
        <v>0</v>
      </c>
      <c r="AK275" s="51">
        <f t="shared" si="103"/>
        <v>0</v>
      </c>
      <c r="AL275" s="51">
        <f t="shared" si="103"/>
        <v>0</v>
      </c>
      <c r="AM275" s="51">
        <f t="shared" si="103"/>
        <v>0</v>
      </c>
      <c r="AN275" s="51">
        <f t="shared" si="103"/>
        <v>0</v>
      </c>
      <c r="AO275" s="51">
        <f t="shared" si="103"/>
        <v>0</v>
      </c>
      <c r="AP275" s="51">
        <f t="shared" si="103"/>
        <v>0</v>
      </c>
      <c r="AQ275" s="51">
        <f t="shared" si="103"/>
        <v>0</v>
      </c>
      <c r="AR275" s="51">
        <f t="shared" si="103"/>
        <v>0</v>
      </c>
      <c r="AS275" s="51">
        <f t="shared" si="103"/>
        <v>0</v>
      </c>
      <c r="AT275" s="51">
        <f t="shared" si="103"/>
        <v>0</v>
      </c>
      <c r="AU275" s="51">
        <f t="shared" si="103"/>
        <v>0</v>
      </c>
      <c r="AV275" s="51">
        <f t="shared" si="103"/>
        <v>0</v>
      </c>
      <c r="AW275" s="51">
        <f t="shared" si="104"/>
        <v>0</v>
      </c>
      <c r="AX275" s="51">
        <f t="shared" si="104"/>
        <v>0</v>
      </c>
      <c r="AY275" s="51">
        <f t="shared" si="104"/>
        <v>0</v>
      </c>
      <c r="AZ275" s="51">
        <f t="shared" si="104"/>
        <v>0</v>
      </c>
      <c r="BA275" s="51">
        <f t="shared" si="104"/>
        <v>0</v>
      </c>
      <c r="BB275" s="51">
        <f t="shared" si="104"/>
        <v>0</v>
      </c>
      <c r="BC275" s="51">
        <f t="shared" si="104"/>
        <v>0</v>
      </c>
      <c r="BD275" s="51">
        <f t="shared" si="104"/>
        <v>0</v>
      </c>
      <c r="BE275" s="51">
        <f t="shared" si="104"/>
        <v>18.52498880867396</v>
      </c>
      <c r="BF275" s="51">
        <f t="shared" si="104"/>
        <v>18.525056808673959</v>
      </c>
      <c r="BG275" s="51">
        <f t="shared" si="104"/>
        <v>18.525424808673961</v>
      </c>
      <c r="BI275" s="51">
        <f t="shared" si="94"/>
        <v>0</v>
      </c>
      <c r="BJ275" s="51">
        <f t="shared" si="95"/>
        <v>0</v>
      </c>
      <c r="BK275" s="51">
        <f t="shared" si="96"/>
        <v>0</v>
      </c>
      <c r="BL275" s="51">
        <f t="shared" si="97"/>
        <v>0</v>
      </c>
      <c r="BM275" s="51">
        <f t="shared" si="98"/>
        <v>0</v>
      </c>
      <c r="BN275" s="51">
        <f t="shared" si="99"/>
        <v>0</v>
      </c>
      <c r="BO275" s="51">
        <f t="shared" si="100"/>
        <v>0</v>
      </c>
      <c r="BP275" s="51">
        <f t="shared" si="101"/>
        <v>0</v>
      </c>
      <c r="BQ275" s="51">
        <f t="shared" si="102"/>
        <v>18.525156808673959</v>
      </c>
    </row>
    <row r="276" spans="1:69">
      <c r="A276" s="4" t="s">
        <v>31</v>
      </c>
      <c r="B276" s="50" t="s">
        <v>95</v>
      </c>
      <c r="C276" s="51">
        <v>344.11750397505324</v>
      </c>
      <c r="D276" s="51">
        <v>357.91310608365995</v>
      </c>
      <c r="E276" s="51">
        <v>364.819182512775</v>
      </c>
      <c r="F276" s="51">
        <v>482.87766186955946</v>
      </c>
      <c r="G276" s="51">
        <v>457.21893355393013</v>
      </c>
      <c r="H276" s="51">
        <v>456.27813332623788</v>
      </c>
      <c r="I276" s="51">
        <v>383.96217933253871</v>
      </c>
      <c r="J276" s="51">
        <v>380.29191769913041</v>
      </c>
      <c r="K276" s="51">
        <v>381.33232961143386</v>
      </c>
      <c r="L276" s="50">
        <v>413.85916338354889</v>
      </c>
      <c r="M276" s="50">
        <v>409.79923240693046</v>
      </c>
      <c r="N276" s="50">
        <v>412.03064297257345</v>
      </c>
      <c r="O276" s="50">
        <v>606.18495191498164</v>
      </c>
      <c r="P276" s="50">
        <v>602.59313455818108</v>
      </c>
      <c r="Q276" s="50">
        <v>587.12440735176108</v>
      </c>
      <c r="R276" s="50">
        <v>792.75812703393069</v>
      </c>
      <c r="S276" s="50">
        <v>772.61394135358091</v>
      </c>
      <c r="T276" s="50">
        <v>766.99662901822126</v>
      </c>
      <c r="U276" s="50">
        <v>527.86137115815723</v>
      </c>
      <c r="V276" s="50">
        <v>509.63089786633577</v>
      </c>
      <c r="W276" s="50">
        <v>511.97819442899572</v>
      </c>
      <c r="X276" s="50">
        <v>784.67017523480047</v>
      </c>
      <c r="Y276" s="50">
        <v>770.88581961486136</v>
      </c>
      <c r="Z276" s="50">
        <v>769.71369895476107</v>
      </c>
      <c r="AA276" s="50">
        <v>474.21307233984078</v>
      </c>
      <c r="AB276" s="50">
        <v>465.98557119753963</v>
      </c>
      <c r="AC276" s="50">
        <v>458.47980904823925</v>
      </c>
      <c r="AE276" s="4" t="s">
        <v>44</v>
      </c>
      <c r="AF276" s="50" t="s">
        <v>95</v>
      </c>
      <c r="AG276" s="51">
        <f t="shared" si="103"/>
        <v>149598.10541468018</v>
      </c>
      <c r="AH276" s="51">
        <f t="shared" si="103"/>
        <v>137698.47648759134</v>
      </c>
      <c r="AI276" s="51">
        <f t="shared" si="103"/>
        <v>119321.74447883914</v>
      </c>
      <c r="AJ276" s="51">
        <f t="shared" si="103"/>
        <v>151772.1919971882</v>
      </c>
      <c r="AK276" s="51">
        <f t="shared" si="103"/>
        <v>140736.86172080383</v>
      </c>
      <c r="AL276" s="51">
        <f t="shared" si="103"/>
        <v>119163.14165933184</v>
      </c>
      <c r="AM276" s="51">
        <f t="shared" si="103"/>
        <v>151743.02981343906</v>
      </c>
      <c r="AN276" s="51">
        <f t="shared" si="103"/>
        <v>140695.84316548315</v>
      </c>
      <c r="AO276" s="51">
        <f t="shared" si="103"/>
        <v>119138.43306880532</v>
      </c>
      <c r="AP276" s="51">
        <f t="shared" si="103"/>
        <v>156491.73695353628</v>
      </c>
      <c r="AQ276" s="51">
        <f t="shared" si="103"/>
        <v>144776.37784549224</v>
      </c>
      <c r="AR276" s="51">
        <f t="shared" si="103"/>
        <v>122185.0926091822</v>
      </c>
      <c r="AS276" s="51">
        <f t="shared" si="103"/>
        <v>156495.43214530541</v>
      </c>
      <c r="AT276" s="51">
        <f t="shared" si="103"/>
        <v>144874.47749244884</v>
      </c>
      <c r="AU276" s="51">
        <f t="shared" si="103"/>
        <v>122225.99863304626</v>
      </c>
      <c r="AV276" s="51">
        <f t="shared" si="103"/>
        <v>156592.8661080013</v>
      </c>
      <c r="AW276" s="51">
        <f t="shared" si="104"/>
        <v>145114.93210902961</v>
      </c>
      <c r="AX276" s="51">
        <f t="shared" si="104"/>
        <v>123018.81433079283</v>
      </c>
      <c r="AY276" s="51">
        <f t="shared" si="104"/>
        <v>156548.26584448604</v>
      </c>
      <c r="AZ276" s="51">
        <f t="shared" si="104"/>
        <v>144830.43472628755</v>
      </c>
      <c r="BA276" s="51">
        <f t="shared" si="104"/>
        <v>122284.09082021711</v>
      </c>
      <c r="BB276" s="51">
        <f t="shared" si="104"/>
        <v>156611.98146371255</v>
      </c>
      <c r="BC276" s="51">
        <f t="shared" si="104"/>
        <v>145126.0690130833</v>
      </c>
      <c r="BD276" s="51">
        <f t="shared" si="104"/>
        <v>122942.7807032813</v>
      </c>
      <c r="BE276" s="51">
        <f t="shared" si="104"/>
        <v>156412.80776641844</v>
      </c>
      <c r="BF276" s="51">
        <f t="shared" si="104"/>
        <v>144728.37632225628</v>
      </c>
      <c r="BG276" s="51">
        <f t="shared" si="104"/>
        <v>122197.65432659886</v>
      </c>
      <c r="BI276" s="51">
        <f t="shared" si="94"/>
        <v>135539.44212703689</v>
      </c>
      <c r="BJ276" s="51">
        <f t="shared" si="95"/>
        <v>137224.06512577462</v>
      </c>
      <c r="BK276" s="51">
        <f t="shared" si="96"/>
        <v>137192.4353492425</v>
      </c>
      <c r="BL276" s="51">
        <f t="shared" si="97"/>
        <v>141151.06913607023</v>
      </c>
      <c r="BM276" s="51">
        <f t="shared" si="98"/>
        <v>141198.63609026684</v>
      </c>
      <c r="BN276" s="51">
        <f t="shared" si="99"/>
        <v>141575.53751594125</v>
      </c>
      <c r="BO276" s="51">
        <f t="shared" si="100"/>
        <v>141220.93046366356</v>
      </c>
      <c r="BP276" s="51">
        <f t="shared" si="101"/>
        <v>141560.27706002572</v>
      </c>
      <c r="BQ276" s="51">
        <f t="shared" si="102"/>
        <v>141112.94613842454</v>
      </c>
    </row>
    <row r="277" spans="1:69">
      <c r="A277" s="4" t="s">
        <v>31</v>
      </c>
      <c r="B277" s="50" t="s">
        <v>96</v>
      </c>
      <c r="C277" s="51">
        <v>1866.4605049980266</v>
      </c>
      <c r="D277" s="51">
        <v>1972.5686881957865</v>
      </c>
      <c r="E277" s="51">
        <v>1808.5606462707401</v>
      </c>
      <c r="F277" s="51">
        <v>2299.9893104053822</v>
      </c>
      <c r="G277" s="51">
        <v>2407.9116799875305</v>
      </c>
      <c r="H277" s="51">
        <v>2233.7898270126339</v>
      </c>
      <c r="I277" s="51">
        <v>2299.9893104053822</v>
      </c>
      <c r="J277" s="51">
        <v>2407.9116799875305</v>
      </c>
      <c r="K277" s="51">
        <v>2233.7898270126339</v>
      </c>
      <c r="L277" s="50">
        <v>2654.1131594567682</v>
      </c>
      <c r="M277" s="50">
        <v>2766.7923779910275</v>
      </c>
      <c r="N277" s="50">
        <v>2580.4320214194581</v>
      </c>
      <c r="O277" s="50">
        <v>3353.815571721294</v>
      </c>
      <c r="P277" s="50">
        <v>3467.5800464939416</v>
      </c>
      <c r="Q277" s="50">
        <v>3267.1905401275199</v>
      </c>
      <c r="R277" s="50">
        <v>7771.3766324720018</v>
      </c>
      <c r="S277" s="50">
        <v>7681.7127974102841</v>
      </c>
      <c r="T277" s="50">
        <v>7650.7338108311833</v>
      </c>
      <c r="U277" s="50">
        <v>2654.1131594567682</v>
      </c>
      <c r="V277" s="50">
        <v>2766.7923779910275</v>
      </c>
      <c r="W277" s="50">
        <v>2580.4320214194581</v>
      </c>
      <c r="X277" s="50">
        <v>3738.86095550357</v>
      </c>
      <c r="Y277" s="50">
        <v>3834.8941232151947</v>
      </c>
      <c r="Z277" s="50">
        <v>3649.2708504691927</v>
      </c>
      <c r="AA277" s="50">
        <v>2198.7935151633687</v>
      </c>
      <c r="AB277" s="50">
        <v>2323.5799970762992</v>
      </c>
      <c r="AC277" s="50">
        <v>2130.5951345194649</v>
      </c>
      <c r="AE277" s="4" t="s">
        <v>44</v>
      </c>
      <c r="AF277" s="50" t="s">
        <v>96</v>
      </c>
      <c r="AG277" s="51">
        <f t="shared" si="103"/>
        <v>8028.7702325048758</v>
      </c>
      <c r="AH277" s="51">
        <f t="shared" si="103"/>
        <v>7357.8313911818623</v>
      </c>
      <c r="AI277" s="51">
        <f t="shared" si="103"/>
        <v>8308.8764546570092</v>
      </c>
      <c r="AJ277" s="51">
        <f t="shared" si="103"/>
        <v>8669.7974577261812</v>
      </c>
      <c r="AK277" s="51">
        <f t="shared" si="103"/>
        <v>7983.450661702027</v>
      </c>
      <c r="AL277" s="51">
        <f t="shared" si="103"/>
        <v>8953.0327091799863</v>
      </c>
      <c r="AM277" s="51">
        <f t="shared" si="103"/>
        <v>8669.7974577261812</v>
      </c>
      <c r="AN277" s="51">
        <f t="shared" si="103"/>
        <v>7983.450661702027</v>
      </c>
      <c r="AO277" s="51">
        <f t="shared" si="103"/>
        <v>8953.0327091799863</v>
      </c>
      <c r="AP277" s="51">
        <f t="shared" si="103"/>
        <v>9264.9329101426647</v>
      </c>
      <c r="AQ277" s="51">
        <f t="shared" si="103"/>
        <v>8542.5719136870521</v>
      </c>
      <c r="AR277" s="51">
        <f t="shared" si="103"/>
        <v>9571.2456384599882</v>
      </c>
      <c r="AS277" s="51">
        <f t="shared" si="103"/>
        <v>12210.515505278308</v>
      </c>
      <c r="AT277" s="51">
        <f t="shared" si="103"/>
        <v>11422.410179375162</v>
      </c>
      <c r="AU277" s="51">
        <f t="shared" si="103"/>
        <v>12636.433842646175</v>
      </c>
      <c r="AV277" s="51">
        <f t="shared" si="103"/>
        <v>28458.959739307345</v>
      </c>
      <c r="AW277" s="51">
        <f t="shared" si="104"/>
        <v>26461.545715126216</v>
      </c>
      <c r="AX277" s="51">
        <f t="shared" si="104"/>
        <v>29454.451149968587</v>
      </c>
      <c r="AY277" s="51">
        <f t="shared" si="104"/>
        <v>9264.9329101426647</v>
      </c>
      <c r="AZ277" s="51">
        <f t="shared" si="104"/>
        <v>8542.5719136870521</v>
      </c>
      <c r="BA277" s="51">
        <f t="shared" si="104"/>
        <v>9571.2456384599882</v>
      </c>
      <c r="BB277" s="51">
        <f t="shared" si="104"/>
        <v>19167.888002038642</v>
      </c>
      <c r="BC277" s="51">
        <f t="shared" si="104"/>
        <v>17466.077358968345</v>
      </c>
      <c r="BD277" s="51">
        <f t="shared" si="104"/>
        <v>19811.115747996082</v>
      </c>
      <c r="BE277" s="51">
        <f t="shared" si="104"/>
        <v>16074.097427891251</v>
      </c>
      <c r="BF277" s="51">
        <f t="shared" si="104"/>
        <v>14933.252727040566</v>
      </c>
      <c r="BG277" s="51">
        <f t="shared" si="104"/>
        <v>16622.701155037255</v>
      </c>
      <c r="BI277" s="51">
        <f t="shared" si="94"/>
        <v>7898.4926927812485</v>
      </c>
      <c r="BJ277" s="51">
        <f t="shared" si="95"/>
        <v>8535.426942869397</v>
      </c>
      <c r="BK277" s="51">
        <f t="shared" si="96"/>
        <v>8535.426942869397</v>
      </c>
      <c r="BL277" s="51">
        <f t="shared" si="97"/>
        <v>9126.2501540965677</v>
      </c>
      <c r="BM277" s="51">
        <f t="shared" si="98"/>
        <v>12089.786509099882</v>
      </c>
      <c r="BN277" s="51">
        <f t="shared" si="99"/>
        <v>28124.985534800715</v>
      </c>
      <c r="BO277" s="51">
        <f t="shared" si="100"/>
        <v>9126.2501540965677</v>
      </c>
      <c r="BP277" s="51">
        <f t="shared" si="101"/>
        <v>18815.027036334355</v>
      </c>
      <c r="BQ277" s="51">
        <f t="shared" si="102"/>
        <v>15876.683769989691</v>
      </c>
    </row>
    <row r="278" spans="1:69">
      <c r="A278" s="4" t="s">
        <v>31</v>
      </c>
      <c r="B278" s="50" t="s">
        <v>97</v>
      </c>
      <c r="C278" s="51">
        <v>1209.9880252170401</v>
      </c>
      <c r="D278" s="51">
        <v>1205.4203376207065</v>
      </c>
      <c r="E278" s="51">
        <v>1202.6485920459152</v>
      </c>
      <c r="F278" s="51">
        <v>1481.1670916948876</v>
      </c>
      <c r="G278" s="51">
        <v>1475.7152956639584</v>
      </c>
      <c r="H278" s="51">
        <v>1472.2948074228379</v>
      </c>
      <c r="I278" s="51">
        <v>1481.1670916948876</v>
      </c>
      <c r="J278" s="51">
        <v>1475.7152956639584</v>
      </c>
      <c r="K278" s="51">
        <v>1472.2948074228379</v>
      </c>
      <c r="L278" s="50">
        <v>1793.9609589603324</v>
      </c>
      <c r="M278" s="50">
        <v>1787.4446121727517</v>
      </c>
      <c r="N278" s="50">
        <v>1783.2557656585277</v>
      </c>
      <c r="O278" s="50">
        <v>4084.1050309691295</v>
      </c>
      <c r="P278" s="50">
        <v>4069.581506199665</v>
      </c>
      <c r="Q278" s="50">
        <v>4059.8990062836733</v>
      </c>
      <c r="R278" s="50">
        <v>4084.1050309691295</v>
      </c>
      <c r="S278" s="50">
        <v>4069.581506199665</v>
      </c>
      <c r="T278" s="50">
        <v>4059.8990062836733</v>
      </c>
      <c r="U278" s="50">
        <v>2538.645446415494</v>
      </c>
      <c r="V278" s="50">
        <v>2529.582160910923</v>
      </c>
      <c r="W278" s="50">
        <v>2523.5854770790097</v>
      </c>
      <c r="X278" s="50">
        <v>4596.2896270319279</v>
      </c>
      <c r="Y278" s="50">
        <v>4580.1915084135799</v>
      </c>
      <c r="Z278" s="50">
        <v>4569.184676158734</v>
      </c>
      <c r="AA278" s="50">
        <v>2533.8708122178355</v>
      </c>
      <c r="AB278" s="50">
        <v>2525.1389271923244</v>
      </c>
      <c r="AC278" s="50">
        <v>2519.0104735784794</v>
      </c>
      <c r="AE278" s="4" t="s">
        <v>44</v>
      </c>
      <c r="AF278" s="50" t="s">
        <v>97</v>
      </c>
      <c r="AG278" s="51">
        <f t="shared" si="103"/>
        <v>0</v>
      </c>
      <c r="AH278" s="51">
        <f t="shared" si="103"/>
        <v>0</v>
      </c>
      <c r="AI278" s="51">
        <f t="shared" si="103"/>
        <v>0</v>
      </c>
      <c r="AJ278" s="51">
        <f t="shared" si="103"/>
        <v>0</v>
      </c>
      <c r="AK278" s="51">
        <f t="shared" si="103"/>
        <v>0</v>
      </c>
      <c r="AL278" s="51">
        <f t="shared" si="103"/>
        <v>0</v>
      </c>
      <c r="AM278" s="51">
        <f t="shared" si="103"/>
        <v>0</v>
      </c>
      <c r="AN278" s="51">
        <f t="shared" si="103"/>
        <v>0</v>
      </c>
      <c r="AO278" s="51">
        <f t="shared" si="103"/>
        <v>0</v>
      </c>
      <c r="AP278" s="51">
        <f t="shared" si="103"/>
        <v>361.64351049792128</v>
      </c>
      <c r="AQ278" s="51">
        <f t="shared" si="103"/>
        <v>364.88472602545761</v>
      </c>
      <c r="AR278" s="51">
        <f t="shared" si="103"/>
        <v>364.19329998258161</v>
      </c>
      <c r="AS278" s="51">
        <f t="shared" si="103"/>
        <v>1084.9361137386709</v>
      </c>
      <c r="AT278" s="51">
        <f t="shared" si="103"/>
        <v>1094.6757307050759</v>
      </c>
      <c r="AU278" s="51">
        <f t="shared" si="103"/>
        <v>1092.6092241368208</v>
      </c>
      <c r="AV278" s="51">
        <f t="shared" si="103"/>
        <v>2712.3402843467593</v>
      </c>
      <c r="AW278" s="51">
        <f t="shared" si="104"/>
        <v>2736.6893267626997</v>
      </c>
      <c r="AX278" s="51">
        <f t="shared" si="104"/>
        <v>2731.5230603421369</v>
      </c>
      <c r="AY278" s="51">
        <f t="shared" si="104"/>
        <v>2570.174213096715</v>
      </c>
      <c r="AZ278" s="51">
        <f t="shared" si="104"/>
        <v>2617.3735767651251</v>
      </c>
      <c r="BA278" s="51">
        <f t="shared" si="104"/>
        <v>2595.6865141812668</v>
      </c>
      <c r="BB278" s="51">
        <f t="shared" si="104"/>
        <v>5476.9310654157816</v>
      </c>
      <c r="BC278" s="51">
        <f t="shared" si="104"/>
        <v>5577.5216001438912</v>
      </c>
      <c r="BD278" s="51">
        <f t="shared" si="104"/>
        <v>5531.2902390403278</v>
      </c>
      <c r="BE278" s="51">
        <f t="shared" si="104"/>
        <v>723.28509299585312</v>
      </c>
      <c r="BF278" s="51">
        <f t="shared" si="104"/>
        <v>729.78109405094142</v>
      </c>
      <c r="BG278" s="51">
        <f t="shared" si="104"/>
        <v>728.40653996515948</v>
      </c>
      <c r="BI278" s="51">
        <f t="shared" si="94"/>
        <v>0</v>
      </c>
      <c r="BJ278" s="51">
        <f t="shared" si="95"/>
        <v>0</v>
      </c>
      <c r="BK278" s="51">
        <f t="shared" si="96"/>
        <v>0</v>
      </c>
      <c r="BL278" s="51">
        <f t="shared" si="97"/>
        <v>363.57384550198685</v>
      </c>
      <c r="BM278" s="51">
        <f t="shared" si="98"/>
        <v>1090.7403561935225</v>
      </c>
      <c r="BN278" s="51">
        <f t="shared" si="99"/>
        <v>2726.8508904838654</v>
      </c>
      <c r="BO278" s="51">
        <f t="shared" si="100"/>
        <v>2594.4114346810356</v>
      </c>
      <c r="BP278" s="51">
        <f t="shared" si="101"/>
        <v>5528.5809681999999</v>
      </c>
      <c r="BQ278" s="51">
        <f t="shared" si="102"/>
        <v>727.15757567065123</v>
      </c>
    </row>
    <row r="279" spans="1:69">
      <c r="A279" s="4" t="s">
        <v>31</v>
      </c>
      <c r="B279" s="50" t="s">
        <v>98</v>
      </c>
      <c r="C279" s="51">
        <v>767.05702131786563</v>
      </c>
      <c r="D279" s="51">
        <v>766.9985503880722</v>
      </c>
      <c r="E279" s="51">
        <v>767.48553197679848</v>
      </c>
      <c r="F279" s="51">
        <v>774.97158356310399</v>
      </c>
      <c r="G279" s="51">
        <v>774.97158356310399</v>
      </c>
      <c r="H279" s="51">
        <v>774.97158356310399</v>
      </c>
      <c r="I279" s="51">
        <v>774.97158356310399</v>
      </c>
      <c r="J279" s="51">
        <v>774.97158356310399</v>
      </c>
      <c r="K279" s="51">
        <v>774.97158356310399</v>
      </c>
      <c r="L279" s="50">
        <v>774.97158356310399</v>
      </c>
      <c r="M279" s="50">
        <v>774.97158356310399</v>
      </c>
      <c r="N279" s="50">
        <v>774.97158356310399</v>
      </c>
      <c r="O279" s="50">
        <v>773.26956378222269</v>
      </c>
      <c r="P279" s="50">
        <v>773.26956378222269</v>
      </c>
      <c r="Q279" s="50">
        <v>773.26956378222269</v>
      </c>
      <c r="R279" s="50">
        <v>773.26956378222269</v>
      </c>
      <c r="S279" s="50">
        <v>773.26956378222269</v>
      </c>
      <c r="T279" s="50">
        <v>773.26956378222269</v>
      </c>
      <c r="U279" s="50">
        <v>774.97158356310399</v>
      </c>
      <c r="V279" s="50">
        <v>774.97158356310399</v>
      </c>
      <c r="W279" s="50">
        <v>774.97158356310399</v>
      </c>
      <c r="X279" s="50">
        <v>773.26956378222269</v>
      </c>
      <c r="Y279" s="50">
        <v>773.26956378222269</v>
      </c>
      <c r="Z279" s="50">
        <v>773.26956378222269</v>
      </c>
      <c r="AA279" s="50">
        <v>462.83686471640323</v>
      </c>
      <c r="AB279" s="50">
        <v>463.32698366934619</v>
      </c>
      <c r="AC279" s="50">
        <v>476.68135659130104</v>
      </c>
      <c r="AE279" s="4" t="s">
        <v>44</v>
      </c>
      <c r="AF279" s="50" t="s">
        <v>98</v>
      </c>
      <c r="AG279" s="51">
        <f t="shared" si="103"/>
        <v>580.07825091415566</v>
      </c>
      <c r="AH279" s="51">
        <f t="shared" si="103"/>
        <v>581.08713876666559</v>
      </c>
      <c r="AI279" s="51">
        <f t="shared" si="103"/>
        <v>582.25571039999852</v>
      </c>
      <c r="AJ279" s="51">
        <f t="shared" si="103"/>
        <v>578.14952573254982</v>
      </c>
      <c r="AK279" s="51">
        <f t="shared" si="103"/>
        <v>578.14952573254982</v>
      </c>
      <c r="AL279" s="51">
        <f t="shared" si="103"/>
        <v>578.14952573254982</v>
      </c>
      <c r="AM279" s="51">
        <f t="shared" si="103"/>
        <v>578.14952573254982</v>
      </c>
      <c r="AN279" s="51">
        <f t="shared" si="103"/>
        <v>578.14952573254982</v>
      </c>
      <c r="AO279" s="51">
        <f t="shared" si="103"/>
        <v>578.14952573254982</v>
      </c>
      <c r="AP279" s="51">
        <f t="shared" si="103"/>
        <v>578.15895932018941</v>
      </c>
      <c r="AQ279" s="51">
        <f t="shared" si="103"/>
        <v>578.15895932018941</v>
      </c>
      <c r="AR279" s="51">
        <f t="shared" si="103"/>
        <v>578.15895932018941</v>
      </c>
      <c r="AS279" s="51">
        <f t="shared" si="103"/>
        <v>579.22299299992505</v>
      </c>
      <c r="AT279" s="51">
        <f t="shared" si="103"/>
        <v>579.22299299992505</v>
      </c>
      <c r="AU279" s="51">
        <f t="shared" si="103"/>
        <v>579.22299299992505</v>
      </c>
      <c r="AV279" s="51">
        <f t="shared" si="103"/>
        <v>579.22299299992505</v>
      </c>
      <c r="AW279" s="51">
        <f t="shared" si="104"/>
        <v>579.22299299992505</v>
      </c>
      <c r="AX279" s="51">
        <f t="shared" si="104"/>
        <v>579.22299299992505</v>
      </c>
      <c r="AY279" s="51">
        <f t="shared" si="104"/>
        <v>579.90615932018932</v>
      </c>
      <c r="AZ279" s="51">
        <f t="shared" si="104"/>
        <v>579.90615932018932</v>
      </c>
      <c r="BA279" s="51">
        <f t="shared" si="104"/>
        <v>579.90615932018932</v>
      </c>
      <c r="BB279" s="51">
        <f t="shared" si="104"/>
        <v>579.22299299992505</v>
      </c>
      <c r="BC279" s="51">
        <f t="shared" si="104"/>
        <v>579.22299299992505</v>
      </c>
      <c r="BD279" s="51">
        <f t="shared" si="104"/>
        <v>579.22299299992505</v>
      </c>
      <c r="BE279" s="51">
        <f t="shared" si="104"/>
        <v>349.49331491949715</v>
      </c>
      <c r="BF279" s="51">
        <f t="shared" si="104"/>
        <v>419.94213043958223</v>
      </c>
      <c r="BG279" s="51">
        <f t="shared" si="104"/>
        <v>482.35053838889007</v>
      </c>
      <c r="BI279" s="51">
        <f t="shared" si="94"/>
        <v>581.14036669360655</v>
      </c>
      <c r="BJ279" s="51">
        <f t="shared" si="95"/>
        <v>578.14952573254982</v>
      </c>
      <c r="BK279" s="51">
        <f t="shared" si="96"/>
        <v>578.14952573254982</v>
      </c>
      <c r="BL279" s="51">
        <f t="shared" si="97"/>
        <v>578.15895932018941</v>
      </c>
      <c r="BM279" s="51">
        <f t="shared" si="98"/>
        <v>579.22299299992505</v>
      </c>
      <c r="BN279" s="51">
        <f t="shared" si="99"/>
        <v>579.22299299992505</v>
      </c>
      <c r="BO279" s="51">
        <f t="shared" si="100"/>
        <v>579.90615932018932</v>
      </c>
      <c r="BP279" s="51">
        <f t="shared" si="101"/>
        <v>579.22299299992505</v>
      </c>
      <c r="BQ279" s="51">
        <f t="shared" si="102"/>
        <v>417.26199458265654</v>
      </c>
    </row>
    <row r="280" spans="1:69">
      <c r="A280" s="4" t="s">
        <v>31</v>
      </c>
      <c r="B280" s="50" t="s">
        <v>123</v>
      </c>
      <c r="C280" s="51">
        <v>5013.7478240000028</v>
      </c>
      <c r="D280" s="51">
        <v>5013.7351329972771</v>
      </c>
      <c r="E280" s="51">
        <v>5013.9267360000049</v>
      </c>
      <c r="F280" s="51">
        <v>5013.8246725404942</v>
      </c>
      <c r="G280" s="51">
        <v>5013.8246725404942</v>
      </c>
      <c r="H280" s="51">
        <v>5013.8246725404942</v>
      </c>
      <c r="I280" s="51">
        <v>5013.8246725404942</v>
      </c>
      <c r="J280" s="51">
        <v>5013.8246725404942</v>
      </c>
      <c r="K280" s="51">
        <v>5013.8246725404942</v>
      </c>
      <c r="L280" s="50">
        <v>5013.8246725404942</v>
      </c>
      <c r="M280" s="50">
        <v>5013.8246725404942</v>
      </c>
      <c r="N280" s="50">
        <v>5013.8246725404942</v>
      </c>
      <c r="O280" s="50">
        <v>5013.3900870001098</v>
      </c>
      <c r="P280" s="50">
        <v>5013.3900870001098</v>
      </c>
      <c r="Q280" s="50">
        <v>5013.3900870001098</v>
      </c>
      <c r="R280" s="50">
        <v>5013.3900870001098</v>
      </c>
      <c r="S280" s="50">
        <v>5013.3900870001098</v>
      </c>
      <c r="T280" s="50">
        <v>5013.3900870001098</v>
      </c>
      <c r="U280" s="50">
        <v>5013.8246725404942</v>
      </c>
      <c r="V280" s="50">
        <v>5013.8246725404942</v>
      </c>
      <c r="W280" s="50">
        <v>5013.8246725404942</v>
      </c>
      <c r="X280" s="50">
        <v>5013.3900870001098</v>
      </c>
      <c r="Y280" s="50">
        <v>5013.3900870001098</v>
      </c>
      <c r="Z280" s="50">
        <v>5013.3900870001098</v>
      </c>
      <c r="AA280" s="50">
        <v>0</v>
      </c>
      <c r="AB280" s="50">
        <v>0</v>
      </c>
      <c r="AC280" s="50">
        <v>0</v>
      </c>
      <c r="AE280" s="4" t="s">
        <v>44</v>
      </c>
      <c r="AF280" s="50" t="s">
        <v>123</v>
      </c>
      <c r="AG280" s="51">
        <f t="shared" si="103"/>
        <v>0</v>
      </c>
      <c r="AH280" s="51">
        <f t="shared" si="103"/>
        <v>0</v>
      </c>
      <c r="AI280" s="51">
        <f t="shared" si="103"/>
        <v>0</v>
      </c>
      <c r="AJ280" s="51">
        <f t="shared" si="103"/>
        <v>0</v>
      </c>
      <c r="AK280" s="51">
        <f t="shared" si="103"/>
        <v>0</v>
      </c>
      <c r="AL280" s="51">
        <f t="shared" si="103"/>
        <v>0</v>
      </c>
      <c r="AM280" s="51">
        <f t="shared" si="103"/>
        <v>0</v>
      </c>
      <c r="AN280" s="51">
        <f t="shared" si="103"/>
        <v>0</v>
      </c>
      <c r="AO280" s="51">
        <f t="shared" si="103"/>
        <v>0</v>
      </c>
      <c r="AP280" s="51">
        <f t="shared" si="103"/>
        <v>0</v>
      </c>
      <c r="AQ280" s="51">
        <f t="shared" si="103"/>
        <v>0</v>
      </c>
      <c r="AR280" s="51">
        <f t="shared" si="103"/>
        <v>0</v>
      </c>
      <c r="AS280" s="51">
        <f t="shared" si="103"/>
        <v>0</v>
      </c>
      <c r="AT280" s="51">
        <f t="shared" si="103"/>
        <v>0</v>
      </c>
      <c r="AU280" s="51">
        <f t="shared" si="103"/>
        <v>0</v>
      </c>
      <c r="AV280" s="51">
        <f t="shared" si="103"/>
        <v>0</v>
      </c>
      <c r="AW280" s="51">
        <f t="shared" si="104"/>
        <v>0</v>
      </c>
      <c r="AX280" s="51">
        <f t="shared" si="104"/>
        <v>0</v>
      </c>
      <c r="AY280" s="51">
        <f t="shared" si="104"/>
        <v>0</v>
      </c>
      <c r="AZ280" s="51">
        <f t="shared" si="104"/>
        <v>0</v>
      </c>
      <c r="BA280" s="51">
        <f t="shared" si="104"/>
        <v>0</v>
      </c>
      <c r="BB280" s="51">
        <f t="shared" si="104"/>
        <v>0</v>
      </c>
      <c r="BC280" s="51">
        <f t="shared" si="104"/>
        <v>0</v>
      </c>
      <c r="BD280" s="51">
        <f t="shared" si="104"/>
        <v>0</v>
      </c>
      <c r="BE280" s="51">
        <f t="shared" si="104"/>
        <v>129.20513933348798</v>
      </c>
      <c r="BF280" s="51">
        <f t="shared" si="104"/>
        <v>129.20548933348798</v>
      </c>
      <c r="BG280" s="51">
        <f t="shared" si="104"/>
        <v>129.20548933348798</v>
      </c>
      <c r="BI280" s="51">
        <f t="shared" si="94"/>
        <v>0</v>
      </c>
      <c r="BJ280" s="51">
        <f t="shared" si="95"/>
        <v>0</v>
      </c>
      <c r="BK280" s="51">
        <f t="shared" si="96"/>
        <v>0</v>
      </c>
      <c r="BL280" s="51">
        <f t="shared" si="97"/>
        <v>0</v>
      </c>
      <c r="BM280" s="51">
        <f t="shared" si="98"/>
        <v>0</v>
      </c>
      <c r="BN280" s="51">
        <f t="shared" si="99"/>
        <v>0</v>
      </c>
      <c r="BO280" s="51">
        <f t="shared" si="100"/>
        <v>0</v>
      </c>
      <c r="BP280" s="51">
        <f t="shared" si="101"/>
        <v>0</v>
      </c>
      <c r="BQ280" s="51">
        <f t="shared" si="102"/>
        <v>129.20537266682132</v>
      </c>
    </row>
    <row r="281" spans="1:69">
      <c r="A281" s="19" t="s">
        <v>32</v>
      </c>
      <c r="B281" s="53" t="s">
        <v>59</v>
      </c>
      <c r="C281" s="54">
        <v>0</v>
      </c>
      <c r="D281" s="54">
        <v>0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0</v>
      </c>
      <c r="AE281" s="19" t="s">
        <v>47</v>
      </c>
      <c r="AF281" s="53" t="s">
        <v>59</v>
      </c>
      <c r="AG281" s="61">
        <f>C416</f>
        <v>0</v>
      </c>
      <c r="AH281" s="61">
        <f t="shared" ref="AH281:AW296" si="105">D416</f>
        <v>0</v>
      </c>
      <c r="AI281" s="61">
        <f t="shared" si="105"/>
        <v>0</v>
      </c>
      <c r="AJ281" s="61">
        <f t="shared" si="105"/>
        <v>0</v>
      </c>
      <c r="AK281" s="61">
        <f t="shared" si="105"/>
        <v>0</v>
      </c>
      <c r="AL281" s="61">
        <f t="shared" si="105"/>
        <v>0</v>
      </c>
      <c r="AM281" s="61">
        <f t="shared" si="105"/>
        <v>0</v>
      </c>
      <c r="AN281" s="61">
        <f t="shared" si="105"/>
        <v>0</v>
      </c>
      <c r="AO281" s="61">
        <f t="shared" si="105"/>
        <v>0</v>
      </c>
      <c r="AP281" s="61">
        <f t="shared" si="105"/>
        <v>20425.115835068016</v>
      </c>
      <c r="AQ281" s="61">
        <f t="shared" si="105"/>
        <v>20773.628886477862</v>
      </c>
      <c r="AR281" s="61">
        <f t="shared" si="105"/>
        <v>20838.131863265593</v>
      </c>
      <c r="AS281" s="61">
        <f t="shared" si="105"/>
        <v>20702.603777169079</v>
      </c>
      <c r="AT281" s="61">
        <f t="shared" si="105"/>
        <v>20858.431287142292</v>
      </c>
      <c r="AU281" s="61">
        <f t="shared" si="105"/>
        <v>20918.629935799407</v>
      </c>
      <c r="AV281" s="61">
        <f t="shared" si="105"/>
        <v>35388.449868395604</v>
      </c>
      <c r="AW281" s="61">
        <f t="shared" si="105"/>
        <v>38961.143605256104</v>
      </c>
      <c r="AX281" s="61">
        <f t="shared" ref="AX281:BG296" si="106">T416</f>
        <v>41312.525366750218</v>
      </c>
      <c r="AY281" s="61">
        <f t="shared" si="106"/>
        <v>20399.051578574312</v>
      </c>
      <c r="AZ281" s="61">
        <f t="shared" si="106"/>
        <v>20737.999966505336</v>
      </c>
      <c r="BA281" s="61">
        <f t="shared" si="106"/>
        <v>20748.477095910614</v>
      </c>
      <c r="BB281" s="61">
        <f t="shared" si="106"/>
        <v>17520.747211093847</v>
      </c>
      <c r="BC281" s="61">
        <f t="shared" si="106"/>
        <v>18920.878282933412</v>
      </c>
      <c r="BD281" s="61">
        <f t="shared" si="106"/>
        <v>18890.436108191097</v>
      </c>
      <c r="BE281" s="61">
        <f t="shared" si="106"/>
        <v>0</v>
      </c>
      <c r="BF281" s="61">
        <f t="shared" si="106"/>
        <v>0</v>
      </c>
      <c r="BG281" s="61">
        <f t="shared" si="106"/>
        <v>0</v>
      </c>
      <c r="BI281" s="61">
        <f t="shared" si="94"/>
        <v>0</v>
      </c>
      <c r="BJ281" s="61">
        <f t="shared" si="95"/>
        <v>0</v>
      </c>
      <c r="BK281" s="61">
        <f t="shared" si="96"/>
        <v>0</v>
      </c>
      <c r="BL281" s="61">
        <f t="shared" si="97"/>
        <v>20678.958861603824</v>
      </c>
      <c r="BM281" s="61">
        <f t="shared" si="98"/>
        <v>20826.555000036926</v>
      </c>
      <c r="BN281" s="61">
        <f t="shared" si="99"/>
        <v>38554.039613467314</v>
      </c>
      <c r="BO281" s="61">
        <f t="shared" si="100"/>
        <v>20628.509546996753</v>
      </c>
      <c r="BP281" s="61">
        <f t="shared" si="101"/>
        <v>18444.020534072788</v>
      </c>
      <c r="BQ281" s="61">
        <f t="shared" si="102"/>
        <v>0</v>
      </c>
    </row>
    <row r="282" spans="1:69">
      <c r="A282" s="19" t="s">
        <v>32</v>
      </c>
      <c r="B282" s="53" t="s">
        <v>149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0</v>
      </c>
      <c r="AE282" s="19" t="s">
        <v>47</v>
      </c>
      <c r="AF282" s="53" t="s">
        <v>148</v>
      </c>
      <c r="AG282" s="61">
        <f t="shared" ref="AG282:AV316" si="107">C417</f>
        <v>45577.345902079935</v>
      </c>
      <c r="AH282" s="61">
        <f t="shared" si="105"/>
        <v>51735.394435005808</v>
      </c>
      <c r="AI282" s="61">
        <f t="shared" si="105"/>
        <v>53468.953324276838</v>
      </c>
      <c r="AJ282" s="61">
        <f t="shared" si="105"/>
        <v>61020.4731535756</v>
      </c>
      <c r="AK282" s="61">
        <f t="shared" si="105"/>
        <v>65261.638593284137</v>
      </c>
      <c r="AL282" s="61">
        <f t="shared" si="105"/>
        <v>65744.817665853741</v>
      </c>
      <c r="AM282" s="61">
        <f t="shared" si="105"/>
        <v>53270.20708008355</v>
      </c>
      <c r="AN282" s="61">
        <f t="shared" si="105"/>
        <v>56552.280328204943</v>
      </c>
      <c r="AO282" s="61">
        <f t="shared" si="105"/>
        <v>57015.13183686175</v>
      </c>
      <c r="AP282" s="61">
        <f t="shared" si="105"/>
        <v>41392.538834954656</v>
      </c>
      <c r="AQ282" s="61">
        <f t="shared" si="105"/>
        <v>44802.311343918045</v>
      </c>
      <c r="AR282" s="61">
        <f t="shared" si="105"/>
        <v>46941.526260464409</v>
      </c>
      <c r="AS282" s="61">
        <f t="shared" si="105"/>
        <v>23005.483747566683</v>
      </c>
      <c r="AT282" s="61">
        <f t="shared" si="105"/>
        <v>24914.075269221306</v>
      </c>
      <c r="AU282" s="61">
        <f t="shared" si="105"/>
        <v>26512.207652752317</v>
      </c>
      <c r="AV282" s="61">
        <f t="shared" si="105"/>
        <v>13315.610590520297</v>
      </c>
      <c r="AW282" s="61">
        <f t="shared" si="105"/>
        <v>14957.127894494641</v>
      </c>
      <c r="AX282" s="61">
        <f t="shared" si="106"/>
        <v>16159.269935845417</v>
      </c>
      <c r="AY282" s="61">
        <f t="shared" si="106"/>
        <v>53675.777800070799</v>
      </c>
      <c r="AZ282" s="61">
        <f t="shared" si="106"/>
        <v>60034.02592414205</v>
      </c>
      <c r="BA282" s="61">
        <f t="shared" si="106"/>
        <v>60915.693739547482</v>
      </c>
      <c r="BB282" s="61">
        <f t="shared" si="106"/>
        <v>21114.110252846818</v>
      </c>
      <c r="BC282" s="61">
        <f t="shared" si="106"/>
        <v>24191.296666826631</v>
      </c>
      <c r="BD282" s="61">
        <f t="shared" si="106"/>
        <v>25680.109776838246</v>
      </c>
      <c r="BE282" s="61">
        <f t="shared" si="106"/>
        <v>81726.986870085835</v>
      </c>
      <c r="BF282" s="61">
        <f t="shared" si="106"/>
        <v>86225.97292898476</v>
      </c>
      <c r="BG282" s="61">
        <f t="shared" si="106"/>
        <v>88743.673272155909</v>
      </c>
      <c r="BI282" s="61">
        <f t="shared" si="94"/>
        <v>50260.564553787524</v>
      </c>
      <c r="BJ282" s="61">
        <f t="shared" si="95"/>
        <v>64008.97647090449</v>
      </c>
      <c r="BK282" s="61">
        <f t="shared" si="96"/>
        <v>55612.539748383417</v>
      </c>
      <c r="BL282" s="61">
        <f t="shared" si="97"/>
        <v>44378.792146445696</v>
      </c>
      <c r="BM282" s="61">
        <f t="shared" si="98"/>
        <v>24810.588889846767</v>
      </c>
      <c r="BN282" s="61">
        <f t="shared" si="99"/>
        <v>14810.669473620119</v>
      </c>
      <c r="BO282" s="61">
        <f t="shared" si="100"/>
        <v>58208.499154586774</v>
      </c>
      <c r="BP282" s="61">
        <f t="shared" si="101"/>
        <v>23661.838898837232</v>
      </c>
      <c r="BQ282" s="61">
        <f t="shared" si="102"/>
        <v>85565.544357075516</v>
      </c>
    </row>
    <row r="283" spans="1:69">
      <c r="A283" s="19" t="s">
        <v>32</v>
      </c>
      <c r="B283" s="53" t="s">
        <v>93</v>
      </c>
      <c r="C283" s="54">
        <v>6470.8960826297352</v>
      </c>
      <c r="D283" s="54">
        <v>6001.1195275501168</v>
      </c>
      <c r="E283" s="54">
        <v>6861.962771836651</v>
      </c>
      <c r="F283" s="54">
        <v>8898.6150684299755</v>
      </c>
      <c r="G283" s="54">
        <v>8631.1723555111948</v>
      </c>
      <c r="H283" s="54">
        <v>9259.7688524211717</v>
      </c>
      <c r="I283" s="54">
        <v>10530.399831960749</v>
      </c>
      <c r="J283" s="54">
        <v>10492.924442395424</v>
      </c>
      <c r="K283" s="54">
        <v>10918.481778720887</v>
      </c>
      <c r="L283" s="53">
        <v>11128.502708196353</v>
      </c>
      <c r="M283" s="53">
        <v>10974.062807452288</v>
      </c>
      <c r="N283" s="53">
        <v>11501.858205129747</v>
      </c>
      <c r="O283" s="53">
        <v>7492.8171470686393</v>
      </c>
      <c r="P283" s="53">
        <v>7328.6104356396845</v>
      </c>
      <c r="Q283" s="53">
        <v>7934.4473759331158</v>
      </c>
      <c r="R283" s="53">
        <v>5238.9775257151769</v>
      </c>
      <c r="S283" s="53">
        <v>5178.3189938075921</v>
      </c>
      <c r="T283" s="53">
        <v>7260.0286227024371</v>
      </c>
      <c r="U283" s="53">
        <v>8677.4641387169813</v>
      </c>
      <c r="V283" s="53">
        <v>8553.0810169170763</v>
      </c>
      <c r="W283" s="53">
        <v>9182.449227684112</v>
      </c>
      <c r="X283" s="53">
        <v>4912.0450297190937</v>
      </c>
      <c r="Y283" s="53">
        <v>4864.9708870524109</v>
      </c>
      <c r="Z283" s="53">
        <v>5126.6151487639554</v>
      </c>
      <c r="AA283" s="53">
        <v>7921.2946873659512</v>
      </c>
      <c r="AB283" s="53">
        <v>7582.7219923838584</v>
      </c>
      <c r="AC283" s="53">
        <v>8441.3121565757083</v>
      </c>
      <c r="AE283" s="19" t="s">
        <v>47</v>
      </c>
      <c r="AF283" s="53" t="s">
        <v>118</v>
      </c>
      <c r="AG283" s="61">
        <f t="shared" si="107"/>
        <v>4862.8087283035302</v>
      </c>
      <c r="AH283" s="61">
        <f t="shared" si="105"/>
        <v>5009.2453176794124</v>
      </c>
      <c r="AI283" s="61">
        <f t="shared" si="105"/>
        <v>5577.1212565189398</v>
      </c>
      <c r="AJ283" s="61">
        <f t="shared" si="105"/>
        <v>5730.9626999017473</v>
      </c>
      <c r="AK283" s="61">
        <f t="shared" si="105"/>
        <v>6240.9597910019456</v>
      </c>
      <c r="AL283" s="61">
        <f t="shared" si="105"/>
        <v>6779.9952525690551</v>
      </c>
      <c r="AM283" s="61">
        <f t="shared" si="105"/>
        <v>7705.3699050378436</v>
      </c>
      <c r="AN283" s="61">
        <f t="shared" si="105"/>
        <v>8162.9874872394794</v>
      </c>
      <c r="AO283" s="61">
        <f t="shared" si="105"/>
        <v>8486.8932637379312</v>
      </c>
      <c r="AP283" s="61">
        <f t="shared" si="105"/>
        <v>13589.072873344106</v>
      </c>
      <c r="AQ283" s="61">
        <f t="shared" si="105"/>
        <v>14263.007561777838</v>
      </c>
      <c r="AR283" s="61">
        <f t="shared" si="105"/>
        <v>14419.512479582661</v>
      </c>
      <c r="AS283" s="61">
        <f t="shared" si="105"/>
        <v>82650.983132681737</v>
      </c>
      <c r="AT283" s="61">
        <f t="shared" si="105"/>
        <v>87774.940931024408</v>
      </c>
      <c r="AU283" s="61">
        <f t="shared" si="105"/>
        <v>90078.688147744921</v>
      </c>
      <c r="AV283" s="61">
        <f t="shared" si="105"/>
        <v>10610.871936866764</v>
      </c>
      <c r="AW283" s="61">
        <f t="shared" si="105"/>
        <v>11452.550807318161</v>
      </c>
      <c r="AX283" s="61">
        <f t="shared" si="106"/>
        <v>11998.399614580148</v>
      </c>
      <c r="AY283" s="61">
        <f t="shared" si="106"/>
        <v>9222.1622064218664</v>
      </c>
      <c r="AZ283" s="61">
        <f t="shared" si="106"/>
        <v>10018.995514213982</v>
      </c>
      <c r="BA283" s="61">
        <f t="shared" si="106"/>
        <v>10394.05523675865</v>
      </c>
      <c r="BB283" s="61">
        <f t="shared" si="106"/>
        <v>17225.068560645635</v>
      </c>
      <c r="BC283" s="61">
        <f t="shared" si="106"/>
        <v>19749.623122455556</v>
      </c>
      <c r="BD283" s="61">
        <f t="shared" si="106"/>
        <v>20602.893312169814</v>
      </c>
      <c r="BE283" s="61">
        <f t="shared" si="106"/>
        <v>29982.575992668477</v>
      </c>
      <c r="BF283" s="61">
        <f t="shared" si="106"/>
        <v>30454.964729283318</v>
      </c>
      <c r="BG283" s="61">
        <f t="shared" si="106"/>
        <v>30645.445481069128</v>
      </c>
      <c r="BI283" s="61">
        <f t="shared" si="94"/>
        <v>5149.7251008339608</v>
      </c>
      <c r="BJ283" s="61">
        <f t="shared" si="95"/>
        <v>6250.6392478242487</v>
      </c>
      <c r="BK283" s="61">
        <f t="shared" si="96"/>
        <v>8118.4168853384181</v>
      </c>
      <c r="BL283" s="61">
        <f t="shared" si="97"/>
        <v>14090.530971568201</v>
      </c>
      <c r="BM283" s="61">
        <f t="shared" si="98"/>
        <v>86834.870737150355</v>
      </c>
      <c r="BN283" s="61">
        <f t="shared" si="99"/>
        <v>11353.940786255023</v>
      </c>
      <c r="BO283" s="61">
        <f t="shared" si="100"/>
        <v>9878.4043191314995</v>
      </c>
      <c r="BP283" s="61">
        <f t="shared" si="101"/>
        <v>19192.528331757003</v>
      </c>
      <c r="BQ283" s="61">
        <f t="shared" si="102"/>
        <v>30360.995401006974</v>
      </c>
    </row>
    <row r="284" spans="1:69">
      <c r="A284" s="19" t="s">
        <v>32</v>
      </c>
      <c r="B284" s="53" t="s">
        <v>94</v>
      </c>
      <c r="C284" s="54">
        <v>0</v>
      </c>
      <c r="D284" s="54">
        <v>0</v>
      </c>
      <c r="E284" s="54">
        <v>0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3">
        <v>0</v>
      </c>
      <c r="M284" s="53">
        <v>0</v>
      </c>
      <c r="N284" s="53">
        <v>0</v>
      </c>
      <c r="O284" s="53">
        <v>10.146067166359998</v>
      </c>
      <c r="P284" s="53">
        <v>0.91429536789000021</v>
      </c>
      <c r="Q284" s="53">
        <v>2.2123321283999999</v>
      </c>
      <c r="R284" s="53">
        <v>1.008</v>
      </c>
      <c r="S284" s="53">
        <v>0</v>
      </c>
      <c r="T284" s="53">
        <v>0.25709403467999997</v>
      </c>
      <c r="U284" s="53">
        <v>0</v>
      </c>
      <c r="V284" s="53">
        <v>0</v>
      </c>
      <c r="W284" s="53">
        <v>3.4106051316484812E-17</v>
      </c>
      <c r="X284" s="53">
        <v>0</v>
      </c>
      <c r="Y284" s="53">
        <v>0</v>
      </c>
      <c r="Z284" s="53">
        <v>0</v>
      </c>
      <c r="AA284" s="53">
        <v>2800.9021931791021</v>
      </c>
      <c r="AB284" s="53">
        <v>2800.9307533231449</v>
      </c>
      <c r="AC284" s="53">
        <v>2805.7457958890636</v>
      </c>
      <c r="AE284" s="19" t="s">
        <v>47</v>
      </c>
      <c r="AF284" s="53" t="s">
        <v>94</v>
      </c>
      <c r="AG284" s="61">
        <f t="shared" si="107"/>
        <v>0</v>
      </c>
      <c r="AH284" s="61">
        <f t="shared" si="105"/>
        <v>0</v>
      </c>
      <c r="AI284" s="61">
        <f t="shared" si="105"/>
        <v>0</v>
      </c>
      <c r="AJ284" s="61">
        <f t="shared" si="105"/>
        <v>0</v>
      </c>
      <c r="AK284" s="61">
        <f t="shared" si="105"/>
        <v>0</v>
      </c>
      <c r="AL284" s="61">
        <f t="shared" si="105"/>
        <v>0</v>
      </c>
      <c r="AM284" s="61">
        <f t="shared" si="105"/>
        <v>0</v>
      </c>
      <c r="AN284" s="61">
        <f t="shared" si="105"/>
        <v>0</v>
      </c>
      <c r="AO284" s="61">
        <f t="shared" si="105"/>
        <v>0</v>
      </c>
      <c r="AP284" s="61">
        <f t="shared" si="105"/>
        <v>0</v>
      </c>
      <c r="AQ284" s="61">
        <f t="shared" si="105"/>
        <v>0</v>
      </c>
      <c r="AR284" s="61">
        <f t="shared" si="105"/>
        <v>0</v>
      </c>
      <c r="AS284" s="61">
        <f t="shared" si="105"/>
        <v>90.858223237629957</v>
      </c>
      <c r="AT284" s="61">
        <f t="shared" si="105"/>
        <v>392.1940095157799</v>
      </c>
      <c r="AU284" s="61">
        <f t="shared" si="105"/>
        <v>416.36365734790019</v>
      </c>
      <c r="AV284" s="61">
        <f t="shared" si="105"/>
        <v>552.66959244133977</v>
      </c>
      <c r="AW284" s="61">
        <f t="shared" si="105"/>
        <v>1119.9987196741904</v>
      </c>
      <c r="AX284" s="61">
        <f t="shared" si="106"/>
        <v>1210.0642332287891</v>
      </c>
      <c r="AY284" s="61">
        <f t="shared" si="106"/>
        <v>2.6659463500976609E-2</v>
      </c>
      <c r="AZ284" s="61">
        <f t="shared" si="106"/>
        <v>0.74518783413696288</v>
      </c>
      <c r="BA284" s="61">
        <f t="shared" si="106"/>
        <v>0.17196099617004396</v>
      </c>
      <c r="BB284" s="61">
        <f t="shared" si="106"/>
        <v>149.65341550763989</v>
      </c>
      <c r="BC284" s="61">
        <f t="shared" si="106"/>
        <v>113.62178072580001</v>
      </c>
      <c r="BD284" s="61">
        <f t="shared" si="106"/>
        <v>115.9102045749199</v>
      </c>
      <c r="BE284" s="61">
        <f t="shared" si="106"/>
        <v>1100.3945020144563</v>
      </c>
      <c r="BF284" s="61">
        <f t="shared" si="106"/>
        <v>1100.2905210395088</v>
      </c>
      <c r="BG284" s="61">
        <f t="shared" si="106"/>
        <v>1100.2924100680882</v>
      </c>
      <c r="BI284" s="61">
        <f t="shared" si="94"/>
        <v>0</v>
      </c>
      <c r="BJ284" s="61">
        <f t="shared" si="95"/>
        <v>0</v>
      </c>
      <c r="BK284" s="61">
        <f t="shared" si="96"/>
        <v>0</v>
      </c>
      <c r="BL284" s="61">
        <f t="shared" si="97"/>
        <v>0</v>
      </c>
      <c r="BM284" s="61">
        <f t="shared" si="98"/>
        <v>299.80529670043666</v>
      </c>
      <c r="BN284" s="61">
        <f t="shared" si="99"/>
        <v>960.91084844810632</v>
      </c>
      <c r="BO284" s="61">
        <f t="shared" si="100"/>
        <v>0.31460276460266118</v>
      </c>
      <c r="BP284" s="61">
        <f t="shared" si="101"/>
        <v>126.39513360278659</v>
      </c>
      <c r="BQ284" s="61">
        <f t="shared" si="102"/>
        <v>1100.3258110406844</v>
      </c>
    </row>
    <row r="285" spans="1:69">
      <c r="A285" s="19" t="s">
        <v>32</v>
      </c>
      <c r="B285" s="53" t="s">
        <v>95</v>
      </c>
      <c r="C285" s="54">
        <v>243.97910338652005</v>
      </c>
      <c r="D285" s="54">
        <v>246.68223179494336</v>
      </c>
      <c r="E285" s="54">
        <v>253.29684195045505</v>
      </c>
      <c r="F285" s="54">
        <v>559.13392572291343</v>
      </c>
      <c r="G285" s="54">
        <v>524.22364438483612</v>
      </c>
      <c r="H285" s="54">
        <v>539.38639333195761</v>
      </c>
      <c r="I285" s="54">
        <v>471.89614266836372</v>
      </c>
      <c r="J285" s="54">
        <v>453.69501179685523</v>
      </c>
      <c r="K285" s="54">
        <v>484.34428670106973</v>
      </c>
      <c r="L285" s="53">
        <v>581.28815622069726</v>
      </c>
      <c r="M285" s="53">
        <v>554.95849029234967</v>
      </c>
      <c r="N285" s="53">
        <v>605.18321470769774</v>
      </c>
      <c r="O285" s="53">
        <v>879.80480962214779</v>
      </c>
      <c r="P285" s="53">
        <v>872.97498479288811</v>
      </c>
      <c r="Q285" s="53">
        <v>874.44899380642755</v>
      </c>
      <c r="R285" s="53">
        <v>992.19561745950762</v>
      </c>
      <c r="S285" s="53">
        <v>997.37179183219712</v>
      </c>
      <c r="T285" s="53">
        <v>893.36513734319726</v>
      </c>
      <c r="U285" s="53">
        <v>800.58681525586394</v>
      </c>
      <c r="V285" s="53">
        <v>771.23896109052225</v>
      </c>
      <c r="W285" s="53">
        <v>774.9760189074002</v>
      </c>
      <c r="X285" s="53">
        <v>925.70109184982812</v>
      </c>
      <c r="Y285" s="53">
        <v>907.06530744656709</v>
      </c>
      <c r="Z285" s="53">
        <v>912.70182024234759</v>
      </c>
      <c r="AA285" s="53">
        <v>596.14331614312505</v>
      </c>
      <c r="AB285" s="53">
        <v>582.42486692778709</v>
      </c>
      <c r="AC285" s="53">
        <v>554.36677409036076</v>
      </c>
      <c r="AE285" s="19" t="s">
        <v>47</v>
      </c>
      <c r="AF285" s="53" t="s">
        <v>95</v>
      </c>
      <c r="AG285" s="61">
        <f t="shared" si="107"/>
        <v>2315.9451848793601</v>
      </c>
      <c r="AH285" s="61">
        <f t="shared" si="105"/>
        <v>2314.57626493215</v>
      </c>
      <c r="AI285" s="61">
        <f t="shared" si="105"/>
        <v>2339.0500111964052</v>
      </c>
      <c r="AJ285" s="61">
        <f t="shared" si="105"/>
        <v>3334.3967427687953</v>
      </c>
      <c r="AK285" s="61">
        <f t="shared" si="105"/>
        <v>3300.3085617727957</v>
      </c>
      <c r="AL285" s="61">
        <f t="shared" si="105"/>
        <v>3312.1071980354413</v>
      </c>
      <c r="AM285" s="61">
        <f t="shared" si="105"/>
        <v>2907.9836484099906</v>
      </c>
      <c r="AN285" s="61">
        <f t="shared" si="105"/>
        <v>2928.5390295334178</v>
      </c>
      <c r="AO285" s="61">
        <f t="shared" si="105"/>
        <v>2928.5892696816363</v>
      </c>
      <c r="AP285" s="61">
        <f t="shared" si="105"/>
        <v>3121.4932247140528</v>
      </c>
      <c r="AQ285" s="61">
        <f t="shared" si="105"/>
        <v>3031.6471530878944</v>
      </c>
      <c r="AR285" s="61">
        <f t="shared" si="105"/>
        <v>3073.2370204000154</v>
      </c>
      <c r="AS285" s="61">
        <f t="shared" si="105"/>
        <v>3896.7096066327867</v>
      </c>
      <c r="AT285" s="61">
        <f t="shared" si="105"/>
        <v>3752.4898943651278</v>
      </c>
      <c r="AU285" s="61">
        <f t="shared" si="105"/>
        <v>3692.6113959439872</v>
      </c>
      <c r="AV285" s="61">
        <f t="shared" si="105"/>
        <v>6103.4229426365018</v>
      </c>
      <c r="AW285" s="61">
        <f t="shared" si="105"/>
        <v>5885.3364157274282</v>
      </c>
      <c r="AX285" s="61">
        <f t="shared" si="106"/>
        <v>5909.4540067816224</v>
      </c>
      <c r="AY285" s="61">
        <f t="shared" si="106"/>
        <v>3849.5678026840651</v>
      </c>
      <c r="AZ285" s="61">
        <f t="shared" si="106"/>
        <v>3720.8553339240116</v>
      </c>
      <c r="BA285" s="61">
        <f t="shared" si="106"/>
        <v>3721.6632595436149</v>
      </c>
      <c r="BB285" s="61">
        <f t="shared" si="106"/>
        <v>3869.2420417277062</v>
      </c>
      <c r="BC285" s="61">
        <f t="shared" si="106"/>
        <v>3768.5119416493062</v>
      </c>
      <c r="BD285" s="61">
        <f t="shared" si="106"/>
        <v>3850.3226020126863</v>
      </c>
      <c r="BE285" s="61">
        <f t="shared" si="106"/>
        <v>3584.6756930407882</v>
      </c>
      <c r="BF285" s="61">
        <f t="shared" si="106"/>
        <v>3487.4893331434987</v>
      </c>
      <c r="BG285" s="61">
        <f t="shared" si="106"/>
        <v>3453.9493923193368</v>
      </c>
      <c r="BI285" s="61">
        <f t="shared" si="94"/>
        <v>2323.1904870026387</v>
      </c>
      <c r="BJ285" s="61">
        <f t="shared" si="95"/>
        <v>3315.604167525677</v>
      </c>
      <c r="BK285" s="61">
        <f t="shared" si="96"/>
        <v>2921.7039825416819</v>
      </c>
      <c r="BL285" s="61">
        <f t="shared" si="97"/>
        <v>3075.4591327339876</v>
      </c>
      <c r="BM285" s="61">
        <f t="shared" si="98"/>
        <v>3780.603632313967</v>
      </c>
      <c r="BN285" s="61">
        <f t="shared" si="99"/>
        <v>5966.0711217151838</v>
      </c>
      <c r="BO285" s="61">
        <f t="shared" si="100"/>
        <v>3764.0287987172305</v>
      </c>
      <c r="BP285" s="61">
        <f t="shared" si="101"/>
        <v>3829.3588617965665</v>
      </c>
      <c r="BQ285" s="61">
        <f t="shared" si="102"/>
        <v>3508.7048061678747</v>
      </c>
    </row>
    <row r="286" spans="1:69">
      <c r="A286" s="19" t="s">
        <v>32</v>
      </c>
      <c r="B286" s="53" t="s">
        <v>96</v>
      </c>
      <c r="C286" s="54">
        <v>2895.1318734353968</v>
      </c>
      <c r="D286" s="54">
        <v>3075.4301408038768</v>
      </c>
      <c r="E286" s="54">
        <v>3043.108863749605</v>
      </c>
      <c r="F286" s="54">
        <v>3590.5668687392977</v>
      </c>
      <c r="G286" s="54">
        <v>3803.2376652014523</v>
      </c>
      <c r="H286" s="54">
        <v>3791.9428436840635</v>
      </c>
      <c r="I286" s="54">
        <v>3590.5668687392977</v>
      </c>
      <c r="J286" s="54">
        <v>3803.2376652014523</v>
      </c>
      <c r="K286" s="54">
        <v>3791.9428436840635</v>
      </c>
      <c r="L286" s="53">
        <v>4030.9693518296503</v>
      </c>
      <c r="M286" s="53">
        <v>4268.8848005759273</v>
      </c>
      <c r="N286" s="53">
        <v>4258.3424025982631</v>
      </c>
      <c r="O286" s="53">
        <v>4554.3860877201769</v>
      </c>
      <c r="P286" s="53">
        <v>4824.617407299238</v>
      </c>
      <c r="Q286" s="53">
        <v>4809.0965905042858</v>
      </c>
      <c r="R286" s="53">
        <v>14129.750064515043</v>
      </c>
      <c r="S286" s="53">
        <v>14692.319152143158</v>
      </c>
      <c r="T286" s="53">
        <v>4327.8131021637064</v>
      </c>
      <c r="U286" s="53">
        <v>4030.9693518296503</v>
      </c>
      <c r="V286" s="53">
        <v>4268.8848005759273</v>
      </c>
      <c r="W286" s="53">
        <v>4258.3424025982631</v>
      </c>
      <c r="X286" s="53">
        <v>4921.9665733385837</v>
      </c>
      <c r="Y286" s="53">
        <v>5203.4219195199184</v>
      </c>
      <c r="Z286" s="53">
        <v>5213.6974745114658</v>
      </c>
      <c r="AA286" s="53">
        <v>3472.3118148589474</v>
      </c>
      <c r="AB286" s="53">
        <v>3688.8771287571112</v>
      </c>
      <c r="AC286" s="53">
        <v>3650.2027315192058</v>
      </c>
      <c r="AE286" s="19" t="s">
        <v>47</v>
      </c>
      <c r="AF286" s="53" t="s">
        <v>96</v>
      </c>
      <c r="AG286" s="61">
        <f t="shared" si="107"/>
        <v>16550.753710305198</v>
      </c>
      <c r="AH286" s="61">
        <f t="shared" si="105"/>
        <v>15085.3437601526</v>
      </c>
      <c r="AI286" s="61">
        <f t="shared" si="105"/>
        <v>13625.813105233101</v>
      </c>
      <c r="AJ286" s="61">
        <f t="shared" si="105"/>
        <v>20933.289525024404</v>
      </c>
      <c r="AK286" s="61">
        <f t="shared" si="105"/>
        <v>19054.815180859678</v>
      </c>
      <c r="AL286" s="61">
        <f t="shared" si="105"/>
        <v>17175.95328039776</v>
      </c>
      <c r="AM286" s="61">
        <f t="shared" si="105"/>
        <v>20933.289525024404</v>
      </c>
      <c r="AN286" s="61">
        <f t="shared" si="105"/>
        <v>19054.815180859678</v>
      </c>
      <c r="AO286" s="61">
        <f t="shared" si="105"/>
        <v>17175.95328039776</v>
      </c>
      <c r="AP286" s="61">
        <f t="shared" si="105"/>
        <v>28788.820877979877</v>
      </c>
      <c r="AQ286" s="61">
        <f t="shared" si="105"/>
        <v>26145.928740276009</v>
      </c>
      <c r="AR286" s="61">
        <f t="shared" si="105"/>
        <v>23483.95684172272</v>
      </c>
      <c r="AS286" s="61">
        <f t="shared" si="105"/>
        <v>44192.012848510014</v>
      </c>
      <c r="AT286" s="61">
        <f t="shared" si="105"/>
        <v>40069.965338205628</v>
      </c>
      <c r="AU286" s="61">
        <f t="shared" si="105"/>
        <v>35898.321817029369</v>
      </c>
      <c r="AV286" s="61">
        <f t="shared" si="105"/>
        <v>99671.480315515131</v>
      </c>
      <c r="AW286" s="61">
        <f t="shared" si="105"/>
        <v>90554.347756557545</v>
      </c>
      <c r="AX286" s="61">
        <f t="shared" si="106"/>
        <v>81381.391946332398</v>
      </c>
      <c r="AY286" s="61">
        <f t="shared" si="106"/>
        <v>28788.820877979877</v>
      </c>
      <c r="AZ286" s="61">
        <f t="shared" si="106"/>
        <v>26145.928740276009</v>
      </c>
      <c r="BA286" s="61">
        <f t="shared" si="106"/>
        <v>23483.95684172272</v>
      </c>
      <c r="BB286" s="61">
        <f t="shared" si="106"/>
        <v>45338.114958001453</v>
      </c>
      <c r="BC286" s="61">
        <f t="shared" si="106"/>
        <v>41119.003501236213</v>
      </c>
      <c r="BD286" s="61">
        <f t="shared" si="106"/>
        <v>36852.076264315205</v>
      </c>
      <c r="BE286" s="61">
        <f t="shared" si="106"/>
        <v>34295.858058221442</v>
      </c>
      <c r="BF286" s="61">
        <f t="shared" si="106"/>
        <v>31226.873442380227</v>
      </c>
      <c r="BG286" s="61">
        <f t="shared" si="106"/>
        <v>28159.925513234528</v>
      </c>
      <c r="BI286" s="61">
        <f t="shared" si="94"/>
        <v>15087.3035252303</v>
      </c>
      <c r="BJ286" s="61">
        <f t="shared" si="95"/>
        <v>19054.68599542728</v>
      </c>
      <c r="BK286" s="61">
        <f t="shared" si="96"/>
        <v>19054.68599542728</v>
      </c>
      <c r="BL286" s="61">
        <f t="shared" si="97"/>
        <v>26139.568819992866</v>
      </c>
      <c r="BM286" s="61">
        <f t="shared" si="98"/>
        <v>40053.43333458167</v>
      </c>
      <c r="BN286" s="61">
        <f t="shared" si="99"/>
        <v>90535.74000613502</v>
      </c>
      <c r="BO286" s="61">
        <f t="shared" si="100"/>
        <v>26139.568819992866</v>
      </c>
      <c r="BP286" s="61">
        <f t="shared" si="101"/>
        <v>41103.06490785096</v>
      </c>
      <c r="BQ286" s="61">
        <f t="shared" si="102"/>
        <v>31227.552337945399</v>
      </c>
    </row>
    <row r="287" spans="1:69">
      <c r="A287" s="19" t="s">
        <v>32</v>
      </c>
      <c r="B287" s="53" t="s">
        <v>97</v>
      </c>
      <c r="C287" s="54">
        <v>2257.7417566596037</v>
      </c>
      <c r="D287" s="54">
        <v>2237.6591653341566</v>
      </c>
      <c r="E287" s="54">
        <v>2224.2543716876203</v>
      </c>
      <c r="F287" s="54">
        <v>2629.0398438987136</v>
      </c>
      <c r="G287" s="54">
        <v>2605.577035309826</v>
      </c>
      <c r="H287" s="54">
        <v>2590.857550962417</v>
      </c>
      <c r="I287" s="54">
        <v>2629.0398438987136</v>
      </c>
      <c r="J287" s="54">
        <v>2605.577035309826</v>
      </c>
      <c r="K287" s="54">
        <v>2590.857550962417</v>
      </c>
      <c r="L287" s="53">
        <v>3048.925856445695</v>
      </c>
      <c r="M287" s="53">
        <v>3021.3805644724289</v>
      </c>
      <c r="N287" s="53">
        <v>3004.4933739704629</v>
      </c>
      <c r="O287" s="53">
        <v>6947.1154410798181</v>
      </c>
      <c r="P287" s="53">
        <v>6882.7241109082361</v>
      </c>
      <c r="Q287" s="53">
        <v>6845.1444991829139</v>
      </c>
      <c r="R287" s="53">
        <v>6947.1154410798181</v>
      </c>
      <c r="S287" s="53">
        <v>6882.7241109082361</v>
      </c>
      <c r="T287" s="53">
        <v>6845.1444991829139</v>
      </c>
      <c r="U287" s="53">
        <v>5058.4430156737144</v>
      </c>
      <c r="V287" s="53">
        <v>5011.4066028985899</v>
      </c>
      <c r="W287" s="53">
        <v>4984.1299597901561</v>
      </c>
      <c r="X287" s="53">
        <v>10338.570197527617</v>
      </c>
      <c r="Y287" s="53">
        <v>10240.34719868092</v>
      </c>
      <c r="Z287" s="53">
        <v>10185.76514379613</v>
      </c>
      <c r="AA287" s="53">
        <v>4319.3638120454189</v>
      </c>
      <c r="AB287" s="53">
        <v>4277.7809443791057</v>
      </c>
      <c r="AC287" s="53">
        <v>4255.2867567415051</v>
      </c>
      <c r="AE287" s="19" t="s">
        <v>47</v>
      </c>
      <c r="AF287" s="53" t="s">
        <v>97</v>
      </c>
      <c r="AG287" s="61">
        <f t="shared" si="107"/>
        <v>301.47726298685666</v>
      </c>
      <c r="AH287" s="61">
        <f t="shared" si="105"/>
        <v>300.60868431056332</v>
      </c>
      <c r="AI287" s="61">
        <f t="shared" si="105"/>
        <v>314.77305527288001</v>
      </c>
      <c r="AJ287" s="61">
        <f t="shared" si="105"/>
        <v>516.82549013092751</v>
      </c>
      <c r="AK287" s="61">
        <f t="shared" si="105"/>
        <v>515.32473999256104</v>
      </c>
      <c r="AL287" s="61">
        <f t="shared" si="105"/>
        <v>539.63251814790112</v>
      </c>
      <c r="AM287" s="61">
        <f t="shared" si="105"/>
        <v>516.82549013092751</v>
      </c>
      <c r="AN287" s="61">
        <f t="shared" si="105"/>
        <v>515.32473999256104</v>
      </c>
      <c r="AO287" s="61">
        <f t="shared" si="105"/>
        <v>539.63251814790112</v>
      </c>
      <c r="AP287" s="61">
        <f t="shared" si="105"/>
        <v>2093.177304567208</v>
      </c>
      <c r="AQ287" s="61">
        <f t="shared" si="105"/>
        <v>2087.0853679980487</v>
      </c>
      <c r="AR287" s="61">
        <f t="shared" si="105"/>
        <v>2185.535801913119</v>
      </c>
      <c r="AS287" s="61">
        <f t="shared" si="105"/>
        <v>4667.7874509041685</v>
      </c>
      <c r="AT287" s="61">
        <f t="shared" si="105"/>
        <v>4654.197849732037</v>
      </c>
      <c r="AU287" s="61">
        <f t="shared" si="105"/>
        <v>4873.7414496745123</v>
      </c>
      <c r="AV287" s="61">
        <f t="shared" si="105"/>
        <v>36615.139823926816</v>
      </c>
      <c r="AW287" s="61">
        <f t="shared" si="105"/>
        <v>36508.540037130282</v>
      </c>
      <c r="AX287" s="61">
        <f t="shared" si="106"/>
        <v>38230.687777125793</v>
      </c>
      <c r="AY287" s="61">
        <f t="shared" si="106"/>
        <v>21422.782032045787</v>
      </c>
      <c r="AZ287" s="61">
        <f t="shared" si="106"/>
        <v>21360.414122784579</v>
      </c>
      <c r="BA287" s="61">
        <f t="shared" si="106"/>
        <v>22368.011763302275</v>
      </c>
      <c r="BB287" s="61">
        <f t="shared" si="106"/>
        <v>54450.644081945837</v>
      </c>
      <c r="BC287" s="61">
        <f t="shared" si="106"/>
        <v>54292.118753952876</v>
      </c>
      <c r="BD287" s="61">
        <f t="shared" si="106"/>
        <v>56853.137340743924</v>
      </c>
      <c r="BE287" s="61">
        <f t="shared" si="106"/>
        <v>986.82004683610035</v>
      </c>
      <c r="BF287" s="61">
        <f t="shared" si="106"/>
        <v>983.94411365239307</v>
      </c>
      <c r="BG287" s="61">
        <f t="shared" si="106"/>
        <v>1030.3604252592147</v>
      </c>
      <c r="BI287" s="61">
        <f t="shared" si="94"/>
        <v>305.61966752343335</v>
      </c>
      <c r="BJ287" s="61">
        <f t="shared" si="95"/>
        <v>523.92758275712993</v>
      </c>
      <c r="BK287" s="61">
        <f t="shared" si="96"/>
        <v>523.92758275712993</v>
      </c>
      <c r="BL287" s="61">
        <f t="shared" si="97"/>
        <v>2121.9328248261254</v>
      </c>
      <c r="BM287" s="61">
        <f t="shared" si="98"/>
        <v>4731.9089167702396</v>
      </c>
      <c r="BN287" s="61">
        <f t="shared" si="99"/>
        <v>37118.122546060964</v>
      </c>
      <c r="BO287" s="61">
        <f t="shared" si="100"/>
        <v>21717.069306044214</v>
      </c>
      <c r="BP287" s="61">
        <f t="shared" si="101"/>
        <v>55198.633392214215</v>
      </c>
      <c r="BQ287" s="61">
        <f t="shared" si="102"/>
        <v>1000.3748619159027</v>
      </c>
    </row>
    <row r="288" spans="1:69">
      <c r="A288" s="19" t="s">
        <v>32</v>
      </c>
      <c r="B288" s="53" t="s">
        <v>98</v>
      </c>
      <c r="C288" s="54">
        <v>280.17501321058398</v>
      </c>
      <c r="D288" s="54">
        <v>280.05691395576736</v>
      </c>
      <c r="E288" s="54">
        <v>279.84196735444101</v>
      </c>
      <c r="F288" s="54">
        <v>281.68931773729798</v>
      </c>
      <c r="G288" s="54">
        <v>281.68931773729798</v>
      </c>
      <c r="H288" s="54">
        <v>281.68931773729798</v>
      </c>
      <c r="I288" s="54">
        <v>281.68931773729798</v>
      </c>
      <c r="J288" s="54">
        <v>281.68931773729798</v>
      </c>
      <c r="K288" s="54">
        <v>281.68931773729798</v>
      </c>
      <c r="L288" s="53">
        <v>281.68931773729798</v>
      </c>
      <c r="M288" s="53">
        <v>281.68931773729798</v>
      </c>
      <c r="N288" s="53">
        <v>281.68931773729798</v>
      </c>
      <c r="O288" s="53">
        <v>283.10439619136469</v>
      </c>
      <c r="P288" s="53">
        <v>283.10439619136469</v>
      </c>
      <c r="Q288" s="53">
        <v>283.10439619136469</v>
      </c>
      <c r="R288" s="53">
        <v>283.10439619136469</v>
      </c>
      <c r="S288" s="53">
        <v>283.10439619136469</v>
      </c>
      <c r="T288" s="53">
        <v>283.10439619136469</v>
      </c>
      <c r="U288" s="53">
        <v>281.68931773729798</v>
      </c>
      <c r="V288" s="53">
        <v>281.68931773729798</v>
      </c>
      <c r="W288" s="53">
        <v>281.68931773729798</v>
      </c>
      <c r="X288" s="53">
        <v>283.10439619136469</v>
      </c>
      <c r="Y288" s="53">
        <v>283.10439619136469</v>
      </c>
      <c r="Z288" s="53">
        <v>283.10439619136469</v>
      </c>
      <c r="AA288" s="53">
        <v>363.64810135239696</v>
      </c>
      <c r="AB288" s="53">
        <v>362.29439003232835</v>
      </c>
      <c r="AC288" s="53">
        <v>372.24468208195049</v>
      </c>
      <c r="AE288" s="19" t="s">
        <v>47</v>
      </c>
      <c r="AF288" s="53" t="s">
        <v>98</v>
      </c>
      <c r="AG288" s="61">
        <f t="shared" si="107"/>
        <v>68279.171327676668</v>
      </c>
      <c r="AH288" s="61">
        <f t="shared" si="105"/>
        <v>70409.544711755443</v>
      </c>
      <c r="AI288" s="61">
        <f t="shared" si="105"/>
        <v>69997.153977459937</v>
      </c>
      <c r="AJ288" s="61">
        <f t="shared" si="105"/>
        <v>73557.713022664117</v>
      </c>
      <c r="AK288" s="61">
        <f t="shared" si="105"/>
        <v>78832.254317479965</v>
      </c>
      <c r="AL288" s="61">
        <f t="shared" si="105"/>
        <v>79432.322293281672</v>
      </c>
      <c r="AM288" s="61">
        <f t="shared" si="105"/>
        <v>71334.92447147044</v>
      </c>
      <c r="AN288" s="61">
        <f t="shared" si="105"/>
        <v>77079.447939394464</v>
      </c>
      <c r="AO288" s="61">
        <f t="shared" si="105"/>
        <v>77901.309522149546</v>
      </c>
      <c r="AP288" s="61">
        <f t="shared" si="105"/>
        <v>51231.433075533016</v>
      </c>
      <c r="AQ288" s="61">
        <f t="shared" si="105"/>
        <v>53464.381599528388</v>
      </c>
      <c r="AR288" s="61">
        <f t="shared" si="105"/>
        <v>54848.258224468533</v>
      </c>
      <c r="AS288" s="61">
        <f t="shared" si="105"/>
        <v>28520.910305775171</v>
      </c>
      <c r="AT288" s="61">
        <f t="shared" si="105"/>
        <v>29384.078112803341</v>
      </c>
      <c r="AU288" s="61">
        <f t="shared" si="105"/>
        <v>30730.999190485025</v>
      </c>
      <c r="AV288" s="61">
        <f t="shared" si="105"/>
        <v>25136.572897928567</v>
      </c>
      <c r="AW288" s="61">
        <f t="shared" si="105"/>
        <v>26271.270660221504</v>
      </c>
      <c r="AX288" s="61">
        <f t="shared" si="106"/>
        <v>27091.672880401598</v>
      </c>
      <c r="AY288" s="61">
        <f t="shared" si="106"/>
        <v>52592.027788419218</v>
      </c>
      <c r="AZ288" s="61">
        <f t="shared" si="106"/>
        <v>55223.146102086859</v>
      </c>
      <c r="BA288" s="61">
        <f t="shared" si="106"/>
        <v>56405.962657041004</v>
      </c>
      <c r="BB288" s="61">
        <f t="shared" si="106"/>
        <v>31481.216085651147</v>
      </c>
      <c r="BC288" s="61">
        <f t="shared" si="106"/>
        <v>33458.374402403169</v>
      </c>
      <c r="BD288" s="61">
        <f t="shared" si="106"/>
        <v>33832.220196801776</v>
      </c>
      <c r="BE288" s="61">
        <f t="shared" si="106"/>
        <v>8638.7304536313641</v>
      </c>
      <c r="BF288" s="61">
        <f t="shared" si="106"/>
        <v>9135.3561726232965</v>
      </c>
      <c r="BG288" s="61">
        <f t="shared" si="106"/>
        <v>9320.2405837005626</v>
      </c>
      <c r="BI288" s="61">
        <f t="shared" si="94"/>
        <v>69561.95667229734</v>
      </c>
      <c r="BJ288" s="61">
        <f t="shared" si="95"/>
        <v>77274.096544475251</v>
      </c>
      <c r="BK288" s="61">
        <f t="shared" si="96"/>
        <v>75438.560644338155</v>
      </c>
      <c r="BL288" s="61">
        <f t="shared" si="97"/>
        <v>53181.357633176645</v>
      </c>
      <c r="BM288" s="61">
        <f t="shared" si="98"/>
        <v>29545.329203021178</v>
      </c>
      <c r="BN288" s="61">
        <f t="shared" si="99"/>
        <v>26166.505479517222</v>
      </c>
      <c r="BO288" s="61">
        <f t="shared" si="100"/>
        <v>54740.378849182358</v>
      </c>
      <c r="BP288" s="61">
        <f t="shared" si="101"/>
        <v>32923.936894952029</v>
      </c>
      <c r="BQ288" s="61">
        <f t="shared" si="102"/>
        <v>9031.4424033184096</v>
      </c>
    </row>
    <row r="289" spans="1:69">
      <c r="A289" s="19" t="s">
        <v>32</v>
      </c>
      <c r="B289" s="53" t="s">
        <v>123</v>
      </c>
      <c r="C289" s="54">
        <v>3079.2720428015164</v>
      </c>
      <c r="D289" s="54">
        <v>3079.1946707105672</v>
      </c>
      <c r="E289" s="54">
        <v>3078.2054204364849</v>
      </c>
      <c r="F289" s="54">
        <v>3079.3672137461908</v>
      </c>
      <c r="G289" s="54">
        <v>3079.3672137461908</v>
      </c>
      <c r="H289" s="54">
        <v>3079.3672137461908</v>
      </c>
      <c r="I289" s="54">
        <v>3079.3672137461908</v>
      </c>
      <c r="J289" s="54">
        <v>3079.3672137461908</v>
      </c>
      <c r="K289" s="54">
        <v>3079.3672137461908</v>
      </c>
      <c r="L289" s="53">
        <v>3079.3672137461908</v>
      </c>
      <c r="M289" s="53">
        <v>3079.3672137461908</v>
      </c>
      <c r="N289" s="53">
        <v>3079.3672137461908</v>
      </c>
      <c r="O289" s="53">
        <v>3080.1148020994792</v>
      </c>
      <c r="P289" s="53">
        <v>3080.1148020994792</v>
      </c>
      <c r="Q289" s="53">
        <v>3080.1148020994792</v>
      </c>
      <c r="R289" s="53">
        <v>3080.1148020994792</v>
      </c>
      <c r="S289" s="53">
        <v>3080.1148020994792</v>
      </c>
      <c r="T289" s="53">
        <v>3080.1148020994792</v>
      </c>
      <c r="U289" s="53">
        <v>3079.3672137461908</v>
      </c>
      <c r="V289" s="53">
        <v>3079.3672137461908</v>
      </c>
      <c r="W289" s="53">
        <v>3079.3672137461908</v>
      </c>
      <c r="X289" s="53">
        <v>3080.1148020994792</v>
      </c>
      <c r="Y289" s="53">
        <v>3080.1148020994792</v>
      </c>
      <c r="Z289" s="53">
        <v>3080.1148020994792</v>
      </c>
      <c r="AA289" s="53">
        <v>0</v>
      </c>
      <c r="AB289" s="53">
        <v>0</v>
      </c>
      <c r="AC289" s="53">
        <v>0</v>
      </c>
      <c r="AE289" s="19" t="s">
        <v>47</v>
      </c>
      <c r="AF289" s="53" t="s">
        <v>123</v>
      </c>
      <c r="AG289" s="61">
        <f t="shared" si="107"/>
        <v>30313.538</v>
      </c>
      <c r="AH289" s="61">
        <f t="shared" si="105"/>
        <v>30313.538</v>
      </c>
      <c r="AI289" s="61">
        <f t="shared" si="105"/>
        <v>30313.537</v>
      </c>
      <c r="AJ289" s="61">
        <f t="shared" si="105"/>
        <v>29590.538</v>
      </c>
      <c r="AK289" s="61">
        <f t="shared" si="105"/>
        <v>29590.538</v>
      </c>
      <c r="AL289" s="61">
        <f t="shared" si="105"/>
        <v>29590.538</v>
      </c>
      <c r="AM289" s="61">
        <f t="shared" si="105"/>
        <v>29590.538</v>
      </c>
      <c r="AN289" s="61">
        <f t="shared" si="105"/>
        <v>29590.538</v>
      </c>
      <c r="AO289" s="61">
        <f t="shared" si="105"/>
        <v>29590.538</v>
      </c>
      <c r="AP289" s="61">
        <f t="shared" si="105"/>
        <v>29414.523200000003</v>
      </c>
      <c r="AQ289" s="61">
        <f t="shared" si="105"/>
        <v>29414.523200000003</v>
      </c>
      <c r="AR289" s="61">
        <f t="shared" si="105"/>
        <v>29414.523200000003</v>
      </c>
      <c r="AS289" s="61">
        <f t="shared" si="105"/>
        <v>29414.524000000001</v>
      </c>
      <c r="AT289" s="61">
        <f t="shared" si="105"/>
        <v>29414.524000000001</v>
      </c>
      <c r="AU289" s="61">
        <f t="shared" si="105"/>
        <v>29414.524000000001</v>
      </c>
      <c r="AV289" s="61">
        <f t="shared" si="105"/>
        <v>29414.524000000001</v>
      </c>
      <c r="AW289" s="61">
        <f t="shared" si="105"/>
        <v>29414.524000000001</v>
      </c>
      <c r="AX289" s="61">
        <f t="shared" si="106"/>
        <v>29414.524000000001</v>
      </c>
      <c r="AY289" s="61">
        <f t="shared" si="106"/>
        <v>29414.523200000003</v>
      </c>
      <c r="AZ289" s="61">
        <f t="shared" si="106"/>
        <v>29414.523200000003</v>
      </c>
      <c r="BA289" s="61">
        <f t="shared" si="106"/>
        <v>29414.523200000003</v>
      </c>
      <c r="BB289" s="61">
        <f t="shared" si="106"/>
        <v>29414.524000000001</v>
      </c>
      <c r="BC289" s="61">
        <f t="shared" si="106"/>
        <v>29414.524000000001</v>
      </c>
      <c r="BD289" s="61">
        <f t="shared" si="106"/>
        <v>29414.524000000001</v>
      </c>
      <c r="BE289" s="61">
        <f t="shared" si="106"/>
        <v>523.68824573335917</v>
      </c>
      <c r="BF289" s="61">
        <f t="shared" si="106"/>
        <v>523.68824573335917</v>
      </c>
      <c r="BG289" s="61">
        <f t="shared" si="106"/>
        <v>523.68824573335917</v>
      </c>
      <c r="BI289" s="61">
        <f t="shared" si="94"/>
        <v>30313.537666666667</v>
      </c>
      <c r="BJ289" s="61">
        <f t="shared" si="95"/>
        <v>29590.538</v>
      </c>
      <c r="BK289" s="61">
        <f t="shared" si="96"/>
        <v>29590.538</v>
      </c>
      <c r="BL289" s="61">
        <f t="shared" si="97"/>
        <v>29414.523200000007</v>
      </c>
      <c r="BM289" s="61">
        <f t="shared" si="98"/>
        <v>29414.524000000001</v>
      </c>
      <c r="BN289" s="61">
        <f t="shared" si="99"/>
        <v>29414.524000000001</v>
      </c>
      <c r="BO289" s="61">
        <f t="shared" si="100"/>
        <v>29414.523200000007</v>
      </c>
      <c r="BP289" s="61">
        <f t="shared" si="101"/>
        <v>29414.524000000001</v>
      </c>
      <c r="BQ289" s="61">
        <f t="shared" si="102"/>
        <v>523.68824573335917</v>
      </c>
    </row>
    <row r="290" spans="1:69">
      <c r="A290" s="4" t="s">
        <v>33</v>
      </c>
      <c r="B290" s="50" t="s">
        <v>59</v>
      </c>
      <c r="C290" s="51">
        <v>0</v>
      </c>
      <c r="D290" s="51">
        <v>0</v>
      </c>
      <c r="E290" s="51">
        <v>0</v>
      </c>
      <c r="F290" s="51">
        <v>0</v>
      </c>
      <c r="G290" s="51">
        <v>0</v>
      </c>
      <c r="H290" s="51">
        <v>0</v>
      </c>
      <c r="I290" s="51">
        <v>0</v>
      </c>
      <c r="J290" s="51">
        <v>0</v>
      </c>
      <c r="K290" s="51">
        <v>0</v>
      </c>
      <c r="L290" s="50">
        <v>0</v>
      </c>
      <c r="M290" s="50">
        <v>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7738.0488528990436</v>
      </c>
      <c r="AB290" s="50">
        <v>7743.026922220949</v>
      </c>
      <c r="AC290" s="50">
        <v>7755.0701640002007</v>
      </c>
      <c r="AE290" s="4" t="s">
        <v>48</v>
      </c>
      <c r="AF290" s="50" t="s">
        <v>59</v>
      </c>
      <c r="AG290" s="51">
        <f t="shared" si="107"/>
        <v>0</v>
      </c>
      <c r="AH290" s="51">
        <f t="shared" si="105"/>
        <v>0</v>
      </c>
      <c r="AI290" s="51">
        <f t="shared" si="105"/>
        <v>0</v>
      </c>
      <c r="AJ290" s="51">
        <f t="shared" si="105"/>
        <v>0</v>
      </c>
      <c r="AK290" s="51">
        <f t="shared" si="105"/>
        <v>0</v>
      </c>
      <c r="AL290" s="51">
        <f t="shared" si="105"/>
        <v>0</v>
      </c>
      <c r="AM290" s="51">
        <f t="shared" si="105"/>
        <v>0</v>
      </c>
      <c r="AN290" s="51">
        <f t="shared" si="105"/>
        <v>0</v>
      </c>
      <c r="AO290" s="51">
        <f t="shared" si="105"/>
        <v>0</v>
      </c>
      <c r="AP290" s="51">
        <f t="shared" si="105"/>
        <v>0</v>
      </c>
      <c r="AQ290" s="51">
        <f t="shared" si="105"/>
        <v>0</v>
      </c>
      <c r="AR290" s="51">
        <f t="shared" si="105"/>
        <v>0</v>
      </c>
      <c r="AS290" s="51">
        <f t="shared" si="105"/>
        <v>0</v>
      </c>
      <c r="AT290" s="51">
        <f t="shared" si="105"/>
        <v>0</v>
      </c>
      <c r="AU290" s="51">
        <f t="shared" si="105"/>
        <v>0</v>
      </c>
      <c r="AV290" s="51">
        <f t="shared" si="105"/>
        <v>0</v>
      </c>
      <c r="AW290" s="51">
        <f t="shared" si="105"/>
        <v>0</v>
      </c>
      <c r="AX290" s="51">
        <f t="shared" si="106"/>
        <v>0</v>
      </c>
      <c r="AY290" s="51">
        <f t="shared" si="106"/>
        <v>0</v>
      </c>
      <c r="AZ290" s="51">
        <f t="shared" si="106"/>
        <v>0</v>
      </c>
      <c r="BA290" s="51">
        <f t="shared" si="106"/>
        <v>0</v>
      </c>
      <c r="BB290" s="51">
        <f t="shared" si="106"/>
        <v>0</v>
      </c>
      <c r="BC290" s="51">
        <f t="shared" si="106"/>
        <v>0</v>
      </c>
      <c r="BD290" s="51">
        <f t="shared" si="106"/>
        <v>0</v>
      </c>
      <c r="BE290" s="51">
        <f t="shared" si="106"/>
        <v>0</v>
      </c>
      <c r="BF290" s="51">
        <f t="shared" si="106"/>
        <v>0</v>
      </c>
      <c r="BG290" s="51">
        <f t="shared" si="106"/>
        <v>0</v>
      </c>
      <c r="BI290" s="51">
        <f t="shared" si="94"/>
        <v>0</v>
      </c>
      <c r="BJ290" s="51">
        <f t="shared" si="95"/>
        <v>0</v>
      </c>
      <c r="BK290" s="51">
        <f t="shared" si="96"/>
        <v>0</v>
      </c>
      <c r="BL290" s="51">
        <f t="shared" si="97"/>
        <v>0</v>
      </c>
      <c r="BM290" s="51">
        <f t="shared" si="98"/>
        <v>0</v>
      </c>
      <c r="BN290" s="51">
        <f t="shared" si="99"/>
        <v>0</v>
      </c>
      <c r="BO290" s="51">
        <f t="shared" si="100"/>
        <v>0</v>
      </c>
      <c r="BP290" s="51">
        <f t="shared" si="101"/>
        <v>0</v>
      </c>
      <c r="BQ290" s="51">
        <f t="shared" si="102"/>
        <v>0</v>
      </c>
    </row>
    <row r="291" spans="1:69">
      <c r="A291" s="4" t="s">
        <v>33</v>
      </c>
      <c r="B291" s="50" t="s">
        <v>149</v>
      </c>
      <c r="C291" s="51">
        <v>0</v>
      </c>
      <c r="D291" s="51">
        <v>0</v>
      </c>
      <c r="E291" s="51">
        <v>0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50">
        <v>0</v>
      </c>
      <c r="M291" s="50">
        <v>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E291" s="4" t="s">
        <v>48</v>
      </c>
      <c r="AF291" s="30" t="s">
        <v>148</v>
      </c>
      <c r="AG291" s="51">
        <f t="shared" si="107"/>
        <v>9055.2155532220131</v>
      </c>
      <c r="AH291" s="51">
        <f t="shared" si="105"/>
        <v>11350.962752243164</v>
      </c>
      <c r="AI291" s="51">
        <f t="shared" si="105"/>
        <v>12334.029006882749</v>
      </c>
      <c r="AJ291" s="51">
        <f t="shared" si="105"/>
        <v>4650.7887876113364</v>
      </c>
      <c r="AK291" s="51">
        <f t="shared" si="105"/>
        <v>6901.7671242624856</v>
      </c>
      <c r="AL291" s="51">
        <f t="shared" si="105"/>
        <v>7680.4643318866638</v>
      </c>
      <c r="AM291" s="51">
        <f t="shared" si="105"/>
        <v>-1.4617221972157856E-12</v>
      </c>
      <c r="AN291" s="51">
        <f t="shared" si="105"/>
        <v>0.20296000000202552</v>
      </c>
      <c r="AO291" s="51">
        <f t="shared" si="105"/>
        <v>1.0187314568798569E-12</v>
      </c>
      <c r="AP291" s="51">
        <f t="shared" si="105"/>
        <v>0</v>
      </c>
      <c r="AQ291" s="51">
        <f t="shared" si="105"/>
        <v>0</v>
      </c>
      <c r="AR291" s="51">
        <f t="shared" si="105"/>
        <v>0</v>
      </c>
      <c r="AS291" s="51">
        <f t="shared" si="105"/>
        <v>0</v>
      </c>
      <c r="AT291" s="51">
        <f t="shared" si="105"/>
        <v>0</v>
      </c>
      <c r="AU291" s="51">
        <f t="shared" si="105"/>
        <v>0</v>
      </c>
      <c r="AV291" s="51">
        <f t="shared" si="105"/>
        <v>0</v>
      </c>
      <c r="AW291" s="51">
        <f t="shared" si="105"/>
        <v>0</v>
      </c>
      <c r="AX291" s="51">
        <f t="shared" si="106"/>
        <v>0</v>
      </c>
      <c r="AY291" s="51">
        <f t="shared" si="106"/>
        <v>0</v>
      </c>
      <c r="AZ291" s="51">
        <f t="shared" si="106"/>
        <v>0</v>
      </c>
      <c r="BA291" s="51">
        <f t="shared" si="106"/>
        <v>0</v>
      </c>
      <c r="BB291" s="51">
        <f t="shared" si="106"/>
        <v>0</v>
      </c>
      <c r="BC291" s="51">
        <f t="shared" si="106"/>
        <v>0</v>
      </c>
      <c r="BD291" s="51">
        <f t="shared" si="106"/>
        <v>0</v>
      </c>
      <c r="BE291" s="51">
        <f t="shared" si="106"/>
        <v>0</v>
      </c>
      <c r="BF291" s="51">
        <f t="shared" si="106"/>
        <v>0</v>
      </c>
      <c r="BG291" s="51">
        <f t="shared" si="106"/>
        <v>0</v>
      </c>
      <c r="BI291" s="51">
        <f t="shared" si="94"/>
        <v>10913.402437449307</v>
      </c>
      <c r="BJ291" s="51">
        <f t="shared" si="95"/>
        <v>6411.0067479201616</v>
      </c>
      <c r="BK291" s="51">
        <f t="shared" si="96"/>
        <v>6.7653333333860852E-2</v>
      </c>
      <c r="BL291" s="51">
        <f t="shared" si="97"/>
        <v>0</v>
      </c>
      <c r="BM291" s="51">
        <f t="shared" si="98"/>
        <v>0</v>
      </c>
      <c r="BN291" s="51">
        <f t="shared" si="99"/>
        <v>0</v>
      </c>
      <c r="BO291" s="51">
        <f t="shared" si="100"/>
        <v>0</v>
      </c>
      <c r="BP291" s="51">
        <f t="shared" si="101"/>
        <v>0</v>
      </c>
      <c r="BQ291" s="51">
        <f t="shared" si="102"/>
        <v>0</v>
      </c>
    </row>
    <row r="292" spans="1:69">
      <c r="A292" s="4" t="s">
        <v>33</v>
      </c>
      <c r="B292" s="50" t="s">
        <v>93</v>
      </c>
      <c r="C292" s="51">
        <v>206.31125734197664</v>
      </c>
      <c r="D292" s="51">
        <v>308.29200407709669</v>
      </c>
      <c r="E292" s="51">
        <v>992.93577349172506</v>
      </c>
      <c r="F292" s="51">
        <v>499.10488408229185</v>
      </c>
      <c r="G292" s="51">
        <v>925.96004956736363</v>
      </c>
      <c r="H292" s="51">
        <v>1445.5097319841466</v>
      </c>
      <c r="I292" s="51">
        <v>1416.4197652698663</v>
      </c>
      <c r="J292" s="51">
        <v>2092.7340859189653</v>
      </c>
      <c r="K292" s="51">
        <v>2532.6852605055606</v>
      </c>
      <c r="L292" s="50">
        <v>2117.2340557291391</v>
      </c>
      <c r="M292" s="50">
        <v>2691.5166117347135</v>
      </c>
      <c r="N292" s="50">
        <v>3013.8105609578097</v>
      </c>
      <c r="O292" s="50">
        <v>1782.2824489865845</v>
      </c>
      <c r="P292" s="50">
        <v>2587.7683603667074</v>
      </c>
      <c r="Q292" s="50">
        <v>2922.625971985452</v>
      </c>
      <c r="R292" s="50">
        <v>817.07703842313106</v>
      </c>
      <c r="S292" s="50">
        <v>1198.7413402096456</v>
      </c>
      <c r="T292" s="50">
        <v>1106.9353389879197</v>
      </c>
      <c r="U292" s="50">
        <v>946.15175446523642</v>
      </c>
      <c r="V292" s="50">
        <v>1385.5542956368886</v>
      </c>
      <c r="W292" s="50">
        <v>1736.2147618111799</v>
      </c>
      <c r="X292" s="50">
        <v>1001.0787015432018</v>
      </c>
      <c r="Y292" s="50">
        <v>1366.1905046354655</v>
      </c>
      <c r="Z292" s="50">
        <v>1403.0179534917309</v>
      </c>
      <c r="AA292" s="50">
        <v>1439.0107201202122</v>
      </c>
      <c r="AB292" s="50">
        <v>1932.3320955166037</v>
      </c>
      <c r="AC292" s="50">
        <v>2217.8488835009275</v>
      </c>
      <c r="AE292" s="4" t="s">
        <v>48</v>
      </c>
      <c r="AF292" s="30" t="s">
        <v>118</v>
      </c>
      <c r="AG292" s="51">
        <f t="shared" si="107"/>
        <v>955.44960002017342</v>
      </c>
      <c r="AH292" s="51">
        <f t="shared" si="105"/>
        <v>1722.3896770230533</v>
      </c>
      <c r="AI292" s="51">
        <f t="shared" si="105"/>
        <v>5377.4064037663347</v>
      </c>
      <c r="AJ292" s="51">
        <f t="shared" si="105"/>
        <v>2277.0863733588872</v>
      </c>
      <c r="AK292" s="51">
        <f t="shared" si="105"/>
        <v>4914.2125460754696</v>
      </c>
      <c r="AL292" s="51">
        <f t="shared" si="105"/>
        <v>9385.8672868343019</v>
      </c>
      <c r="AM292" s="51">
        <f t="shared" si="105"/>
        <v>6835.1648352266038</v>
      </c>
      <c r="AN292" s="51">
        <f t="shared" si="105"/>
        <v>11730.218865642275</v>
      </c>
      <c r="AO292" s="51">
        <f t="shared" si="105"/>
        <v>15734.35547276111</v>
      </c>
      <c r="AP292" s="51">
        <f t="shared" si="105"/>
        <v>4812.3015414154224</v>
      </c>
      <c r="AQ292" s="51">
        <f t="shared" si="105"/>
        <v>8274.498662023072</v>
      </c>
      <c r="AR292" s="51">
        <f t="shared" si="105"/>
        <v>13729.401836452049</v>
      </c>
      <c r="AS292" s="51">
        <f t="shared" si="105"/>
        <v>927.43119744946694</v>
      </c>
      <c r="AT292" s="51">
        <f t="shared" si="105"/>
        <v>1814.0231914262497</v>
      </c>
      <c r="AU292" s="51">
        <f t="shared" si="105"/>
        <v>3610.656131848049</v>
      </c>
      <c r="AV292" s="51">
        <f t="shared" si="105"/>
        <v>44.502443531650002</v>
      </c>
      <c r="AW292" s="51">
        <f t="shared" si="105"/>
        <v>278.77616837274047</v>
      </c>
      <c r="AX292" s="51">
        <f t="shared" si="106"/>
        <v>623.67582045376025</v>
      </c>
      <c r="AY292" s="51">
        <f t="shared" si="106"/>
        <v>3089.0970542337168</v>
      </c>
      <c r="AZ292" s="51">
        <f t="shared" si="106"/>
        <v>6240.56773311296</v>
      </c>
      <c r="BA292" s="51">
        <f t="shared" si="106"/>
        <v>10950.962246753357</v>
      </c>
      <c r="BB292" s="51">
        <f t="shared" si="106"/>
        <v>1280.4091046343915</v>
      </c>
      <c r="BC292" s="51">
        <f t="shared" si="106"/>
        <v>2440.8663751078475</v>
      </c>
      <c r="BD292" s="51">
        <f t="shared" si="106"/>
        <v>3481.8145759785762</v>
      </c>
      <c r="BE292" s="51">
        <f t="shared" si="106"/>
        <v>7107.3485821253653</v>
      </c>
      <c r="BF292" s="51">
        <f t="shared" si="106"/>
        <v>9956.0938151854243</v>
      </c>
      <c r="BG292" s="51">
        <f t="shared" si="106"/>
        <v>13916.926175032622</v>
      </c>
      <c r="BI292" s="51">
        <f t="shared" si="94"/>
        <v>2685.0818936031869</v>
      </c>
      <c r="BJ292" s="51">
        <f t="shared" si="95"/>
        <v>5525.7220687562194</v>
      </c>
      <c r="BK292" s="51">
        <f t="shared" si="96"/>
        <v>11433.246391209997</v>
      </c>
      <c r="BL292" s="51">
        <f t="shared" si="97"/>
        <v>8938.7340132968475</v>
      </c>
      <c r="BM292" s="51">
        <f t="shared" si="98"/>
        <v>2117.3701735745885</v>
      </c>
      <c r="BN292" s="51">
        <f t="shared" si="99"/>
        <v>315.6514774527169</v>
      </c>
      <c r="BO292" s="51">
        <f t="shared" si="100"/>
        <v>6760.2090113666782</v>
      </c>
      <c r="BP292" s="51">
        <f t="shared" si="101"/>
        <v>2401.030018573605</v>
      </c>
      <c r="BQ292" s="51">
        <f t="shared" si="102"/>
        <v>10326.789524114471</v>
      </c>
    </row>
    <row r="293" spans="1:69">
      <c r="A293" s="4" t="s">
        <v>33</v>
      </c>
      <c r="B293" s="50" t="s">
        <v>94</v>
      </c>
      <c r="C293" s="51">
        <v>0</v>
      </c>
      <c r="D293" s="51">
        <v>0</v>
      </c>
      <c r="E293" s="51">
        <v>0</v>
      </c>
      <c r="F293" s="51">
        <v>0</v>
      </c>
      <c r="G293" s="51">
        <v>0</v>
      </c>
      <c r="H293" s="51">
        <v>0</v>
      </c>
      <c r="I293" s="51">
        <v>0</v>
      </c>
      <c r="J293" s="51">
        <v>0</v>
      </c>
      <c r="K293" s="51">
        <v>0</v>
      </c>
      <c r="L293" s="50">
        <v>0</v>
      </c>
      <c r="M293" s="50">
        <v>0</v>
      </c>
      <c r="N293" s="50">
        <v>0</v>
      </c>
      <c r="O293" s="50">
        <v>18.475365161289993</v>
      </c>
      <c r="P293" s="50">
        <v>43.683821406310066</v>
      </c>
      <c r="Q293" s="50">
        <v>2.1075095912199999</v>
      </c>
      <c r="R293" s="50">
        <v>0</v>
      </c>
      <c r="S293" s="50">
        <v>0</v>
      </c>
      <c r="T293" s="50">
        <v>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0.26873470780175374</v>
      </c>
      <c r="AB293" s="50">
        <v>0.26873470780175374</v>
      </c>
      <c r="AC293" s="50">
        <v>0.26873470780175374</v>
      </c>
      <c r="AE293" s="4" t="s">
        <v>48</v>
      </c>
      <c r="AF293" s="50" t="s">
        <v>94</v>
      </c>
      <c r="AG293" s="51">
        <f t="shared" si="107"/>
        <v>0</v>
      </c>
      <c r="AH293" s="51">
        <f t="shared" si="105"/>
        <v>0</v>
      </c>
      <c r="AI293" s="51">
        <f t="shared" si="105"/>
        <v>0</v>
      </c>
      <c r="AJ293" s="51">
        <f t="shared" si="105"/>
        <v>0</v>
      </c>
      <c r="AK293" s="51">
        <f t="shared" si="105"/>
        <v>0</v>
      </c>
      <c r="AL293" s="51">
        <f t="shared" si="105"/>
        <v>0</v>
      </c>
      <c r="AM293" s="51">
        <f t="shared" si="105"/>
        <v>0</v>
      </c>
      <c r="AN293" s="51">
        <f t="shared" si="105"/>
        <v>0</v>
      </c>
      <c r="AO293" s="51">
        <f t="shared" si="105"/>
        <v>0</v>
      </c>
      <c r="AP293" s="51">
        <f t="shared" si="105"/>
        <v>0</v>
      </c>
      <c r="AQ293" s="51">
        <f t="shared" si="105"/>
        <v>0</v>
      </c>
      <c r="AR293" s="51">
        <f t="shared" si="105"/>
        <v>0</v>
      </c>
      <c r="AS293" s="51">
        <f t="shared" si="105"/>
        <v>0</v>
      </c>
      <c r="AT293" s="51">
        <f t="shared" si="105"/>
        <v>0</v>
      </c>
      <c r="AU293" s="51">
        <f t="shared" si="105"/>
        <v>0</v>
      </c>
      <c r="AV293" s="51">
        <f t="shared" si="105"/>
        <v>0</v>
      </c>
      <c r="AW293" s="51">
        <f t="shared" si="105"/>
        <v>0</v>
      </c>
      <c r="AX293" s="51">
        <f t="shared" si="106"/>
        <v>0</v>
      </c>
      <c r="AY293" s="51">
        <f t="shared" si="106"/>
        <v>0</v>
      </c>
      <c r="AZ293" s="51">
        <f t="shared" si="106"/>
        <v>0</v>
      </c>
      <c r="BA293" s="51">
        <f t="shared" si="106"/>
        <v>0</v>
      </c>
      <c r="BB293" s="51">
        <f t="shared" si="106"/>
        <v>0</v>
      </c>
      <c r="BC293" s="51">
        <f t="shared" si="106"/>
        <v>0</v>
      </c>
      <c r="BD293" s="51">
        <f t="shared" si="106"/>
        <v>0</v>
      </c>
      <c r="BE293" s="51">
        <f t="shared" si="106"/>
        <v>2880.1415312623749</v>
      </c>
      <c r="BF293" s="51">
        <f t="shared" si="106"/>
        <v>2880.1366798036347</v>
      </c>
      <c r="BG293" s="51">
        <f t="shared" si="106"/>
        <v>2880.1366798036347</v>
      </c>
      <c r="BI293" s="51">
        <f t="shared" si="94"/>
        <v>0</v>
      </c>
      <c r="BJ293" s="51">
        <f t="shared" si="95"/>
        <v>0</v>
      </c>
      <c r="BK293" s="51">
        <f t="shared" si="96"/>
        <v>0</v>
      </c>
      <c r="BL293" s="51">
        <f t="shared" si="97"/>
        <v>0</v>
      </c>
      <c r="BM293" s="51">
        <f t="shared" si="98"/>
        <v>0</v>
      </c>
      <c r="BN293" s="51">
        <f t="shared" si="99"/>
        <v>0</v>
      </c>
      <c r="BO293" s="51">
        <f t="shared" si="100"/>
        <v>0</v>
      </c>
      <c r="BP293" s="51">
        <f t="shared" si="101"/>
        <v>0</v>
      </c>
      <c r="BQ293" s="51">
        <f t="shared" si="102"/>
        <v>2880.1382969565479</v>
      </c>
    </row>
    <row r="294" spans="1:69">
      <c r="A294" s="4" t="s">
        <v>33</v>
      </c>
      <c r="B294" s="50" t="s">
        <v>95</v>
      </c>
      <c r="C294" s="51">
        <v>613.10284635085998</v>
      </c>
      <c r="D294" s="51">
        <v>597.2993804083967</v>
      </c>
      <c r="E294" s="51">
        <v>596.21993811053994</v>
      </c>
      <c r="F294" s="51">
        <v>1253.9788351656985</v>
      </c>
      <c r="G294" s="51">
        <v>1072.9514558772273</v>
      </c>
      <c r="H294" s="51">
        <v>1016.1444101869383</v>
      </c>
      <c r="I294" s="51">
        <v>1014.8349934990076</v>
      </c>
      <c r="J294" s="51">
        <v>933.85118646791511</v>
      </c>
      <c r="K294" s="51">
        <v>942.70855511167906</v>
      </c>
      <c r="L294" s="50">
        <v>1086.1303698194915</v>
      </c>
      <c r="M294" s="50">
        <v>960.50333939766574</v>
      </c>
      <c r="N294" s="50">
        <v>935.1134602912</v>
      </c>
      <c r="O294" s="50">
        <v>1243.6611170294341</v>
      </c>
      <c r="P294" s="50">
        <v>1102.6623433409725</v>
      </c>
      <c r="Q294" s="50">
        <v>975.60049400281321</v>
      </c>
      <c r="R294" s="50">
        <v>2140.5637386442932</v>
      </c>
      <c r="S294" s="50">
        <v>1904.8138203121448</v>
      </c>
      <c r="T294" s="50">
        <v>1896.8838306926928</v>
      </c>
      <c r="U294" s="50">
        <v>1326.2570077167629</v>
      </c>
      <c r="V294" s="50">
        <v>1152.1070570763734</v>
      </c>
      <c r="W294" s="50">
        <v>1107.77200146476</v>
      </c>
      <c r="X294" s="50">
        <v>1675.7017032641033</v>
      </c>
      <c r="Y294" s="50">
        <v>1499.3177036456123</v>
      </c>
      <c r="Z294" s="50">
        <v>1586.7344564685125</v>
      </c>
      <c r="AA294" s="50">
        <v>905.97718015539806</v>
      </c>
      <c r="AB294" s="50">
        <v>850.20745317064268</v>
      </c>
      <c r="AC294" s="50">
        <v>867.46220702368487</v>
      </c>
      <c r="AE294" s="4" t="s">
        <v>48</v>
      </c>
      <c r="AF294" s="50" t="s">
        <v>95</v>
      </c>
      <c r="AG294" s="51">
        <f t="shared" si="107"/>
        <v>18201.127440078155</v>
      </c>
      <c r="AH294" s="51">
        <f t="shared" si="105"/>
        <v>10271.552754112969</v>
      </c>
      <c r="AI294" s="51">
        <f t="shared" si="105"/>
        <v>7017.0685951893456</v>
      </c>
      <c r="AJ294" s="51">
        <f t="shared" si="105"/>
        <v>22165.2629293141</v>
      </c>
      <c r="AK294" s="51">
        <f t="shared" si="105"/>
        <v>11443.998391231631</v>
      </c>
      <c r="AL294" s="51">
        <f t="shared" si="105"/>
        <v>6002.6284588544149</v>
      </c>
      <c r="AM294" s="51">
        <f t="shared" si="105"/>
        <v>21859.933383867447</v>
      </c>
      <c r="AN294" s="51">
        <f t="shared" si="105"/>
        <v>11123.02790539379</v>
      </c>
      <c r="AO294" s="51">
        <f t="shared" si="105"/>
        <v>5760.6448650952525</v>
      </c>
      <c r="AP294" s="51">
        <f t="shared" si="105"/>
        <v>23422.207515750335</v>
      </c>
      <c r="AQ294" s="51">
        <f t="shared" si="105"/>
        <v>13388.763773158727</v>
      </c>
      <c r="AR294" s="51">
        <f t="shared" si="105"/>
        <v>7201.9841393551733</v>
      </c>
      <c r="AS294" s="51">
        <f t="shared" si="105"/>
        <v>26237.104563064819</v>
      </c>
      <c r="AT294" s="51">
        <f t="shared" si="105"/>
        <v>16503.59930674046</v>
      </c>
      <c r="AU294" s="51">
        <f t="shared" si="105"/>
        <v>10445.521429631041</v>
      </c>
      <c r="AV294" s="51">
        <f t="shared" si="105"/>
        <v>28958.698316398611</v>
      </c>
      <c r="AW294" s="51">
        <f t="shared" si="105"/>
        <v>20283.324090527738</v>
      </c>
      <c r="AX294" s="51">
        <f t="shared" si="106"/>
        <v>14079.449586865881</v>
      </c>
      <c r="AY294" s="51">
        <f t="shared" si="106"/>
        <v>26027.236471321605</v>
      </c>
      <c r="AZ294" s="51">
        <f t="shared" si="106"/>
        <v>15976.734548018518</v>
      </c>
      <c r="BA294" s="51">
        <f t="shared" si="106"/>
        <v>9859.7614323328635</v>
      </c>
      <c r="BB294" s="51">
        <f t="shared" si="106"/>
        <v>27598.751016429251</v>
      </c>
      <c r="BC294" s="51">
        <f t="shared" si="106"/>
        <v>17878.347001601061</v>
      </c>
      <c r="BD294" s="51">
        <f t="shared" si="106"/>
        <v>12077.469895369126</v>
      </c>
      <c r="BE294" s="51">
        <f t="shared" si="106"/>
        <v>22576.467802139436</v>
      </c>
      <c r="BF294" s="51">
        <f t="shared" si="106"/>
        <v>12493.508519742038</v>
      </c>
      <c r="BG294" s="51">
        <f t="shared" si="106"/>
        <v>6615.1497814081249</v>
      </c>
      <c r="BI294" s="51">
        <f t="shared" si="94"/>
        <v>11829.916263126825</v>
      </c>
      <c r="BJ294" s="51">
        <f t="shared" si="95"/>
        <v>13203.963259800048</v>
      </c>
      <c r="BK294" s="51">
        <f t="shared" si="96"/>
        <v>12914.535384785495</v>
      </c>
      <c r="BL294" s="51">
        <f t="shared" si="97"/>
        <v>14670.985142754746</v>
      </c>
      <c r="BM294" s="51">
        <f t="shared" si="98"/>
        <v>17728.741766478775</v>
      </c>
      <c r="BN294" s="51">
        <f t="shared" si="99"/>
        <v>21107.157331264079</v>
      </c>
      <c r="BO294" s="51">
        <f t="shared" si="100"/>
        <v>17287.910817224329</v>
      </c>
      <c r="BP294" s="51">
        <f t="shared" si="101"/>
        <v>19184.855971133147</v>
      </c>
      <c r="BQ294" s="51">
        <f t="shared" si="102"/>
        <v>13895.042034429867</v>
      </c>
    </row>
    <row r="295" spans="1:69">
      <c r="A295" s="4" t="s">
        <v>33</v>
      </c>
      <c r="B295" s="50" t="s">
        <v>96</v>
      </c>
      <c r="C295" s="51">
        <v>1146.2854100823799</v>
      </c>
      <c r="D295" s="51">
        <v>1091.7711425099699</v>
      </c>
      <c r="E295" s="51">
        <v>1049.1268393565151</v>
      </c>
      <c r="F295" s="51">
        <v>1604.8078732019083</v>
      </c>
      <c r="G295" s="51">
        <v>1528.5099954565844</v>
      </c>
      <c r="H295" s="51">
        <v>1468.757195750818</v>
      </c>
      <c r="I295" s="51">
        <v>1604.8078732019083</v>
      </c>
      <c r="J295" s="51">
        <v>1528.5099954565844</v>
      </c>
      <c r="K295" s="51">
        <v>1468.757195750818</v>
      </c>
      <c r="L295" s="50">
        <v>1719.4242243290657</v>
      </c>
      <c r="M295" s="50">
        <v>1637.6751064685088</v>
      </c>
      <c r="N295" s="50">
        <v>1573.6634430128956</v>
      </c>
      <c r="O295" s="50">
        <v>2292.5764604984429</v>
      </c>
      <c r="P295" s="50">
        <v>2183.5888550689856</v>
      </c>
      <c r="Q295" s="50">
        <v>2098.215357434653</v>
      </c>
      <c r="R295" s="50">
        <v>3754.2194442644368</v>
      </c>
      <c r="S295" s="50">
        <v>3555.503982328506</v>
      </c>
      <c r="T295" s="50">
        <v>3459.3191900929241</v>
      </c>
      <c r="U295" s="50">
        <v>1719.4242243290657</v>
      </c>
      <c r="V295" s="50">
        <v>1637.6751064685088</v>
      </c>
      <c r="W295" s="50">
        <v>1573.6634430128956</v>
      </c>
      <c r="X295" s="50">
        <v>2813.379254179019</v>
      </c>
      <c r="Y295" s="50">
        <v>2672.4204226301754</v>
      </c>
      <c r="Z295" s="50">
        <v>2583.1947172444634</v>
      </c>
      <c r="AA295" s="50">
        <v>2414.0847507758403</v>
      </c>
      <c r="AB295" s="50">
        <v>2299.3179268170961</v>
      </c>
      <c r="AC295" s="50">
        <v>2209.4122623350017</v>
      </c>
      <c r="AE295" s="4" t="s">
        <v>48</v>
      </c>
      <c r="AF295" s="50" t="s">
        <v>96</v>
      </c>
      <c r="AG295" s="51">
        <f t="shared" si="107"/>
        <v>12286.913423145814</v>
      </c>
      <c r="AH295" s="51">
        <f t="shared" si="105"/>
        <v>13470.204440105465</v>
      </c>
      <c r="AI295" s="51">
        <f t="shared" si="105"/>
        <v>11967.669699609365</v>
      </c>
      <c r="AJ295" s="51">
        <f t="shared" si="105"/>
        <v>12577.947475928604</v>
      </c>
      <c r="AK295" s="51">
        <f t="shared" si="105"/>
        <v>13778.073473631672</v>
      </c>
      <c r="AL295" s="51">
        <f t="shared" si="105"/>
        <v>12245.603096819987</v>
      </c>
      <c r="AM295" s="51">
        <f t="shared" si="105"/>
        <v>12577.947475928604</v>
      </c>
      <c r="AN295" s="51">
        <f t="shared" si="105"/>
        <v>13778.073473631672</v>
      </c>
      <c r="AO295" s="51">
        <f t="shared" si="105"/>
        <v>12245.603096819987</v>
      </c>
      <c r="AP295" s="51">
        <f t="shared" si="105"/>
        <v>12577.947475928604</v>
      </c>
      <c r="AQ295" s="51">
        <f t="shared" si="105"/>
        <v>13778.073473631672</v>
      </c>
      <c r="AR295" s="51">
        <f t="shared" si="105"/>
        <v>12245.603096819987</v>
      </c>
      <c r="AS295" s="51">
        <f t="shared" si="105"/>
        <v>22624.763765081541</v>
      </c>
      <c r="AT295" s="51">
        <f t="shared" si="105"/>
        <v>24785.761893436891</v>
      </c>
      <c r="AU295" s="51">
        <f t="shared" si="105"/>
        <v>22028.244603001604</v>
      </c>
      <c r="AV295" s="51">
        <f t="shared" si="105"/>
        <v>29386.046635360355</v>
      </c>
      <c r="AW295" s="51">
        <f t="shared" si="105"/>
        <v>31494.234003799214</v>
      </c>
      <c r="AX295" s="51">
        <f t="shared" si="106"/>
        <v>28201.776064915546</v>
      </c>
      <c r="AY295" s="51">
        <f t="shared" si="106"/>
        <v>12577.947475928604</v>
      </c>
      <c r="AZ295" s="51">
        <f t="shared" si="106"/>
        <v>13778.073473631672</v>
      </c>
      <c r="BA295" s="51">
        <f t="shared" si="106"/>
        <v>12245.603096819987</v>
      </c>
      <c r="BB295" s="51">
        <f t="shared" si="106"/>
        <v>21546.63180388078</v>
      </c>
      <c r="BC295" s="51">
        <f t="shared" si="106"/>
        <v>23603.293707875735</v>
      </c>
      <c r="BD295" s="51">
        <f t="shared" si="106"/>
        <v>20977.741998900226</v>
      </c>
      <c r="BE295" s="51">
        <f t="shared" si="106"/>
        <v>15382.710012512431</v>
      </c>
      <c r="BF295" s="51">
        <f t="shared" si="106"/>
        <v>16863.678552090314</v>
      </c>
      <c r="BG295" s="51">
        <f t="shared" si="106"/>
        <v>14983.973660743086</v>
      </c>
      <c r="BI295" s="51">
        <f t="shared" si="94"/>
        <v>12574.929187620213</v>
      </c>
      <c r="BJ295" s="51">
        <f t="shared" si="95"/>
        <v>12867.208015460086</v>
      </c>
      <c r="BK295" s="51">
        <f t="shared" si="96"/>
        <v>12867.208015460086</v>
      </c>
      <c r="BL295" s="51">
        <f t="shared" si="97"/>
        <v>12867.208015460086</v>
      </c>
      <c r="BM295" s="51">
        <f t="shared" si="98"/>
        <v>23146.256753840014</v>
      </c>
      <c r="BN295" s="51">
        <f t="shared" si="99"/>
        <v>29694.018901358369</v>
      </c>
      <c r="BO295" s="51">
        <f t="shared" si="100"/>
        <v>12867.208015460086</v>
      </c>
      <c r="BP295" s="51">
        <f t="shared" si="101"/>
        <v>22042.555836885582</v>
      </c>
      <c r="BQ295" s="51">
        <f t="shared" si="102"/>
        <v>15743.454075115276</v>
      </c>
    </row>
    <row r="296" spans="1:69">
      <c r="A296" s="4" t="s">
        <v>33</v>
      </c>
      <c r="B296" s="50" t="s">
        <v>97</v>
      </c>
      <c r="C296" s="51">
        <v>76.115533661433332</v>
      </c>
      <c r="D296" s="51">
        <v>74.101909512113338</v>
      </c>
      <c r="E296" s="51">
        <v>76.657766526110009</v>
      </c>
      <c r="F296" s="51">
        <v>87.0026104660936</v>
      </c>
      <c r="G296" s="51">
        <v>84.704863912845667</v>
      </c>
      <c r="H296" s="51">
        <v>87.641764797549897</v>
      </c>
      <c r="I296" s="51">
        <v>87.0026104660936</v>
      </c>
      <c r="J296" s="51">
        <v>84.704863912845667</v>
      </c>
      <c r="K296" s="51">
        <v>87.641764797549897</v>
      </c>
      <c r="L296" s="50">
        <v>87.0026104660936</v>
      </c>
      <c r="M296" s="50">
        <v>84.704863912845667</v>
      </c>
      <c r="N296" s="50">
        <v>87.641764797549897</v>
      </c>
      <c r="O296" s="50">
        <v>209.96012300045987</v>
      </c>
      <c r="P296" s="50">
        <v>204.42262374660939</v>
      </c>
      <c r="Q296" s="50">
        <v>211.51262993863006</v>
      </c>
      <c r="R296" s="50">
        <v>7594.5712384154931</v>
      </c>
      <c r="S296" s="50">
        <v>7394.2716197754607</v>
      </c>
      <c r="T296" s="50">
        <v>7650.7277331290752</v>
      </c>
      <c r="U296" s="50">
        <v>1930.4474740404817</v>
      </c>
      <c r="V296" s="50">
        <v>1879.5342926296059</v>
      </c>
      <c r="W296" s="50">
        <v>1944.7198812798604</v>
      </c>
      <c r="X296" s="50">
        <v>5448.7758706088971</v>
      </c>
      <c r="Y296" s="50">
        <v>5305.0695711119097</v>
      </c>
      <c r="Z296" s="50">
        <v>5489.0657228950759</v>
      </c>
      <c r="AA296" s="50">
        <v>80.126169320945309</v>
      </c>
      <c r="AB296" s="50">
        <v>78.005942601401074</v>
      </c>
      <c r="AC296" s="50">
        <v>80.716076712133145</v>
      </c>
      <c r="AE296" s="4" t="s">
        <v>48</v>
      </c>
      <c r="AF296" s="50" t="s">
        <v>97</v>
      </c>
      <c r="AG296" s="51">
        <f t="shared" si="107"/>
        <v>3456.5446990892469</v>
      </c>
      <c r="AH296" s="51">
        <f t="shared" si="105"/>
        <v>3331.8038290320269</v>
      </c>
      <c r="AI296" s="51">
        <f t="shared" si="105"/>
        <v>3399.0000967093947</v>
      </c>
      <c r="AJ296" s="51">
        <f t="shared" si="105"/>
        <v>3457.5113875915931</v>
      </c>
      <c r="AK296" s="51">
        <f t="shared" si="105"/>
        <v>3331.8050344513335</v>
      </c>
      <c r="AL296" s="51">
        <f t="shared" si="105"/>
        <v>3399.081409050696</v>
      </c>
      <c r="AM296" s="51">
        <f t="shared" si="105"/>
        <v>3457.5113875915931</v>
      </c>
      <c r="AN296" s="51">
        <f t="shared" si="105"/>
        <v>3331.8050344513335</v>
      </c>
      <c r="AO296" s="51">
        <f t="shared" si="105"/>
        <v>3399.081409050696</v>
      </c>
      <c r="AP296" s="51">
        <f t="shared" si="105"/>
        <v>3457.5113875915931</v>
      </c>
      <c r="AQ296" s="51">
        <f t="shared" si="105"/>
        <v>3331.8050344513335</v>
      </c>
      <c r="AR296" s="51">
        <f t="shared" si="105"/>
        <v>3399.081409050696</v>
      </c>
      <c r="AS296" s="51">
        <f t="shared" si="105"/>
        <v>8193.8693040865692</v>
      </c>
      <c r="AT296" s="51">
        <f t="shared" si="105"/>
        <v>7895.9457821950919</v>
      </c>
      <c r="AU296" s="51">
        <f t="shared" si="105"/>
        <v>8055.3826851702315</v>
      </c>
      <c r="AV296" s="51">
        <f t="shared" si="105"/>
        <v>33455.670181408117</v>
      </c>
      <c r="AW296" s="51">
        <f t="shared" ref="AW296:BG321" si="108">S431</f>
        <v>32239.244739680966</v>
      </c>
      <c r="AX296" s="51">
        <f t="shared" si="106"/>
        <v>32890.227595611192</v>
      </c>
      <c r="AY296" s="51">
        <f t="shared" si="106"/>
        <v>12529.69238330694</v>
      </c>
      <c r="AZ296" s="51">
        <f t="shared" si="106"/>
        <v>12074.118292170202</v>
      </c>
      <c r="BA296" s="51">
        <f t="shared" si="106"/>
        <v>12317.924339925845</v>
      </c>
      <c r="BB296" s="51">
        <f t="shared" si="106"/>
        <v>27271.712053267591</v>
      </c>
      <c r="BC296" s="51">
        <f t="shared" si="106"/>
        <v>26280.131128384754</v>
      </c>
      <c r="BD296" s="51">
        <f t="shared" si="106"/>
        <v>26810.786078720004</v>
      </c>
      <c r="BE296" s="51">
        <f t="shared" si="106"/>
        <v>4042.0206929371966</v>
      </c>
      <c r="BF296" s="51">
        <f t="shared" si="106"/>
        <v>3895.8771446532037</v>
      </c>
      <c r="BG296" s="51">
        <f t="shared" si="106"/>
        <v>3975.4828010120223</v>
      </c>
      <c r="BI296" s="51">
        <f t="shared" si="94"/>
        <v>3395.7828749435562</v>
      </c>
      <c r="BJ296" s="51">
        <f t="shared" si="95"/>
        <v>3396.1326103645406</v>
      </c>
      <c r="BK296" s="51">
        <f t="shared" si="96"/>
        <v>3396.1326103645406</v>
      </c>
      <c r="BL296" s="51">
        <f t="shared" si="97"/>
        <v>3396.1326103645406</v>
      </c>
      <c r="BM296" s="51">
        <f t="shared" si="98"/>
        <v>8048.3992571506315</v>
      </c>
      <c r="BN296" s="51">
        <f t="shared" si="99"/>
        <v>32861.71417223342</v>
      </c>
      <c r="BO296" s="51">
        <f t="shared" si="100"/>
        <v>12307.245005134328</v>
      </c>
      <c r="BP296" s="51">
        <f t="shared" si="101"/>
        <v>26787.543086790782</v>
      </c>
      <c r="BQ296" s="51">
        <f t="shared" si="102"/>
        <v>3971.1268795341407</v>
      </c>
    </row>
    <row r="297" spans="1:69">
      <c r="A297" s="4" t="s">
        <v>33</v>
      </c>
      <c r="B297" s="50" t="s">
        <v>98</v>
      </c>
      <c r="C297" s="51">
        <v>1432.7026666666668</v>
      </c>
      <c r="D297" s="51">
        <v>1432.7026666666668</v>
      </c>
      <c r="E297" s="51">
        <v>1432.704</v>
      </c>
      <c r="F297" s="51">
        <v>1389.0239999999999</v>
      </c>
      <c r="G297" s="51">
        <v>1389.0239999999999</v>
      </c>
      <c r="H297" s="51">
        <v>1389.0239999999999</v>
      </c>
      <c r="I297" s="51">
        <v>1389.0239999999999</v>
      </c>
      <c r="J297" s="51">
        <v>1389.0239999999999</v>
      </c>
      <c r="K297" s="51">
        <v>1389.0239999999999</v>
      </c>
      <c r="L297" s="50">
        <v>1738.4639999999999</v>
      </c>
      <c r="M297" s="50">
        <v>1738.4639999999999</v>
      </c>
      <c r="N297" s="50">
        <v>1738.4639999999999</v>
      </c>
      <c r="O297" s="50">
        <v>1738.4639999999999</v>
      </c>
      <c r="P297" s="50">
        <v>1738.4639999999999</v>
      </c>
      <c r="Q297" s="50">
        <v>1738.4639999999999</v>
      </c>
      <c r="R297" s="50">
        <v>1738.4639999999999</v>
      </c>
      <c r="S297" s="50">
        <v>1738.4639999999999</v>
      </c>
      <c r="T297" s="50">
        <v>1738.4639999999999</v>
      </c>
      <c r="U297" s="50">
        <v>1738.4639999999999</v>
      </c>
      <c r="V297" s="50">
        <v>1738.4639999999999</v>
      </c>
      <c r="W297" s="50">
        <v>1738.4639999999999</v>
      </c>
      <c r="X297" s="50">
        <v>1738.4639999999999</v>
      </c>
      <c r="Y297" s="50">
        <v>1738.4639999999999</v>
      </c>
      <c r="Z297" s="50">
        <v>1738.4639999999999</v>
      </c>
      <c r="AA297" s="50">
        <v>568.59820554185876</v>
      </c>
      <c r="AB297" s="50">
        <v>593.64915235431658</v>
      </c>
      <c r="AC297" s="50">
        <v>617.06943145582431</v>
      </c>
      <c r="AE297" s="4" t="s">
        <v>48</v>
      </c>
      <c r="AF297" s="50" t="s">
        <v>98</v>
      </c>
      <c r="AG297" s="51">
        <f t="shared" si="107"/>
        <v>3579.4531841419935</v>
      </c>
      <c r="AH297" s="51">
        <f t="shared" si="107"/>
        <v>3581.4401453254832</v>
      </c>
      <c r="AI297" s="51">
        <f t="shared" si="107"/>
        <v>3580.5987443075751</v>
      </c>
      <c r="AJ297" s="51">
        <f t="shared" si="107"/>
        <v>3581.4582542862963</v>
      </c>
      <c r="AK297" s="51">
        <f t="shared" si="107"/>
        <v>3581.4582542862963</v>
      </c>
      <c r="AL297" s="51">
        <f t="shared" si="107"/>
        <v>3581.4582542862963</v>
      </c>
      <c r="AM297" s="51">
        <f t="shared" si="107"/>
        <v>3581.4582542862963</v>
      </c>
      <c r="AN297" s="51">
        <f t="shared" si="107"/>
        <v>3581.4582542862963</v>
      </c>
      <c r="AO297" s="51">
        <f t="shared" si="107"/>
        <v>3581.4582542862963</v>
      </c>
      <c r="AP297" s="51">
        <f t="shared" si="107"/>
        <v>3581.4582542862963</v>
      </c>
      <c r="AQ297" s="51">
        <f t="shared" si="107"/>
        <v>3581.4582542862963</v>
      </c>
      <c r="AR297" s="51">
        <f t="shared" si="107"/>
        <v>3581.4582542862963</v>
      </c>
      <c r="AS297" s="51">
        <f t="shared" si="107"/>
        <v>3581.4549257320027</v>
      </c>
      <c r="AT297" s="51">
        <f t="shared" si="107"/>
        <v>3581.4549257320027</v>
      </c>
      <c r="AU297" s="51">
        <f t="shared" si="107"/>
        <v>3581.4549257320027</v>
      </c>
      <c r="AV297" s="51">
        <f t="shared" si="107"/>
        <v>3581.4549257320027</v>
      </c>
      <c r="AW297" s="51">
        <f t="shared" si="108"/>
        <v>3581.4549257320027</v>
      </c>
      <c r="AX297" s="51">
        <f t="shared" si="108"/>
        <v>3581.4549257320027</v>
      </c>
      <c r="AY297" s="51">
        <f t="shared" si="108"/>
        <v>3581.4480542862957</v>
      </c>
      <c r="AZ297" s="51">
        <f t="shared" si="108"/>
        <v>3581.4480542862957</v>
      </c>
      <c r="BA297" s="51">
        <f t="shared" si="108"/>
        <v>3581.4480542862957</v>
      </c>
      <c r="BB297" s="51">
        <f t="shared" si="108"/>
        <v>3581.4549257320027</v>
      </c>
      <c r="BC297" s="51">
        <f t="shared" si="108"/>
        <v>3581.4549257320027</v>
      </c>
      <c r="BD297" s="51">
        <f t="shared" si="108"/>
        <v>3581.4549257320027</v>
      </c>
      <c r="BE297" s="51">
        <f t="shared" si="108"/>
        <v>1267.3353297544315</v>
      </c>
      <c r="BF297" s="51">
        <f t="shared" si="108"/>
        <v>1644.3491660848704</v>
      </c>
      <c r="BG297" s="51">
        <f t="shared" si="108"/>
        <v>1860.8248254557607</v>
      </c>
      <c r="BI297" s="51">
        <f t="shared" si="94"/>
        <v>3580.4973579250177</v>
      </c>
      <c r="BJ297" s="51">
        <f t="shared" si="95"/>
        <v>3581.4582542862968</v>
      </c>
      <c r="BK297" s="51">
        <f t="shared" si="96"/>
        <v>3581.4582542862968</v>
      </c>
      <c r="BL297" s="51">
        <f t="shared" si="97"/>
        <v>3581.4582542862968</v>
      </c>
      <c r="BM297" s="51">
        <f t="shared" si="98"/>
        <v>3581.4549257320027</v>
      </c>
      <c r="BN297" s="51">
        <f t="shared" si="99"/>
        <v>3581.4549257320027</v>
      </c>
      <c r="BO297" s="51">
        <f t="shared" si="100"/>
        <v>3581.4480542862962</v>
      </c>
      <c r="BP297" s="51">
        <f t="shared" si="101"/>
        <v>3581.4549257320027</v>
      </c>
      <c r="BQ297" s="51">
        <f t="shared" si="102"/>
        <v>1590.8364404316878</v>
      </c>
    </row>
    <row r="298" spans="1:69">
      <c r="A298" s="4" t="s">
        <v>33</v>
      </c>
      <c r="B298" s="50" t="s">
        <v>123</v>
      </c>
      <c r="C298" s="51">
        <v>1983.0713333333367</v>
      </c>
      <c r="D298" s="51">
        <v>1983.0713333333367</v>
      </c>
      <c r="E298" s="51">
        <v>1983.0720000000049</v>
      </c>
      <c r="F298" s="51">
        <v>1983.0719999999997</v>
      </c>
      <c r="G298" s="51">
        <v>1983.0719999999997</v>
      </c>
      <c r="H298" s="51">
        <v>1983.0719999999997</v>
      </c>
      <c r="I298" s="51">
        <v>1983.0719999999997</v>
      </c>
      <c r="J298" s="51">
        <v>1983.0719999999997</v>
      </c>
      <c r="K298" s="51">
        <v>1983.0719999999997</v>
      </c>
      <c r="L298" s="50">
        <v>1983.0719999999997</v>
      </c>
      <c r="M298" s="50">
        <v>1983.0719999999997</v>
      </c>
      <c r="N298" s="50">
        <v>1983.0719999999997</v>
      </c>
      <c r="O298" s="50">
        <v>1983.0719999999999</v>
      </c>
      <c r="P298" s="50">
        <v>1983.0719999999999</v>
      </c>
      <c r="Q298" s="50">
        <v>1983.0719999999999</v>
      </c>
      <c r="R298" s="50">
        <v>1983.0719999999999</v>
      </c>
      <c r="S298" s="50">
        <v>1983.0719999999999</v>
      </c>
      <c r="T298" s="50">
        <v>1983.0719999999999</v>
      </c>
      <c r="U298" s="50">
        <v>1983.0719999999997</v>
      </c>
      <c r="V298" s="50">
        <v>1983.0719999999997</v>
      </c>
      <c r="W298" s="50">
        <v>1983.0719999999997</v>
      </c>
      <c r="X298" s="50">
        <v>1983.0719999999999</v>
      </c>
      <c r="Y298" s="50">
        <v>1983.0719999999999</v>
      </c>
      <c r="Z298" s="50">
        <v>1983.0719999999999</v>
      </c>
      <c r="AA298" s="50">
        <v>0</v>
      </c>
      <c r="AB298" s="50">
        <v>0</v>
      </c>
      <c r="AC298" s="50">
        <v>0</v>
      </c>
      <c r="AE298" s="4" t="s">
        <v>48</v>
      </c>
      <c r="AF298" s="50" t="s">
        <v>123</v>
      </c>
      <c r="AG298" s="51">
        <f t="shared" si="107"/>
        <v>4409.5870596904597</v>
      </c>
      <c r="AH298" s="51">
        <f t="shared" si="107"/>
        <v>4411.8993846610765</v>
      </c>
      <c r="AI298" s="51">
        <f t="shared" si="107"/>
        <v>4410.8616877326949</v>
      </c>
      <c r="AJ298" s="51">
        <f t="shared" si="107"/>
        <v>4411.8991318098097</v>
      </c>
      <c r="AK298" s="51">
        <f t="shared" si="107"/>
        <v>4411.8991318098097</v>
      </c>
      <c r="AL298" s="51">
        <f t="shared" si="107"/>
        <v>4411.8991318098097</v>
      </c>
      <c r="AM298" s="51">
        <f t="shared" si="107"/>
        <v>4411.8991318098097</v>
      </c>
      <c r="AN298" s="51">
        <f t="shared" si="107"/>
        <v>4411.8991318098097</v>
      </c>
      <c r="AO298" s="51">
        <f t="shared" si="107"/>
        <v>4411.8991318098097</v>
      </c>
      <c r="AP298" s="51">
        <f t="shared" si="107"/>
        <v>4411.8991318098097</v>
      </c>
      <c r="AQ298" s="51">
        <f t="shared" si="107"/>
        <v>4411.8991318098097</v>
      </c>
      <c r="AR298" s="51">
        <f t="shared" si="107"/>
        <v>4411.8991318098097</v>
      </c>
      <c r="AS298" s="51">
        <f t="shared" si="107"/>
        <v>4411.898304996309</v>
      </c>
      <c r="AT298" s="51">
        <f t="shared" si="107"/>
        <v>4411.898304996309</v>
      </c>
      <c r="AU298" s="51">
        <f t="shared" si="107"/>
        <v>4411.898304996309</v>
      </c>
      <c r="AV298" s="51">
        <f t="shared" si="107"/>
        <v>4411.898304996309</v>
      </c>
      <c r="AW298" s="51">
        <f t="shared" si="108"/>
        <v>4411.898304996309</v>
      </c>
      <c r="AX298" s="51">
        <f t="shared" si="108"/>
        <v>4411.898304996309</v>
      </c>
      <c r="AY298" s="51">
        <f t="shared" si="108"/>
        <v>4411.8989318098093</v>
      </c>
      <c r="AZ298" s="51">
        <f t="shared" si="108"/>
        <v>4411.8989318098093</v>
      </c>
      <c r="BA298" s="51">
        <f t="shared" si="108"/>
        <v>4411.8989318098093</v>
      </c>
      <c r="BB298" s="51">
        <f t="shared" si="108"/>
        <v>4411.898304996309</v>
      </c>
      <c r="BC298" s="51">
        <f t="shared" si="108"/>
        <v>4411.898304996309</v>
      </c>
      <c r="BD298" s="51">
        <f t="shared" si="108"/>
        <v>4411.898304996309</v>
      </c>
      <c r="BE298" s="51">
        <f t="shared" si="108"/>
        <v>0</v>
      </c>
      <c r="BF298" s="51">
        <f t="shared" si="108"/>
        <v>0</v>
      </c>
      <c r="BG298" s="51">
        <f t="shared" si="108"/>
        <v>0</v>
      </c>
      <c r="BI298" s="51">
        <f t="shared" si="94"/>
        <v>4410.7827106947434</v>
      </c>
      <c r="BJ298" s="51">
        <f t="shared" si="95"/>
        <v>4411.8991318098097</v>
      </c>
      <c r="BK298" s="51">
        <f t="shared" si="96"/>
        <v>4411.8991318098097</v>
      </c>
      <c r="BL298" s="51">
        <f t="shared" si="97"/>
        <v>4411.8991318098097</v>
      </c>
      <c r="BM298" s="51">
        <f t="shared" si="98"/>
        <v>4411.898304996309</v>
      </c>
      <c r="BN298" s="51">
        <f t="shared" si="99"/>
        <v>4411.898304996309</v>
      </c>
      <c r="BO298" s="51">
        <f t="shared" si="100"/>
        <v>4411.8989318098093</v>
      </c>
      <c r="BP298" s="51">
        <f t="shared" si="101"/>
        <v>4411.898304996309</v>
      </c>
      <c r="BQ298" s="51">
        <f t="shared" si="102"/>
        <v>0</v>
      </c>
    </row>
    <row r="299" spans="1:69">
      <c r="A299" s="19" t="s">
        <v>34</v>
      </c>
      <c r="B299" s="53" t="s">
        <v>59</v>
      </c>
      <c r="C299" s="54">
        <v>0</v>
      </c>
      <c r="D299" s="54">
        <v>0</v>
      </c>
      <c r="E299" s="54">
        <v>0</v>
      </c>
      <c r="F299" s="54">
        <v>0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3">
        <v>0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0</v>
      </c>
      <c r="AC299" s="53">
        <v>0</v>
      </c>
      <c r="AE299" s="19" t="s">
        <v>49</v>
      </c>
      <c r="AF299" s="53" t="s">
        <v>59</v>
      </c>
      <c r="AG299" s="61">
        <f t="shared" si="107"/>
        <v>10692.940666666667</v>
      </c>
      <c r="AH299" s="61">
        <f t="shared" si="107"/>
        <v>10694.356333333331</v>
      </c>
      <c r="AI299" s="61">
        <f t="shared" si="107"/>
        <v>10692.765500000001</v>
      </c>
      <c r="AJ299" s="61">
        <f t="shared" si="107"/>
        <v>20870.019381452159</v>
      </c>
      <c r="AK299" s="61">
        <f t="shared" si="107"/>
        <v>20874.288139612578</v>
      </c>
      <c r="AL299" s="61">
        <f t="shared" si="107"/>
        <v>20881.130444000031</v>
      </c>
      <c r="AM299" s="61">
        <f t="shared" si="107"/>
        <v>20850.434706000029</v>
      </c>
      <c r="AN299" s="61">
        <f t="shared" si="107"/>
        <v>20865.537479594466</v>
      </c>
      <c r="AO299" s="61">
        <f t="shared" si="107"/>
        <v>20873.082044000032</v>
      </c>
      <c r="AP299" s="61">
        <f t="shared" si="107"/>
        <v>20843.243310665239</v>
      </c>
      <c r="AQ299" s="61">
        <f t="shared" si="107"/>
        <v>20863.032072944898</v>
      </c>
      <c r="AR299" s="61">
        <f t="shared" si="107"/>
        <v>20871.257768054238</v>
      </c>
      <c r="AS299" s="61">
        <f t="shared" si="107"/>
        <v>18988.494088478892</v>
      </c>
      <c r="AT299" s="61">
        <f t="shared" si="107"/>
        <v>19093.770840201549</v>
      </c>
      <c r="AU299" s="61">
        <f t="shared" si="107"/>
        <v>19103.891023667344</v>
      </c>
      <c r="AV299" s="61">
        <f t="shared" si="107"/>
        <v>18210.375858131705</v>
      </c>
      <c r="AW299" s="61">
        <f t="shared" si="108"/>
        <v>18434.180447724193</v>
      </c>
      <c r="AX299" s="61">
        <f t="shared" si="108"/>
        <v>18646.33156174565</v>
      </c>
      <c r="AY299" s="61">
        <f t="shared" si="108"/>
        <v>19293.995162538857</v>
      </c>
      <c r="AZ299" s="61">
        <f t="shared" si="108"/>
        <v>19393.763526778006</v>
      </c>
      <c r="BA299" s="61">
        <f t="shared" si="108"/>
        <v>19618.507483087513</v>
      </c>
      <c r="BB299" s="61">
        <f t="shared" si="108"/>
        <v>15655.624384166154</v>
      </c>
      <c r="BC299" s="61">
        <f t="shared" si="108"/>
        <v>15954.218711433003</v>
      </c>
      <c r="BD299" s="61">
        <f t="shared" si="108"/>
        <v>16035.115317514872</v>
      </c>
      <c r="BE299" s="61">
        <f t="shared" si="108"/>
        <v>19041.102458030506</v>
      </c>
      <c r="BF299" s="61">
        <f t="shared" si="108"/>
        <v>19065.306054069908</v>
      </c>
      <c r="BG299" s="61">
        <f t="shared" si="108"/>
        <v>19097.464406250616</v>
      </c>
      <c r="BI299" s="61">
        <f t="shared" si="94"/>
        <v>10693.354166666666</v>
      </c>
      <c r="BJ299" s="61">
        <f t="shared" si="95"/>
        <v>20875.145988354921</v>
      </c>
      <c r="BK299" s="61">
        <f t="shared" si="96"/>
        <v>20863.018076531509</v>
      </c>
      <c r="BL299" s="61">
        <f t="shared" si="97"/>
        <v>20859.177717221457</v>
      </c>
      <c r="BM299" s="61">
        <f t="shared" si="98"/>
        <v>19062.051984115926</v>
      </c>
      <c r="BN299" s="61">
        <f t="shared" si="99"/>
        <v>18430.295955867183</v>
      </c>
      <c r="BO299" s="61">
        <f t="shared" si="100"/>
        <v>19435.422057468124</v>
      </c>
      <c r="BP299" s="61">
        <f t="shared" si="101"/>
        <v>15881.652804371342</v>
      </c>
      <c r="BQ299" s="61">
        <f t="shared" si="102"/>
        <v>19067.957639450342</v>
      </c>
    </row>
    <row r="300" spans="1:69">
      <c r="A300" s="19" t="s">
        <v>34</v>
      </c>
      <c r="B300" s="53" t="s">
        <v>149</v>
      </c>
      <c r="C300" s="54">
        <v>0</v>
      </c>
      <c r="D300" s="54">
        <v>0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0</v>
      </c>
      <c r="AC300" s="53">
        <v>0</v>
      </c>
      <c r="AE300" s="19" t="s">
        <v>49</v>
      </c>
      <c r="AF300" s="53" t="s">
        <v>148</v>
      </c>
      <c r="AG300" s="61">
        <f t="shared" si="107"/>
        <v>23056.787714525872</v>
      </c>
      <c r="AH300" s="61">
        <f t="shared" si="107"/>
        <v>24337.758798511211</v>
      </c>
      <c r="AI300" s="61">
        <f t="shared" si="107"/>
        <v>26030.199317671337</v>
      </c>
      <c r="AJ300" s="61">
        <f t="shared" si="107"/>
        <v>21927.812085632373</v>
      </c>
      <c r="AK300" s="61">
        <f t="shared" si="107"/>
        <v>23161.156137151662</v>
      </c>
      <c r="AL300" s="61">
        <f t="shared" si="107"/>
        <v>23408.058523993874</v>
      </c>
      <c r="AM300" s="61">
        <f t="shared" si="107"/>
        <v>2407.4756925747633</v>
      </c>
      <c r="AN300" s="61">
        <f t="shared" si="107"/>
        <v>2419.3382943299894</v>
      </c>
      <c r="AO300" s="61">
        <f t="shared" si="107"/>
        <v>2865.056358727918</v>
      </c>
      <c r="AP300" s="61">
        <f t="shared" si="107"/>
        <v>1751.4048237368236</v>
      </c>
      <c r="AQ300" s="61">
        <f t="shared" si="107"/>
        <v>1624.3523366289032</v>
      </c>
      <c r="AR300" s="61">
        <f t="shared" si="107"/>
        <v>2021.8594361586279</v>
      </c>
      <c r="AS300" s="61">
        <f t="shared" si="107"/>
        <v>1845.9235041893974</v>
      </c>
      <c r="AT300" s="61">
        <f t="shared" si="107"/>
        <v>2188.899358630641</v>
      </c>
      <c r="AU300" s="61">
        <f t="shared" si="107"/>
        <v>2525.2825232989103</v>
      </c>
      <c r="AV300" s="61">
        <f t="shared" si="107"/>
        <v>0</v>
      </c>
      <c r="AW300" s="61">
        <f t="shared" si="108"/>
        <v>0</v>
      </c>
      <c r="AX300" s="61">
        <f t="shared" si="108"/>
        <v>0</v>
      </c>
      <c r="AY300" s="61">
        <f t="shared" si="108"/>
        <v>12672.978307058118</v>
      </c>
      <c r="AZ300" s="61">
        <f t="shared" si="108"/>
        <v>13915.620505978433</v>
      </c>
      <c r="BA300" s="61">
        <f t="shared" si="108"/>
        <v>14794.086780973375</v>
      </c>
      <c r="BB300" s="61">
        <f t="shared" si="108"/>
        <v>3133.3697554848418</v>
      </c>
      <c r="BC300" s="61">
        <f t="shared" si="108"/>
        <v>3891.4865391403496</v>
      </c>
      <c r="BD300" s="61">
        <f t="shared" si="108"/>
        <v>3955.1052296146768</v>
      </c>
      <c r="BE300" s="61">
        <f t="shared" si="108"/>
        <v>7248.7507597579834</v>
      </c>
      <c r="BF300" s="61">
        <f t="shared" si="108"/>
        <v>7420.4930361831066</v>
      </c>
      <c r="BG300" s="61">
        <f t="shared" si="108"/>
        <v>7956.2512661312694</v>
      </c>
      <c r="BI300" s="61">
        <f t="shared" si="94"/>
        <v>24474.915276902804</v>
      </c>
      <c r="BJ300" s="61">
        <f t="shared" si="95"/>
        <v>22832.342248925968</v>
      </c>
      <c r="BK300" s="61">
        <f t="shared" si="96"/>
        <v>2563.9567818775572</v>
      </c>
      <c r="BL300" s="61">
        <f t="shared" si="97"/>
        <v>1799.2055321747848</v>
      </c>
      <c r="BM300" s="61">
        <f t="shared" si="98"/>
        <v>2186.7017953729828</v>
      </c>
      <c r="BN300" s="61">
        <f t="shared" si="99"/>
        <v>0</v>
      </c>
      <c r="BO300" s="61">
        <f t="shared" si="100"/>
        <v>13794.228531336643</v>
      </c>
      <c r="BP300" s="61">
        <f t="shared" si="101"/>
        <v>3659.9871747466227</v>
      </c>
      <c r="BQ300" s="61">
        <f t="shared" si="102"/>
        <v>7541.8316873574522</v>
      </c>
    </row>
    <row r="301" spans="1:69">
      <c r="A301" s="19" t="s">
        <v>34</v>
      </c>
      <c r="B301" s="53" t="s">
        <v>93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0</v>
      </c>
      <c r="AC301" s="53">
        <v>0</v>
      </c>
      <c r="AE301" s="19" t="s">
        <v>49</v>
      </c>
      <c r="AF301" s="53" t="s">
        <v>118</v>
      </c>
      <c r="AG301" s="61">
        <f t="shared" si="107"/>
        <v>2967.1185256649196</v>
      </c>
      <c r="AH301" s="61">
        <f t="shared" si="107"/>
        <v>2871.9337547671462</v>
      </c>
      <c r="AI301" s="61">
        <f t="shared" si="107"/>
        <v>3417.7997597598155</v>
      </c>
      <c r="AJ301" s="61">
        <f t="shared" si="107"/>
        <v>4754.9399226247624</v>
      </c>
      <c r="AK301" s="61">
        <f t="shared" si="107"/>
        <v>4739.1918665569228</v>
      </c>
      <c r="AL301" s="61">
        <f t="shared" si="107"/>
        <v>5100.3122858256093</v>
      </c>
      <c r="AM301" s="61">
        <f t="shared" si="107"/>
        <v>11712.792420739508</v>
      </c>
      <c r="AN301" s="61">
        <f t="shared" si="107"/>
        <v>12189.635834284436</v>
      </c>
      <c r="AO301" s="61">
        <f t="shared" si="107"/>
        <v>12882.617442735218</v>
      </c>
      <c r="AP301" s="61">
        <f t="shared" si="107"/>
        <v>11861.033544951109</v>
      </c>
      <c r="AQ301" s="61">
        <f t="shared" si="107"/>
        <v>12245.026015068413</v>
      </c>
      <c r="AR301" s="61">
        <f t="shared" si="107"/>
        <v>12800.243713759386</v>
      </c>
      <c r="AS301" s="61">
        <f t="shared" si="107"/>
        <v>11801.05766559027</v>
      </c>
      <c r="AT301" s="61">
        <f t="shared" si="107"/>
        <v>12069.776147049439</v>
      </c>
      <c r="AU301" s="61">
        <f t="shared" si="107"/>
        <v>12658.211099447757</v>
      </c>
      <c r="AV301" s="61">
        <f t="shared" si="107"/>
        <v>10485.144740882917</v>
      </c>
      <c r="AW301" s="61">
        <f t="shared" si="108"/>
        <v>10454.705510276261</v>
      </c>
      <c r="AX301" s="61">
        <f t="shared" si="108"/>
        <v>11216.067511242167</v>
      </c>
      <c r="AY301" s="61">
        <f t="shared" si="108"/>
        <v>5232.1142516723639</v>
      </c>
      <c r="AZ301" s="61">
        <f t="shared" si="108"/>
        <v>5357.3970273703853</v>
      </c>
      <c r="BA301" s="61">
        <f t="shared" si="108"/>
        <v>5652.3049531238476</v>
      </c>
      <c r="BB301" s="61">
        <f t="shared" si="108"/>
        <v>8488.7257763789839</v>
      </c>
      <c r="BC301" s="61">
        <f t="shared" si="108"/>
        <v>8731.0333455946929</v>
      </c>
      <c r="BD301" s="61">
        <f t="shared" si="108"/>
        <v>8936.6087898126025</v>
      </c>
      <c r="BE301" s="61">
        <f t="shared" si="108"/>
        <v>3407.6483160089747</v>
      </c>
      <c r="BF301" s="61">
        <f t="shared" si="108"/>
        <v>3403.954531362966</v>
      </c>
      <c r="BG301" s="61">
        <f t="shared" si="108"/>
        <v>3734.4905933683867</v>
      </c>
      <c r="BI301" s="61">
        <f t="shared" si="94"/>
        <v>3085.6173467306271</v>
      </c>
      <c r="BJ301" s="61">
        <f t="shared" si="95"/>
        <v>4864.8146916690976</v>
      </c>
      <c r="BK301" s="61">
        <f t="shared" si="96"/>
        <v>12261.681899253053</v>
      </c>
      <c r="BL301" s="61">
        <f t="shared" si="97"/>
        <v>12302.101091259638</v>
      </c>
      <c r="BM301" s="61">
        <f t="shared" si="98"/>
        <v>12176.348304029154</v>
      </c>
      <c r="BN301" s="61">
        <f t="shared" si="99"/>
        <v>10718.639254133783</v>
      </c>
      <c r="BO301" s="61">
        <f t="shared" si="100"/>
        <v>5413.938744055532</v>
      </c>
      <c r="BP301" s="61">
        <f t="shared" si="101"/>
        <v>8718.789303928761</v>
      </c>
      <c r="BQ301" s="61">
        <f t="shared" si="102"/>
        <v>3515.3644802467757</v>
      </c>
    </row>
    <row r="302" spans="1:69">
      <c r="A302" s="19" t="s">
        <v>34</v>
      </c>
      <c r="B302" s="53" t="s">
        <v>94</v>
      </c>
      <c r="C302" s="54">
        <v>0</v>
      </c>
      <c r="D302" s="54">
        <v>0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3">
        <v>0</v>
      </c>
      <c r="M302" s="53">
        <v>0</v>
      </c>
      <c r="N302" s="53">
        <v>0</v>
      </c>
      <c r="O302" s="53">
        <v>0.40311646352000002</v>
      </c>
      <c r="P302" s="53">
        <v>0.46</v>
      </c>
      <c r="Q302" s="53">
        <v>0.32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0</v>
      </c>
      <c r="AC302" s="53">
        <v>0</v>
      </c>
      <c r="AE302" s="19" t="s">
        <v>49</v>
      </c>
      <c r="AF302" s="53" t="s">
        <v>94</v>
      </c>
      <c r="AG302" s="61">
        <f t="shared" si="107"/>
        <v>0</v>
      </c>
      <c r="AH302" s="61">
        <f t="shared" si="107"/>
        <v>0</v>
      </c>
      <c r="AI302" s="61">
        <f t="shared" si="107"/>
        <v>0</v>
      </c>
      <c r="AJ302" s="61">
        <f t="shared" si="107"/>
        <v>0</v>
      </c>
      <c r="AK302" s="61">
        <f t="shared" si="107"/>
        <v>0</v>
      </c>
      <c r="AL302" s="61">
        <f t="shared" si="107"/>
        <v>0</v>
      </c>
      <c r="AM302" s="61">
        <f t="shared" si="107"/>
        <v>0</v>
      </c>
      <c r="AN302" s="61">
        <f t="shared" si="107"/>
        <v>0</v>
      </c>
      <c r="AO302" s="61">
        <f t="shared" si="107"/>
        <v>0</v>
      </c>
      <c r="AP302" s="61">
        <f t="shared" si="107"/>
        <v>0</v>
      </c>
      <c r="AQ302" s="61">
        <f t="shared" si="107"/>
        <v>0</v>
      </c>
      <c r="AR302" s="61">
        <f t="shared" si="107"/>
        <v>0</v>
      </c>
      <c r="AS302" s="61">
        <f t="shared" si="107"/>
        <v>0</v>
      </c>
      <c r="AT302" s="61">
        <f t="shared" si="107"/>
        <v>0</v>
      </c>
      <c r="AU302" s="61">
        <f t="shared" si="107"/>
        <v>0</v>
      </c>
      <c r="AV302" s="61">
        <f t="shared" si="107"/>
        <v>0</v>
      </c>
      <c r="AW302" s="61">
        <f t="shared" si="108"/>
        <v>1.1399999999999999</v>
      </c>
      <c r="AX302" s="61">
        <f t="shared" si="108"/>
        <v>0.76</v>
      </c>
      <c r="AY302" s="61">
        <f t="shared" si="108"/>
        <v>0</v>
      </c>
      <c r="AZ302" s="61">
        <f t="shared" si="108"/>
        <v>0</v>
      </c>
      <c r="BA302" s="61">
        <f t="shared" si="108"/>
        <v>0</v>
      </c>
      <c r="BB302" s="61">
        <f t="shared" si="108"/>
        <v>0</v>
      </c>
      <c r="BC302" s="61">
        <f t="shared" si="108"/>
        <v>0</v>
      </c>
      <c r="BD302" s="61">
        <f t="shared" si="108"/>
        <v>0</v>
      </c>
      <c r="BE302" s="61">
        <f t="shared" si="108"/>
        <v>1332.4865284162317</v>
      </c>
      <c r="BF302" s="61">
        <f t="shared" si="108"/>
        <v>1332.4865284162317</v>
      </c>
      <c r="BG302" s="61">
        <f t="shared" si="108"/>
        <v>1332.4865284162317</v>
      </c>
      <c r="BI302" s="61">
        <f t="shared" si="94"/>
        <v>0</v>
      </c>
      <c r="BJ302" s="61">
        <f t="shared" si="95"/>
        <v>0</v>
      </c>
      <c r="BK302" s="61">
        <f t="shared" si="96"/>
        <v>0</v>
      </c>
      <c r="BL302" s="61">
        <f t="shared" si="97"/>
        <v>0</v>
      </c>
      <c r="BM302" s="61">
        <f t="shared" si="98"/>
        <v>0</v>
      </c>
      <c r="BN302" s="61">
        <f t="shared" si="99"/>
        <v>0.6333333333333333</v>
      </c>
      <c r="BO302" s="61">
        <f t="shared" si="100"/>
        <v>0</v>
      </c>
      <c r="BP302" s="61">
        <f t="shared" si="101"/>
        <v>0</v>
      </c>
      <c r="BQ302" s="61">
        <f t="shared" si="102"/>
        <v>1332.4865284162317</v>
      </c>
    </row>
    <row r="303" spans="1:69">
      <c r="A303" s="19" t="s">
        <v>34</v>
      </c>
      <c r="B303" s="53" t="s">
        <v>95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E303" s="19" t="s">
        <v>49</v>
      </c>
      <c r="AF303" s="53" t="s">
        <v>95</v>
      </c>
      <c r="AG303" s="61">
        <f t="shared" si="107"/>
        <v>13739.587970092043</v>
      </c>
      <c r="AH303" s="61">
        <f t="shared" si="107"/>
        <v>16661.224916602099</v>
      </c>
      <c r="AI303" s="61">
        <f t="shared" si="107"/>
        <v>13747.695455151817</v>
      </c>
      <c r="AJ303" s="61">
        <f t="shared" si="107"/>
        <v>13765.08918792119</v>
      </c>
      <c r="AK303" s="61">
        <f t="shared" si="107"/>
        <v>16724.551597483398</v>
      </c>
      <c r="AL303" s="61">
        <f t="shared" si="107"/>
        <v>13762.097026756057</v>
      </c>
      <c r="AM303" s="61">
        <f t="shared" si="107"/>
        <v>13765.091607233413</v>
      </c>
      <c r="AN303" s="61">
        <f t="shared" si="107"/>
        <v>16722.998935855005</v>
      </c>
      <c r="AO303" s="61">
        <f t="shared" si="107"/>
        <v>13764.742325315707</v>
      </c>
      <c r="AP303" s="61">
        <f t="shared" si="107"/>
        <v>14074.229473208135</v>
      </c>
      <c r="AQ303" s="61">
        <f t="shared" si="107"/>
        <v>17099.952950885145</v>
      </c>
      <c r="AR303" s="61">
        <f t="shared" si="107"/>
        <v>14074.68991922131</v>
      </c>
      <c r="AS303" s="61">
        <f t="shared" si="107"/>
        <v>14075.631375556466</v>
      </c>
      <c r="AT303" s="61">
        <f t="shared" si="107"/>
        <v>17104.885851416948</v>
      </c>
      <c r="AU303" s="61">
        <f t="shared" si="107"/>
        <v>14075.617684846591</v>
      </c>
      <c r="AV303" s="61">
        <f t="shared" si="107"/>
        <v>16112.441139437466</v>
      </c>
      <c r="AW303" s="61">
        <f t="shared" si="108"/>
        <v>18903.330346168848</v>
      </c>
      <c r="AX303" s="61">
        <f t="shared" si="108"/>
        <v>15975.534882645912</v>
      </c>
      <c r="AY303" s="61">
        <f t="shared" si="108"/>
        <v>14074.11245099625</v>
      </c>
      <c r="AZ303" s="61">
        <f t="shared" si="108"/>
        <v>17103.170646989212</v>
      </c>
      <c r="BA303" s="61">
        <f t="shared" si="108"/>
        <v>14074.979569780158</v>
      </c>
      <c r="BB303" s="61">
        <f t="shared" si="108"/>
        <v>14075.617684846209</v>
      </c>
      <c r="BC303" s="61">
        <f t="shared" si="108"/>
        <v>17104.86531503106</v>
      </c>
      <c r="BD303" s="61">
        <f t="shared" si="108"/>
        <v>14075.617684847037</v>
      </c>
      <c r="BE303" s="61">
        <f t="shared" si="108"/>
        <v>14074.435745459987</v>
      </c>
      <c r="BF303" s="61">
        <f t="shared" si="108"/>
        <v>17104.435269513797</v>
      </c>
      <c r="BG303" s="61">
        <f t="shared" si="108"/>
        <v>14076.572270971832</v>
      </c>
      <c r="BI303" s="61">
        <f t="shared" si="94"/>
        <v>14716.169447281985</v>
      </c>
      <c r="BJ303" s="61">
        <f t="shared" si="95"/>
        <v>14750.579270720214</v>
      </c>
      <c r="BK303" s="61">
        <f t="shared" si="96"/>
        <v>14750.94428946804</v>
      </c>
      <c r="BL303" s="61">
        <f t="shared" si="97"/>
        <v>15082.95744777153</v>
      </c>
      <c r="BM303" s="61">
        <f t="shared" si="98"/>
        <v>15085.37830394</v>
      </c>
      <c r="BN303" s="61">
        <f t="shared" si="99"/>
        <v>16997.102122750741</v>
      </c>
      <c r="BO303" s="61">
        <f t="shared" si="100"/>
        <v>15084.087555921875</v>
      </c>
      <c r="BP303" s="61">
        <f t="shared" si="101"/>
        <v>15085.366894908102</v>
      </c>
      <c r="BQ303" s="61">
        <f t="shared" si="102"/>
        <v>15085.147761981871</v>
      </c>
    </row>
    <row r="304" spans="1:69">
      <c r="A304" s="19" t="s">
        <v>34</v>
      </c>
      <c r="B304" s="53" t="s">
        <v>96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71.192950809760234</v>
      </c>
      <c r="Y304" s="53">
        <v>62.198783453520186</v>
      </c>
      <c r="Z304" s="53">
        <v>63.403125608070141</v>
      </c>
      <c r="AA304" s="53">
        <v>0</v>
      </c>
      <c r="AB304" s="53">
        <v>0</v>
      </c>
      <c r="AC304" s="53">
        <v>0</v>
      </c>
      <c r="AE304" s="19" t="s">
        <v>49</v>
      </c>
      <c r="AF304" s="53" t="s">
        <v>96</v>
      </c>
      <c r="AG304" s="61">
        <f t="shared" si="107"/>
        <v>6659.6105470816537</v>
      </c>
      <c r="AH304" s="61">
        <f t="shared" si="107"/>
        <v>6775.3804648437335</v>
      </c>
      <c r="AI304" s="61">
        <f t="shared" si="107"/>
        <v>5942.4851035009597</v>
      </c>
      <c r="AJ304" s="61">
        <f t="shared" si="107"/>
        <v>7283.9619284584714</v>
      </c>
      <c r="AK304" s="61">
        <f t="shared" si="107"/>
        <v>7410.5749502881763</v>
      </c>
      <c r="AL304" s="61">
        <f t="shared" si="107"/>
        <v>6499.617928538767</v>
      </c>
      <c r="AM304" s="61">
        <f t="shared" si="107"/>
        <v>7283.9619284584714</v>
      </c>
      <c r="AN304" s="61">
        <f t="shared" si="107"/>
        <v>7410.5749502881763</v>
      </c>
      <c r="AO304" s="61">
        <f t="shared" si="107"/>
        <v>6499.617928538767</v>
      </c>
      <c r="AP304" s="61">
        <f t="shared" si="107"/>
        <v>8740.7416506727805</v>
      </c>
      <c r="AQ304" s="61">
        <f t="shared" si="107"/>
        <v>8892.6856989051757</v>
      </c>
      <c r="AR304" s="61">
        <f t="shared" si="107"/>
        <v>7799.5423331734983</v>
      </c>
      <c r="AS304" s="61">
        <f t="shared" si="107"/>
        <v>13527.354427530434</v>
      </c>
      <c r="AT304" s="61">
        <f t="shared" si="107"/>
        <v>13762.491426391534</v>
      </c>
      <c r="AU304" s="61">
        <f t="shared" si="107"/>
        <v>12070.72588922198</v>
      </c>
      <c r="AV304" s="61">
        <f t="shared" si="107"/>
        <v>16649.051603114382</v>
      </c>
      <c r="AW304" s="61">
        <f t="shared" si="108"/>
        <v>16938.450986328029</v>
      </c>
      <c r="AX304" s="61">
        <f t="shared" si="108"/>
        <v>14856.278017503977</v>
      </c>
      <c r="AY304" s="61">
        <f t="shared" si="108"/>
        <v>8740.7416506727805</v>
      </c>
      <c r="AZ304" s="61">
        <f t="shared" si="108"/>
        <v>8892.6856989051757</v>
      </c>
      <c r="BA304" s="61">
        <f t="shared" si="108"/>
        <v>7799.5423331734983</v>
      </c>
      <c r="BB304" s="61">
        <f t="shared" si="108"/>
        <v>13527.354427530434</v>
      </c>
      <c r="BC304" s="61">
        <f t="shared" si="108"/>
        <v>13762.491426391534</v>
      </c>
      <c r="BD304" s="61">
        <f t="shared" si="108"/>
        <v>12070.72588922198</v>
      </c>
      <c r="BE304" s="61">
        <f t="shared" si="108"/>
        <v>14005.18558254299</v>
      </c>
      <c r="BF304" s="61">
        <f t="shared" si="108"/>
        <v>14248.632028557371</v>
      </c>
      <c r="BG304" s="61">
        <f t="shared" si="108"/>
        <v>12497.104756529568</v>
      </c>
      <c r="BI304" s="61">
        <f t="shared" si="94"/>
        <v>6459.1587051421157</v>
      </c>
      <c r="BJ304" s="61">
        <f t="shared" si="95"/>
        <v>7064.7182690951377</v>
      </c>
      <c r="BK304" s="61">
        <f t="shared" si="96"/>
        <v>7064.7182690951377</v>
      </c>
      <c r="BL304" s="61">
        <f t="shared" si="97"/>
        <v>8477.6565609171521</v>
      </c>
      <c r="BM304" s="61">
        <f t="shared" si="98"/>
        <v>13120.190581047982</v>
      </c>
      <c r="BN304" s="61">
        <f t="shared" si="99"/>
        <v>16147.926868982127</v>
      </c>
      <c r="BO304" s="61">
        <f t="shared" si="100"/>
        <v>8477.6565609171521</v>
      </c>
      <c r="BP304" s="61">
        <f t="shared" si="101"/>
        <v>13120.190581047982</v>
      </c>
      <c r="BQ304" s="61">
        <f t="shared" si="102"/>
        <v>13583.640789209976</v>
      </c>
    </row>
    <row r="305" spans="1:69">
      <c r="A305" s="19" t="s">
        <v>34</v>
      </c>
      <c r="B305" s="53" t="s">
        <v>97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128.96354773313013</v>
      </c>
      <c r="S305" s="53">
        <v>126.28984316927014</v>
      </c>
      <c r="T305" s="53">
        <v>130.9721586678294</v>
      </c>
      <c r="U305" s="53">
        <v>12.038025596551908</v>
      </c>
      <c r="V305" s="53">
        <v>11.779114118860679</v>
      </c>
      <c r="W305" s="53">
        <v>12.221099878074174</v>
      </c>
      <c r="X305" s="53">
        <v>25.982426430000029</v>
      </c>
      <c r="Y305" s="53">
        <v>25.44375225918991</v>
      </c>
      <c r="Z305" s="53">
        <v>26.387103462679971</v>
      </c>
      <c r="AA305" s="53">
        <v>0</v>
      </c>
      <c r="AB305" s="53">
        <v>0</v>
      </c>
      <c r="AC305" s="53">
        <v>0</v>
      </c>
      <c r="AE305" s="19" t="s">
        <v>49</v>
      </c>
      <c r="AF305" s="53" t="s">
        <v>97</v>
      </c>
      <c r="AG305" s="61">
        <f t="shared" si="107"/>
        <v>2521.7213597956234</v>
      </c>
      <c r="AH305" s="61">
        <f t="shared" si="107"/>
        <v>2436.8826507116796</v>
      </c>
      <c r="AI305" s="61">
        <f t="shared" si="107"/>
        <v>2499.6851001899549</v>
      </c>
      <c r="AJ305" s="61">
        <f t="shared" si="107"/>
        <v>2555.798164342636</v>
      </c>
      <c r="AK305" s="61">
        <f t="shared" si="107"/>
        <v>2469.8216126848611</v>
      </c>
      <c r="AL305" s="61">
        <f t="shared" si="107"/>
        <v>2533.4512824629664</v>
      </c>
      <c r="AM305" s="61">
        <f t="shared" si="107"/>
        <v>2555.798164342636</v>
      </c>
      <c r="AN305" s="61">
        <f t="shared" si="107"/>
        <v>2469.8216126848611</v>
      </c>
      <c r="AO305" s="61">
        <f t="shared" si="107"/>
        <v>2533.4512824629664</v>
      </c>
      <c r="AP305" s="61">
        <f t="shared" si="107"/>
        <v>3407.7375133322494</v>
      </c>
      <c r="AQ305" s="61">
        <f t="shared" si="107"/>
        <v>3293.09752048461</v>
      </c>
      <c r="AR305" s="61">
        <f t="shared" si="107"/>
        <v>3377.93930316157</v>
      </c>
      <c r="AS305" s="61">
        <f t="shared" si="107"/>
        <v>8519.3516195587908</v>
      </c>
      <c r="AT305" s="61">
        <f t="shared" si="107"/>
        <v>8232.739703167359</v>
      </c>
      <c r="AU305" s="61">
        <f t="shared" si="107"/>
        <v>8444.8452715621333</v>
      </c>
      <c r="AV305" s="61">
        <f t="shared" si="107"/>
        <v>10223.221943470564</v>
      </c>
      <c r="AW305" s="61">
        <f t="shared" si="108"/>
        <v>9879.2876438008097</v>
      </c>
      <c r="AX305" s="61">
        <f t="shared" si="108"/>
        <v>10133.814325874579</v>
      </c>
      <c r="AY305" s="61">
        <f t="shared" si="108"/>
        <v>19836.463624311284</v>
      </c>
      <c r="AZ305" s="61">
        <f t="shared" si="108"/>
        <v>19169.106267301802</v>
      </c>
      <c r="BA305" s="61">
        <f t="shared" si="108"/>
        <v>19662.966250700028</v>
      </c>
      <c r="BB305" s="61">
        <f t="shared" si="108"/>
        <v>28080.918959527175</v>
      </c>
      <c r="BC305" s="61">
        <f t="shared" si="108"/>
        <v>27136.20786454773</v>
      </c>
      <c r="BD305" s="61">
        <f t="shared" si="108"/>
        <v>27835.336101406621</v>
      </c>
      <c r="BE305" s="61">
        <f t="shared" si="108"/>
        <v>5475.6426357973414</v>
      </c>
      <c r="BF305" s="61">
        <f t="shared" si="108"/>
        <v>5291.4360262554528</v>
      </c>
      <c r="BG305" s="61">
        <f t="shared" si="108"/>
        <v>5427.7636762517877</v>
      </c>
      <c r="BI305" s="61">
        <f t="shared" si="94"/>
        <v>2486.0963702324193</v>
      </c>
      <c r="BJ305" s="61">
        <f t="shared" si="95"/>
        <v>2519.690353163488</v>
      </c>
      <c r="BK305" s="61">
        <f t="shared" si="96"/>
        <v>2519.690353163488</v>
      </c>
      <c r="BL305" s="61">
        <f t="shared" si="97"/>
        <v>3359.5914456594764</v>
      </c>
      <c r="BM305" s="61">
        <f t="shared" si="98"/>
        <v>8398.9788647627593</v>
      </c>
      <c r="BN305" s="61">
        <f t="shared" si="99"/>
        <v>10078.774637715316</v>
      </c>
      <c r="BO305" s="61">
        <f t="shared" si="100"/>
        <v>19556.178714104371</v>
      </c>
      <c r="BP305" s="61">
        <f t="shared" si="101"/>
        <v>27684.154308493842</v>
      </c>
      <c r="BQ305" s="61">
        <f t="shared" si="102"/>
        <v>5398.2807794348601</v>
      </c>
    </row>
    <row r="306" spans="1:69">
      <c r="A306" s="19" t="s">
        <v>34</v>
      </c>
      <c r="B306" s="53" t="s">
        <v>98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E306" s="19" t="s">
        <v>49</v>
      </c>
      <c r="AF306" s="53" t="s">
        <v>98</v>
      </c>
      <c r="AG306" s="61">
        <f t="shared" si="107"/>
        <v>986.86003979592624</v>
      </c>
      <c r="AH306" s="61">
        <f t="shared" si="107"/>
        <v>986.86003979592624</v>
      </c>
      <c r="AI306" s="61">
        <f t="shared" si="107"/>
        <v>986.84505969388943</v>
      </c>
      <c r="AJ306" s="61">
        <f t="shared" si="107"/>
        <v>1370.6531531028766</v>
      </c>
      <c r="AK306" s="61">
        <f t="shared" si="107"/>
        <v>1370.6531531028766</v>
      </c>
      <c r="AL306" s="61">
        <f t="shared" si="107"/>
        <v>1370.6531531028766</v>
      </c>
      <c r="AM306" s="61">
        <f t="shared" si="107"/>
        <v>1370.6531531028766</v>
      </c>
      <c r="AN306" s="61">
        <f t="shared" si="107"/>
        <v>1370.6531531028766</v>
      </c>
      <c r="AO306" s="61">
        <f t="shared" si="107"/>
        <v>1370.6531531028766</v>
      </c>
      <c r="AP306" s="61">
        <f t="shared" si="107"/>
        <v>2741.2453402063684</v>
      </c>
      <c r="AQ306" s="61">
        <f t="shared" si="107"/>
        <v>2741.2453402063684</v>
      </c>
      <c r="AR306" s="61">
        <f t="shared" si="107"/>
        <v>2741.2453402063684</v>
      </c>
      <c r="AS306" s="61">
        <f t="shared" si="107"/>
        <v>2741.3515408164048</v>
      </c>
      <c r="AT306" s="61">
        <f t="shared" si="107"/>
        <v>2741.3515408164048</v>
      </c>
      <c r="AU306" s="61">
        <f t="shared" si="107"/>
        <v>2741.3515408164048</v>
      </c>
      <c r="AV306" s="61">
        <f t="shared" si="107"/>
        <v>2741.3515408164048</v>
      </c>
      <c r="AW306" s="61">
        <f t="shared" si="108"/>
        <v>2741.3515408164048</v>
      </c>
      <c r="AX306" s="61">
        <f t="shared" si="108"/>
        <v>2741.3515408164048</v>
      </c>
      <c r="AY306" s="61">
        <f t="shared" si="108"/>
        <v>2741.2403402063683</v>
      </c>
      <c r="AZ306" s="61">
        <f t="shared" si="108"/>
        <v>2741.2403402063683</v>
      </c>
      <c r="BA306" s="61">
        <f t="shared" si="108"/>
        <v>2741.2403402063683</v>
      </c>
      <c r="BB306" s="61">
        <f t="shared" si="108"/>
        <v>2741.3515408164048</v>
      </c>
      <c r="BC306" s="61">
        <f t="shared" si="108"/>
        <v>2741.3515408164048</v>
      </c>
      <c r="BD306" s="61">
        <f t="shared" si="108"/>
        <v>2741.3515408164048</v>
      </c>
      <c r="BE306" s="61">
        <f t="shared" si="108"/>
        <v>523.91470616471781</v>
      </c>
      <c r="BF306" s="61">
        <f t="shared" si="108"/>
        <v>514.78911807372242</v>
      </c>
      <c r="BG306" s="61">
        <f t="shared" si="108"/>
        <v>549.36554971505552</v>
      </c>
      <c r="BI306" s="61">
        <f t="shared" si="94"/>
        <v>986.85504642858052</v>
      </c>
      <c r="BJ306" s="61">
        <f t="shared" si="95"/>
        <v>1370.6531531028766</v>
      </c>
      <c r="BK306" s="61">
        <f t="shared" si="96"/>
        <v>1370.6531531028766</v>
      </c>
      <c r="BL306" s="61">
        <f t="shared" si="97"/>
        <v>2741.2453402063679</v>
      </c>
      <c r="BM306" s="61">
        <f t="shared" si="98"/>
        <v>2741.3515408164044</v>
      </c>
      <c r="BN306" s="61">
        <f t="shared" si="99"/>
        <v>2741.3515408164044</v>
      </c>
      <c r="BO306" s="61">
        <f t="shared" si="100"/>
        <v>2741.2403402063683</v>
      </c>
      <c r="BP306" s="61">
        <f t="shared" si="101"/>
        <v>2741.3515408164044</v>
      </c>
      <c r="BQ306" s="61">
        <f t="shared" si="102"/>
        <v>529.35645798449855</v>
      </c>
    </row>
    <row r="307" spans="1:69">
      <c r="A307" s="19" t="s">
        <v>34</v>
      </c>
      <c r="B307" s="53" t="s">
        <v>123</v>
      </c>
      <c r="C307" s="54">
        <v>0</v>
      </c>
      <c r="D307" s="54">
        <v>0</v>
      </c>
      <c r="E307" s="54">
        <v>0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0</v>
      </c>
      <c r="AC307" s="53">
        <v>0</v>
      </c>
      <c r="AE307" s="19" t="s">
        <v>49</v>
      </c>
      <c r="AF307" s="53" t="s">
        <v>123</v>
      </c>
      <c r="AG307" s="61">
        <f t="shared" si="107"/>
        <v>0</v>
      </c>
      <c r="AH307" s="61">
        <f t="shared" si="107"/>
        <v>0</v>
      </c>
      <c r="AI307" s="61">
        <f t="shared" si="107"/>
        <v>0</v>
      </c>
      <c r="AJ307" s="61">
        <f t="shared" si="107"/>
        <v>0</v>
      </c>
      <c r="AK307" s="61">
        <f t="shared" si="107"/>
        <v>0</v>
      </c>
      <c r="AL307" s="61">
        <f t="shared" si="107"/>
        <v>0</v>
      </c>
      <c r="AM307" s="61">
        <f t="shared" si="107"/>
        <v>0</v>
      </c>
      <c r="AN307" s="61">
        <f t="shared" si="107"/>
        <v>0</v>
      </c>
      <c r="AO307" s="61">
        <f t="shared" si="107"/>
        <v>0</v>
      </c>
      <c r="AP307" s="61">
        <f t="shared" si="107"/>
        <v>0</v>
      </c>
      <c r="AQ307" s="61">
        <f t="shared" si="107"/>
        <v>0</v>
      </c>
      <c r="AR307" s="61">
        <f t="shared" si="107"/>
        <v>0</v>
      </c>
      <c r="AS307" s="61">
        <f t="shared" si="107"/>
        <v>0</v>
      </c>
      <c r="AT307" s="61">
        <f t="shared" si="107"/>
        <v>0</v>
      </c>
      <c r="AU307" s="61">
        <f t="shared" si="107"/>
        <v>0</v>
      </c>
      <c r="AV307" s="61">
        <f t="shared" si="107"/>
        <v>0</v>
      </c>
      <c r="AW307" s="61">
        <f t="shared" si="108"/>
        <v>0</v>
      </c>
      <c r="AX307" s="61">
        <f t="shared" si="108"/>
        <v>0</v>
      </c>
      <c r="AY307" s="61">
        <f t="shared" si="108"/>
        <v>0</v>
      </c>
      <c r="AZ307" s="61">
        <f t="shared" si="108"/>
        <v>0</v>
      </c>
      <c r="BA307" s="61">
        <f t="shared" si="108"/>
        <v>0</v>
      </c>
      <c r="BB307" s="61">
        <f t="shared" si="108"/>
        <v>0</v>
      </c>
      <c r="BC307" s="61">
        <f t="shared" si="108"/>
        <v>0</v>
      </c>
      <c r="BD307" s="61">
        <f t="shared" si="108"/>
        <v>0</v>
      </c>
      <c r="BE307" s="61">
        <f t="shared" si="108"/>
        <v>0</v>
      </c>
      <c r="BF307" s="61">
        <f t="shared" si="108"/>
        <v>0</v>
      </c>
      <c r="BG307" s="61">
        <f t="shared" si="108"/>
        <v>0</v>
      </c>
      <c r="BI307" s="61">
        <f t="shared" si="94"/>
        <v>0</v>
      </c>
      <c r="BJ307" s="61">
        <f t="shared" si="95"/>
        <v>0</v>
      </c>
      <c r="BK307" s="61">
        <f t="shared" si="96"/>
        <v>0</v>
      </c>
      <c r="BL307" s="61">
        <f t="shared" si="97"/>
        <v>0</v>
      </c>
      <c r="BM307" s="61">
        <f t="shared" si="98"/>
        <v>0</v>
      </c>
      <c r="BN307" s="61">
        <f t="shared" si="99"/>
        <v>0</v>
      </c>
      <c r="BO307" s="61">
        <f t="shared" si="100"/>
        <v>0</v>
      </c>
      <c r="BP307" s="61">
        <f t="shared" si="101"/>
        <v>0</v>
      </c>
      <c r="BQ307" s="61">
        <f t="shared" si="102"/>
        <v>0</v>
      </c>
    </row>
    <row r="308" spans="1:69">
      <c r="A308" s="4" t="s">
        <v>35</v>
      </c>
      <c r="B308" s="50" t="s">
        <v>59</v>
      </c>
      <c r="C308" s="51">
        <v>0</v>
      </c>
      <c r="D308" s="51">
        <v>0</v>
      </c>
      <c r="E308" s="51">
        <v>0</v>
      </c>
      <c r="F308" s="51">
        <v>0</v>
      </c>
      <c r="G308" s="51">
        <v>0</v>
      </c>
      <c r="H308" s="51">
        <v>0</v>
      </c>
      <c r="I308" s="51">
        <v>0</v>
      </c>
      <c r="J308" s="51">
        <v>0</v>
      </c>
      <c r="K308" s="51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E308" s="4" t="s">
        <v>50</v>
      </c>
      <c r="AF308" s="50" t="s">
        <v>59</v>
      </c>
      <c r="AG308" s="51">
        <f t="shared" si="107"/>
        <v>0</v>
      </c>
      <c r="AH308" s="51">
        <f t="shared" si="107"/>
        <v>0</v>
      </c>
      <c r="AI308" s="51">
        <f t="shared" si="107"/>
        <v>0</v>
      </c>
      <c r="AJ308" s="51">
        <f t="shared" si="107"/>
        <v>0</v>
      </c>
      <c r="AK308" s="51">
        <f t="shared" si="107"/>
        <v>0</v>
      </c>
      <c r="AL308" s="51">
        <f t="shared" si="107"/>
        <v>0</v>
      </c>
      <c r="AM308" s="51">
        <f t="shared" si="107"/>
        <v>0</v>
      </c>
      <c r="AN308" s="51">
        <f t="shared" si="107"/>
        <v>0</v>
      </c>
      <c r="AO308" s="51">
        <f t="shared" si="107"/>
        <v>0</v>
      </c>
      <c r="AP308" s="51">
        <f t="shared" si="107"/>
        <v>0</v>
      </c>
      <c r="AQ308" s="51">
        <f t="shared" si="107"/>
        <v>0</v>
      </c>
      <c r="AR308" s="51">
        <f t="shared" si="107"/>
        <v>0</v>
      </c>
      <c r="AS308" s="51">
        <f t="shared" si="107"/>
        <v>0</v>
      </c>
      <c r="AT308" s="51">
        <f t="shared" si="107"/>
        <v>0</v>
      </c>
      <c r="AU308" s="51">
        <f t="shared" si="107"/>
        <v>0</v>
      </c>
      <c r="AV308" s="51">
        <f t="shared" si="107"/>
        <v>0</v>
      </c>
      <c r="AW308" s="51">
        <f t="shared" si="108"/>
        <v>0</v>
      </c>
      <c r="AX308" s="51">
        <f t="shared" si="108"/>
        <v>0</v>
      </c>
      <c r="AY308" s="51">
        <f t="shared" si="108"/>
        <v>0</v>
      </c>
      <c r="AZ308" s="51">
        <f t="shared" si="108"/>
        <v>0</v>
      </c>
      <c r="BA308" s="51">
        <f t="shared" si="108"/>
        <v>0</v>
      </c>
      <c r="BB308" s="51">
        <f t="shared" si="108"/>
        <v>0</v>
      </c>
      <c r="BC308" s="51">
        <f t="shared" si="108"/>
        <v>0</v>
      </c>
      <c r="BD308" s="51">
        <f t="shared" si="108"/>
        <v>0</v>
      </c>
      <c r="BE308" s="51">
        <f t="shared" si="108"/>
        <v>0</v>
      </c>
      <c r="BF308" s="51">
        <f t="shared" si="108"/>
        <v>0</v>
      </c>
      <c r="BG308" s="51">
        <f t="shared" si="108"/>
        <v>0</v>
      </c>
      <c r="BI308" s="51">
        <f t="shared" si="94"/>
        <v>0</v>
      </c>
      <c r="BJ308" s="51">
        <f t="shared" si="95"/>
        <v>0</v>
      </c>
      <c r="BK308" s="51">
        <f t="shared" si="96"/>
        <v>0</v>
      </c>
      <c r="BL308" s="51">
        <f t="shared" si="97"/>
        <v>0</v>
      </c>
      <c r="BM308" s="51">
        <f t="shared" si="98"/>
        <v>0</v>
      </c>
      <c r="BN308" s="51">
        <f t="shared" si="99"/>
        <v>0</v>
      </c>
      <c r="BO308" s="51">
        <f t="shared" si="100"/>
        <v>0</v>
      </c>
      <c r="BP308" s="51">
        <f t="shared" si="101"/>
        <v>0</v>
      </c>
      <c r="BQ308" s="51">
        <f t="shared" si="102"/>
        <v>0</v>
      </c>
    </row>
    <row r="309" spans="1:69">
      <c r="A309" s="4" t="s">
        <v>35</v>
      </c>
      <c r="B309" s="50" t="s">
        <v>149</v>
      </c>
      <c r="C309" s="51">
        <v>0</v>
      </c>
      <c r="D309" s="51">
        <v>0</v>
      </c>
      <c r="E309" s="51">
        <v>0</v>
      </c>
      <c r="F309" s="51">
        <v>0</v>
      </c>
      <c r="G309" s="51">
        <v>0</v>
      </c>
      <c r="H309" s="51">
        <v>0</v>
      </c>
      <c r="I309" s="51">
        <v>0</v>
      </c>
      <c r="J309" s="51">
        <v>0</v>
      </c>
      <c r="K309" s="51">
        <v>0</v>
      </c>
      <c r="L309" s="50">
        <v>0</v>
      </c>
      <c r="M309" s="50">
        <v>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E309" s="4" t="s">
        <v>50</v>
      </c>
      <c r="AF309" s="30" t="s">
        <v>148</v>
      </c>
      <c r="AG309" s="51">
        <f t="shared" si="107"/>
        <v>38361.075442921232</v>
      </c>
      <c r="AH309" s="51">
        <f t="shared" si="107"/>
        <v>38706.383357000173</v>
      </c>
      <c r="AI309" s="51">
        <f t="shared" si="107"/>
        <v>38953.310846813976</v>
      </c>
      <c r="AJ309" s="51">
        <f t="shared" si="107"/>
        <v>38651.178160498413</v>
      </c>
      <c r="AK309" s="51">
        <f t="shared" si="107"/>
        <v>38781.947524285744</v>
      </c>
      <c r="AL309" s="51">
        <f t="shared" si="107"/>
        <v>38756.718885742041</v>
      </c>
      <c r="AM309" s="51">
        <f t="shared" si="107"/>
        <v>37556.288358921956</v>
      </c>
      <c r="AN309" s="51">
        <f t="shared" si="107"/>
        <v>37764.496907754285</v>
      </c>
      <c r="AO309" s="51">
        <f t="shared" si="107"/>
        <v>37870.97146853013</v>
      </c>
      <c r="AP309" s="51">
        <f t="shared" si="107"/>
        <v>32296.423134567296</v>
      </c>
      <c r="AQ309" s="51">
        <f t="shared" si="107"/>
        <v>32581.327724947947</v>
      </c>
      <c r="AR309" s="51">
        <f t="shared" si="107"/>
        <v>32739.442509606233</v>
      </c>
      <c r="AS309" s="51">
        <f t="shared" si="107"/>
        <v>25374.730546646253</v>
      </c>
      <c r="AT309" s="51">
        <f t="shared" si="107"/>
        <v>25398.750773119857</v>
      </c>
      <c r="AU309" s="51">
        <f t="shared" si="107"/>
        <v>25777.045875326516</v>
      </c>
      <c r="AV309" s="51">
        <f t="shared" si="107"/>
        <v>13751.833460479369</v>
      </c>
      <c r="AW309" s="51">
        <f t="shared" si="108"/>
        <v>13619.013930763149</v>
      </c>
      <c r="AX309" s="51">
        <f t="shared" si="108"/>
        <v>13491.088947568416</v>
      </c>
      <c r="AY309" s="51">
        <f t="shared" si="108"/>
        <v>36811.378183817731</v>
      </c>
      <c r="AZ309" s="51">
        <f t="shared" si="108"/>
        <v>37291.416338129478</v>
      </c>
      <c r="BA309" s="51">
        <f t="shared" si="108"/>
        <v>37271.817099523621</v>
      </c>
      <c r="BB309" s="51">
        <f t="shared" si="108"/>
        <v>30326.366452681974</v>
      </c>
      <c r="BC309" s="51">
        <f t="shared" si="108"/>
        <v>30920.652803905723</v>
      </c>
      <c r="BD309" s="51">
        <f t="shared" si="108"/>
        <v>31026.122321253133</v>
      </c>
      <c r="BE309" s="51">
        <f t="shared" si="108"/>
        <v>38172.068812580503</v>
      </c>
      <c r="BF309" s="51">
        <f t="shared" si="108"/>
        <v>38413.869141061441</v>
      </c>
      <c r="BG309" s="51">
        <f t="shared" si="108"/>
        <v>38407.723912558475</v>
      </c>
      <c r="BI309" s="51">
        <f t="shared" si="94"/>
        <v>38673.589882245135</v>
      </c>
      <c r="BJ309" s="51">
        <f t="shared" si="95"/>
        <v>38729.948190175397</v>
      </c>
      <c r="BK309" s="51">
        <f t="shared" si="96"/>
        <v>37730.585578402126</v>
      </c>
      <c r="BL309" s="51">
        <f t="shared" si="97"/>
        <v>32539.064456373828</v>
      </c>
      <c r="BM309" s="51">
        <f t="shared" si="98"/>
        <v>25516.84239836421</v>
      </c>
      <c r="BN309" s="51">
        <f t="shared" si="99"/>
        <v>13620.645446270311</v>
      </c>
      <c r="BO309" s="51">
        <f t="shared" si="100"/>
        <v>37124.870540490279</v>
      </c>
      <c r="BP309" s="51">
        <f t="shared" si="101"/>
        <v>30757.713859280277</v>
      </c>
      <c r="BQ309" s="51">
        <f t="shared" si="102"/>
        <v>38331.220622066809</v>
      </c>
    </row>
    <row r="310" spans="1:69">
      <c r="A310" s="4" t="s">
        <v>35</v>
      </c>
      <c r="B310" s="50" t="s">
        <v>93</v>
      </c>
      <c r="C310" s="51">
        <v>0</v>
      </c>
      <c r="D310" s="51">
        <v>0</v>
      </c>
      <c r="E310" s="51">
        <v>0</v>
      </c>
      <c r="F310" s="51">
        <v>0</v>
      </c>
      <c r="G310" s="51">
        <v>0</v>
      </c>
      <c r="H310" s="51">
        <v>0</v>
      </c>
      <c r="I310" s="51">
        <v>0</v>
      </c>
      <c r="J310" s="51">
        <v>0</v>
      </c>
      <c r="K310" s="51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E310" s="4" t="s">
        <v>50</v>
      </c>
      <c r="AF310" s="30" t="s">
        <v>118</v>
      </c>
      <c r="AG310" s="51">
        <f t="shared" si="107"/>
        <v>329.02465378765663</v>
      </c>
      <c r="AH310" s="51">
        <f t="shared" si="107"/>
        <v>315.39677308913997</v>
      </c>
      <c r="AI310" s="51">
        <f t="shared" si="107"/>
        <v>253.464338475875</v>
      </c>
      <c r="AJ310" s="51">
        <f t="shared" si="107"/>
        <v>502.53024860510607</v>
      </c>
      <c r="AK310" s="51">
        <f t="shared" si="107"/>
        <v>507.03753614595263</v>
      </c>
      <c r="AL310" s="51">
        <f t="shared" si="107"/>
        <v>527.66267381230432</v>
      </c>
      <c r="AM310" s="51">
        <f t="shared" si="107"/>
        <v>788.92217803092592</v>
      </c>
      <c r="AN310" s="51">
        <f t="shared" si="107"/>
        <v>844.96253143853573</v>
      </c>
      <c r="AO310" s="51">
        <f t="shared" si="107"/>
        <v>866.9087254526728</v>
      </c>
      <c r="AP310" s="51">
        <f t="shared" si="107"/>
        <v>3803.5418721993437</v>
      </c>
      <c r="AQ310" s="51">
        <f t="shared" si="107"/>
        <v>3911.1558732231833</v>
      </c>
      <c r="AR310" s="51">
        <f t="shared" si="107"/>
        <v>3986.991814101264</v>
      </c>
      <c r="AS310" s="51">
        <f t="shared" si="107"/>
        <v>3937.0822475710588</v>
      </c>
      <c r="AT310" s="51">
        <f t="shared" si="107"/>
        <v>3994.0850652498366</v>
      </c>
      <c r="AU310" s="51">
        <f t="shared" si="107"/>
        <v>4015.7106916019798</v>
      </c>
      <c r="AV310" s="51">
        <f t="shared" si="107"/>
        <v>3724.1961754930435</v>
      </c>
      <c r="AW310" s="51">
        <f t="shared" si="108"/>
        <v>3762.0419355359058</v>
      </c>
      <c r="AX310" s="51">
        <f t="shared" si="108"/>
        <v>3796.1651518455737</v>
      </c>
      <c r="AY310" s="51">
        <f t="shared" si="108"/>
        <v>3127.4468536501613</v>
      </c>
      <c r="AZ310" s="51">
        <f t="shared" si="108"/>
        <v>3163.1612772097901</v>
      </c>
      <c r="BA310" s="51">
        <f t="shared" si="108"/>
        <v>3206.4114601433275</v>
      </c>
      <c r="BB310" s="51">
        <f t="shared" si="108"/>
        <v>3589.1904523091166</v>
      </c>
      <c r="BC310" s="51">
        <f t="shared" si="108"/>
        <v>3706.6828897053815</v>
      </c>
      <c r="BD310" s="51">
        <f t="shared" si="108"/>
        <v>3716.0049356428713</v>
      </c>
      <c r="BE310" s="51">
        <f t="shared" si="108"/>
        <v>4189.8678204220478</v>
      </c>
      <c r="BF310" s="51">
        <f t="shared" si="108"/>
        <v>4249.8372090308112</v>
      </c>
      <c r="BG310" s="51">
        <f t="shared" si="108"/>
        <v>4266.5155241808143</v>
      </c>
      <c r="BI310" s="51">
        <f t="shared" si="94"/>
        <v>299.29525511755725</v>
      </c>
      <c r="BJ310" s="51">
        <f t="shared" si="95"/>
        <v>512.4101528544544</v>
      </c>
      <c r="BK310" s="51">
        <f t="shared" si="96"/>
        <v>833.59781164071137</v>
      </c>
      <c r="BL310" s="51">
        <f t="shared" si="97"/>
        <v>3900.5631865079304</v>
      </c>
      <c r="BM310" s="51">
        <f t="shared" si="98"/>
        <v>3982.2926681409585</v>
      </c>
      <c r="BN310" s="51">
        <f t="shared" si="99"/>
        <v>3760.8010876248409</v>
      </c>
      <c r="BO310" s="51">
        <f t="shared" si="100"/>
        <v>3165.6731970010928</v>
      </c>
      <c r="BP310" s="51">
        <f t="shared" si="101"/>
        <v>3670.6260925524566</v>
      </c>
      <c r="BQ310" s="51">
        <f t="shared" si="102"/>
        <v>4235.4068512112244</v>
      </c>
    </row>
    <row r="311" spans="1:69">
      <c r="A311" s="4" t="s">
        <v>35</v>
      </c>
      <c r="B311" s="50" t="s">
        <v>94</v>
      </c>
      <c r="C311" s="51">
        <v>0</v>
      </c>
      <c r="D311" s="51">
        <v>0</v>
      </c>
      <c r="E311" s="51">
        <v>0</v>
      </c>
      <c r="F311" s="51">
        <v>0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50">
        <v>0</v>
      </c>
      <c r="M311" s="50">
        <v>0</v>
      </c>
      <c r="N311" s="50">
        <v>0</v>
      </c>
      <c r="O311" s="50">
        <v>0.74220000000000008</v>
      </c>
      <c r="P311" s="50">
        <v>2.6261000000000001</v>
      </c>
      <c r="Q311" s="50">
        <v>1.0635089693499999</v>
      </c>
      <c r="R311" s="50">
        <v>0</v>
      </c>
      <c r="S311" s="50">
        <v>0</v>
      </c>
      <c r="T311" s="50">
        <v>0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E311" s="4" t="s">
        <v>50</v>
      </c>
      <c r="AF311" s="50" t="s">
        <v>94</v>
      </c>
      <c r="AG311" s="51">
        <f t="shared" si="107"/>
        <v>0</v>
      </c>
      <c r="AH311" s="51">
        <f t="shared" si="107"/>
        <v>0</v>
      </c>
      <c r="AI311" s="51">
        <f t="shared" si="107"/>
        <v>0</v>
      </c>
      <c r="AJ311" s="51">
        <f t="shared" si="107"/>
        <v>0</v>
      </c>
      <c r="AK311" s="51">
        <f t="shared" si="107"/>
        <v>0</v>
      </c>
      <c r="AL311" s="51">
        <f t="shared" si="107"/>
        <v>0</v>
      </c>
      <c r="AM311" s="51">
        <f t="shared" si="107"/>
        <v>0</v>
      </c>
      <c r="AN311" s="51">
        <f t="shared" si="107"/>
        <v>0</v>
      </c>
      <c r="AO311" s="51">
        <f t="shared" si="107"/>
        <v>0</v>
      </c>
      <c r="AP311" s="51">
        <f t="shared" si="107"/>
        <v>0</v>
      </c>
      <c r="AQ311" s="51">
        <f t="shared" si="107"/>
        <v>0</v>
      </c>
      <c r="AR311" s="51">
        <f t="shared" si="107"/>
        <v>0</v>
      </c>
      <c r="AS311" s="51">
        <f t="shared" si="107"/>
        <v>0</v>
      </c>
      <c r="AT311" s="51">
        <f t="shared" si="107"/>
        <v>0</v>
      </c>
      <c r="AU311" s="51">
        <f t="shared" si="107"/>
        <v>0</v>
      </c>
      <c r="AV311" s="51">
        <f t="shared" si="107"/>
        <v>0</v>
      </c>
      <c r="AW311" s="51">
        <f t="shared" si="108"/>
        <v>5.1702040378699996</v>
      </c>
      <c r="AX311" s="51">
        <f t="shared" si="108"/>
        <v>0</v>
      </c>
      <c r="AY311" s="51">
        <f t="shared" si="108"/>
        <v>0</v>
      </c>
      <c r="AZ311" s="51">
        <f t="shared" si="108"/>
        <v>0</v>
      </c>
      <c r="BA311" s="51">
        <f t="shared" si="108"/>
        <v>0</v>
      </c>
      <c r="BB311" s="51">
        <f t="shared" si="108"/>
        <v>0</v>
      </c>
      <c r="BC311" s="51">
        <f t="shared" si="108"/>
        <v>0</v>
      </c>
      <c r="BD311" s="51">
        <f t="shared" si="108"/>
        <v>0</v>
      </c>
      <c r="BE311" s="51">
        <f t="shared" si="108"/>
        <v>0</v>
      </c>
      <c r="BF311" s="51">
        <f t="shared" si="108"/>
        <v>0</v>
      </c>
      <c r="BG311" s="51">
        <f t="shared" si="108"/>
        <v>0</v>
      </c>
      <c r="BI311" s="51">
        <f t="shared" si="94"/>
        <v>0</v>
      </c>
      <c r="BJ311" s="51">
        <f t="shared" si="95"/>
        <v>0</v>
      </c>
      <c r="BK311" s="51">
        <f t="shared" si="96"/>
        <v>0</v>
      </c>
      <c r="BL311" s="51">
        <f t="shared" si="97"/>
        <v>0</v>
      </c>
      <c r="BM311" s="51">
        <f t="shared" si="98"/>
        <v>0</v>
      </c>
      <c r="BN311" s="51">
        <f t="shared" si="99"/>
        <v>1.7234013459566666</v>
      </c>
      <c r="BO311" s="51">
        <f t="shared" si="100"/>
        <v>0</v>
      </c>
      <c r="BP311" s="51">
        <f t="shared" si="101"/>
        <v>0</v>
      </c>
      <c r="BQ311" s="51">
        <f t="shared" si="102"/>
        <v>0</v>
      </c>
    </row>
    <row r="312" spans="1:69">
      <c r="A312" s="4" t="s">
        <v>35</v>
      </c>
      <c r="B312" s="50" t="s">
        <v>95</v>
      </c>
      <c r="C312" s="51">
        <v>0</v>
      </c>
      <c r="D312" s="51">
        <v>0</v>
      </c>
      <c r="E312" s="51">
        <v>0</v>
      </c>
      <c r="F312" s="51">
        <v>0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E312" s="4" t="s">
        <v>50</v>
      </c>
      <c r="AF312" s="50" t="s">
        <v>95</v>
      </c>
      <c r="AG312" s="51">
        <f t="shared" ref="AG312:AV346" si="109">C447</f>
        <v>10961.673501926043</v>
      </c>
      <c r="AH312" s="51">
        <f t="shared" si="109"/>
        <v>10987.641778717403</v>
      </c>
      <c r="AI312" s="51">
        <f t="shared" si="109"/>
        <v>11121.852460129036</v>
      </c>
      <c r="AJ312" s="51">
        <f t="shared" si="109"/>
        <v>11242.982141418463</v>
      </c>
      <c r="AK312" s="51">
        <f t="shared" si="109"/>
        <v>11184.862843695442</v>
      </c>
      <c r="AL312" s="51">
        <f t="shared" si="109"/>
        <v>11201.680365712615</v>
      </c>
      <c r="AM312" s="51">
        <f t="shared" si="109"/>
        <v>10897.149865259231</v>
      </c>
      <c r="AN312" s="51">
        <f t="shared" si="109"/>
        <v>10870.809954370101</v>
      </c>
      <c r="AO312" s="51">
        <f t="shared" si="109"/>
        <v>10873.586042374183</v>
      </c>
      <c r="AP312" s="51">
        <f t="shared" si="109"/>
        <v>11057.804861823553</v>
      </c>
      <c r="AQ312" s="51">
        <f t="shared" si="109"/>
        <v>11042.93362769757</v>
      </c>
      <c r="AR312" s="51">
        <f t="shared" si="109"/>
        <v>11066.007540867666</v>
      </c>
      <c r="AS312" s="51">
        <f t="shared" si="109"/>
        <v>11884.213897979382</v>
      </c>
      <c r="AT312" s="51">
        <f t="shared" si="109"/>
        <v>11731.391337800032</v>
      </c>
      <c r="AU312" s="51">
        <f t="shared" si="109"/>
        <v>11796.048690939908</v>
      </c>
      <c r="AV312" s="51">
        <f t="shared" si="109"/>
        <v>12854.805876622144</v>
      </c>
      <c r="AW312" s="51">
        <f t="shared" si="108"/>
        <v>12822.73575298463</v>
      </c>
      <c r="AX312" s="51">
        <f t="shared" si="108"/>
        <v>12672.623497382923</v>
      </c>
      <c r="AY312" s="51">
        <f t="shared" si="108"/>
        <v>12204.905225824185</v>
      </c>
      <c r="AZ312" s="51">
        <f t="shared" si="108"/>
        <v>12092.332981253194</v>
      </c>
      <c r="BA312" s="51">
        <f t="shared" si="108"/>
        <v>12173.641925544745</v>
      </c>
      <c r="BB312" s="51">
        <f t="shared" si="108"/>
        <v>13514.667727202159</v>
      </c>
      <c r="BC312" s="51">
        <f t="shared" si="108"/>
        <v>13116.633170539521</v>
      </c>
      <c r="BD312" s="51">
        <f t="shared" si="108"/>
        <v>13373.831555595778</v>
      </c>
      <c r="BE312" s="51">
        <f t="shared" si="108"/>
        <v>11296.091713582829</v>
      </c>
      <c r="BF312" s="51">
        <f t="shared" si="108"/>
        <v>11231.996174948819</v>
      </c>
      <c r="BG312" s="51">
        <f t="shared" si="108"/>
        <v>11255.190990351912</v>
      </c>
      <c r="BI312" s="51">
        <f t="shared" si="94"/>
        <v>11023.722580257492</v>
      </c>
      <c r="BJ312" s="51">
        <f t="shared" si="95"/>
        <v>11209.841783608839</v>
      </c>
      <c r="BK312" s="51">
        <f t="shared" si="96"/>
        <v>10880.515287334505</v>
      </c>
      <c r="BL312" s="51">
        <f t="shared" si="97"/>
        <v>11055.582010129596</v>
      </c>
      <c r="BM312" s="51">
        <f t="shared" si="98"/>
        <v>11803.884642239775</v>
      </c>
      <c r="BN312" s="51">
        <f t="shared" si="99"/>
        <v>12783.388375663233</v>
      </c>
      <c r="BO312" s="51">
        <f t="shared" si="100"/>
        <v>12156.960044207373</v>
      </c>
      <c r="BP312" s="51">
        <f t="shared" si="101"/>
        <v>13335.044151112486</v>
      </c>
      <c r="BQ312" s="51">
        <f t="shared" si="102"/>
        <v>11261.092959627853</v>
      </c>
    </row>
    <row r="313" spans="1:69">
      <c r="A313" s="4" t="s">
        <v>35</v>
      </c>
      <c r="B313" s="50" t="s">
        <v>96</v>
      </c>
      <c r="C313" s="51">
        <v>0</v>
      </c>
      <c r="D313" s="51">
        <v>0</v>
      </c>
      <c r="E313" s="51">
        <v>0</v>
      </c>
      <c r="F313" s="51">
        <v>0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50">
        <v>0</v>
      </c>
      <c r="W313" s="50">
        <v>0</v>
      </c>
      <c r="X313" s="50">
        <v>347.33530546543921</v>
      </c>
      <c r="Y313" s="50">
        <v>303.45467078765995</v>
      </c>
      <c r="Z313" s="50">
        <v>309.33040069303081</v>
      </c>
      <c r="AA313" s="50">
        <v>0</v>
      </c>
      <c r="AB313" s="50">
        <v>0</v>
      </c>
      <c r="AC313" s="50">
        <v>0</v>
      </c>
      <c r="AE313" s="4" t="s">
        <v>50</v>
      </c>
      <c r="AF313" s="50" t="s">
        <v>96</v>
      </c>
      <c r="AG313" s="51">
        <f t="shared" si="109"/>
        <v>1694.3567864522131</v>
      </c>
      <c r="AH313" s="51">
        <f t="shared" si="109"/>
        <v>1901.8509670336</v>
      </c>
      <c r="AI313" s="51">
        <f t="shared" si="109"/>
        <v>1688.2684657617951</v>
      </c>
      <c r="AJ313" s="51">
        <f t="shared" si="109"/>
        <v>1694.3538459481861</v>
      </c>
      <c r="AK313" s="51">
        <f t="shared" si="109"/>
        <v>1901.8506622435775</v>
      </c>
      <c r="AL313" s="51">
        <f t="shared" si="109"/>
        <v>1688.2561827316301</v>
      </c>
      <c r="AM313" s="51">
        <f t="shared" si="109"/>
        <v>1694.3538459481861</v>
      </c>
      <c r="AN313" s="51">
        <f t="shared" si="109"/>
        <v>1901.8506622435775</v>
      </c>
      <c r="AO313" s="51">
        <f t="shared" si="109"/>
        <v>1688.2561827316301</v>
      </c>
      <c r="AP313" s="51">
        <f t="shared" si="109"/>
        <v>1694.3538459481861</v>
      </c>
      <c r="AQ313" s="51">
        <f t="shared" si="109"/>
        <v>1901.8506622435775</v>
      </c>
      <c r="AR313" s="51">
        <f t="shared" si="109"/>
        <v>1688.2561827316301</v>
      </c>
      <c r="AS313" s="51">
        <f t="shared" si="109"/>
        <v>1903.7633251202715</v>
      </c>
      <c r="AT313" s="51">
        <f t="shared" si="109"/>
        <v>2136.9100012376357</v>
      </c>
      <c r="AU313" s="51">
        <f t="shared" si="109"/>
        <v>1896.9077882308798</v>
      </c>
      <c r="AV313" s="51">
        <f t="shared" si="109"/>
        <v>1903.7633251202715</v>
      </c>
      <c r="AW313" s="51">
        <f t="shared" si="108"/>
        <v>2136.9100012376357</v>
      </c>
      <c r="AX313" s="51">
        <f t="shared" si="108"/>
        <v>1896.9077882308798</v>
      </c>
      <c r="AY313" s="51">
        <f t="shared" si="108"/>
        <v>1694.3538459481861</v>
      </c>
      <c r="AZ313" s="51">
        <f t="shared" si="108"/>
        <v>1901.8506622435775</v>
      </c>
      <c r="BA313" s="51">
        <f t="shared" si="108"/>
        <v>1688.2561827316301</v>
      </c>
      <c r="BB313" s="51">
        <f t="shared" si="108"/>
        <v>1903.7633251202715</v>
      </c>
      <c r="BC313" s="51">
        <f t="shared" si="108"/>
        <v>2136.9100012376357</v>
      </c>
      <c r="BD313" s="51">
        <f t="shared" si="108"/>
        <v>1896.9077882308798</v>
      </c>
      <c r="BE313" s="51">
        <f t="shared" si="108"/>
        <v>1694.3538459481861</v>
      </c>
      <c r="BF313" s="51">
        <f t="shared" si="108"/>
        <v>1901.8506622435775</v>
      </c>
      <c r="BG313" s="51">
        <f t="shared" si="108"/>
        <v>1688.2561827316301</v>
      </c>
      <c r="BI313" s="51">
        <f t="shared" si="94"/>
        <v>1761.4920730825361</v>
      </c>
      <c r="BJ313" s="51">
        <f t="shared" si="95"/>
        <v>1761.4868969744646</v>
      </c>
      <c r="BK313" s="51">
        <f t="shared" si="96"/>
        <v>1761.4868969744646</v>
      </c>
      <c r="BL313" s="51">
        <f t="shared" si="97"/>
        <v>1761.4868969744646</v>
      </c>
      <c r="BM313" s="51">
        <f t="shared" si="98"/>
        <v>1979.1937048629291</v>
      </c>
      <c r="BN313" s="51">
        <f t="shared" si="99"/>
        <v>1979.1937048629291</v>
      </c>
      <c r="BO313" s="51">
        <f t="shared" si="100"/>
        <v>1761.4868969744646</v>
      </c>
      <c r="BP313" s="51">
        <f t="shared" si="101"/>
        <v>1979.1937048629291</v>
      </c>
      <c r="BQ313" s="51">
        <f t="shared" si="102"/>
        <v>1761.4868969744646</v>
      </c>
    </row>
    <row r="314" spans="1:69">
      <c r="A314" s="4" t="s">
        <v>35</v>
      </c>
      <c r="B314" s="50" t="s">
        <v>97</v>
      </c>
      <c r="C314" s="51">
        <v>0</v>
      </c>
      <c r="D314" s="51">
        <v>0</v>
      </c>
      <c r="E314" s="51">
        <v>0</v>
      </c>
      <c r="F314" s="51">
        <v>0</v>
      </c>
      <c r="G314" s="51">
        <v>0</v>
      </c>
      <c r="H314" s="51">
        <v>0</v>
      </c>
      <c r="I314" s="51">
        <v>0</v>
      </c>
      <c r="J314" s="51">
        <v>0</v>
      </c>
      <c r="K314" s="51">
        <v>0</v>
      </c>
      <c r="L314" s="50">
        <v>0</v>
      </c>
      <c r="M314" s="50">
        <v>0</v>
      </c>
      <c r="N314" s="50">
        <v>0</v>
      </c>
      <c r="O314" s="50">
        <v>0</v>
      </c>
      <c r="P314" s="50">
        <v>0</v>
      </c>
      <c r="Q314" s="50">
        <v>0</v>
      </c>
      <c r="R314" s="50">
        <v>626.26183251691305</v>
      </c>
      <c r="S314" s="50">
        <v>613.27801539011011</v>
      </c>
      <c r="T314" s="50">
        <v>636.01587842281799</v>
      </c>
      <c r="U314" s="50">
        <v>57.514701616911225</v>
      </c>
      <c r="V314" s="50">
        <v>56.320848573076091</v>
      </c>
      <c r="W314" s="50">
        <v>58.415110492672646</v>
      </c>
      <c r="X314" s="50">
        <v>126.86731651906992</v>
      </c>
      <c r="Y314" s="50">
        <v>124.23707154590987</v>
      </c>
      <c r="Z314" s="50">
        <v>128.84327859288976</v>
      </c>
      <c r="AA314" s="50">
        <v>0</v>
      </c>
      <c r="AB314" s="50">
        <v>0</v>
      </c>
      <c r="AC314" s="50">
        <v>0</v>
      </c>
      <c r="AE314" s="4" t="s">
        <v>50</v>
      </c>
      <c r="AF314" s="50" t="s">
        <v>97</v>
      </c>
      <c r="AG314" s="51">
        <f t="shared" si="109"/>
        <v>13.740071944790001</v>
      </c>
      <c r="AH314" s="51">
        <f t="shared" si="109"/>
        <v>13.260518318339999</v>
      </c>
      <c r="AI314" s="51">
        <f t="shared" si="109"/>
        <v>13.453011792864999</v>
      </c>
      <c r="AJ314" s="51">
        <f t="shared" si="109"/>
        <v>137.60278135980849</v>
      </c>
      <c r="AK314" s="51">
        <f t="shared" si="109"/>
        <v>132.83997987669053</v>
      </c>
      <c r="AL314" s="51">
        <f t="shared" si="109"/>
        <v>134.8840323728873</v>
      </c>
      <c r="AM314" s="51">
        <f t="shared" si="109"/>
        <v>137.60278135980849</v>
      </c>
      <c r="AN314" s="51">
        <f t="shared" si="109"/>
        <v>132.83997987669053</v>
      </c>
      <c r="AO314" s="51">
        <f t="shared" si="109"/>
        <v>134.8840323728873</v>
      </c>
      <c r="AP314" s="51">
        <f t="shared" si="109"/>
        <v>275.21695871962254</v>
      </c>
      <c r="AQ314" s="51">
        <f t="shared" si="109"/>
        <v>265.66128775337302</v>
      </c>
      <c r="AR314" s="51">
        <f t="shared" si="109"/>
        <v>269.75179474577652</v>
      </c>
      <c r="AS314" s="51">
        <f t="shared" si="109"/>
        <v>619.25471281637999</v>
      </c>
      <c r="AT314" s="51">
        <f t="shared" si="109"/>
        <v>597.75997325170124</v>
      </c>
      <c r="AU314" s="51">
        <f t="shared" si="109"/>
        <v>606.96106165121182</v>
      </c>
      <c r="AV314" s="51">
        <f t="shared" si="109"/>
        <v>619.25471281637999</v>
      </c>
      <c r="AW314" s="51">
        <f t="shared" si="108"/>
        <v>597.75997325170124</v>
      </c>
      <c r="AX314" s="51">
        <f t="shared" si="108"/>
        <v>606.96106165121182</v>
      </c>
      <c r="AY314" s="51">
        <f t="shared" si="108"/>
        <v>7616.8337880323252</v>
      </c>
      <c r="AZ314" s="51">
        <f t="shared" si="108"/>
        <v>7352.4476493509646</v>
      </c>
      <c r="BA314" s="51">
        <f t="shared" si="108"/>
        <v>7465.6236947075213</v>
      </c>
      <c r="BB314" s="51">
        <f t="shared" si="108"/>
        <v>10777.942606114695</v>
      </c>
      <c r="BC314" s="51">
        <f t="shared" si="108"/>
        <v>10403.833108736395</v>
      </c>
      <c r="BD314" s="51">
        <f t="shared" si="108"/>
        <v>10563.975293576801</v>
      </c>
      <c r="BE314" s="51">
        <f t="shared" si="108"/>
        <v>275.21695871962254</v>
      </c>
      <c r="BF314" s="51">
        <f t="shared" si="108"/>
        <v>265.66128775337302</v>
      </c>
      <c r="BG314" s="51">
        <f t="shared" si="108"/>
        <v>269.75179474577652</v>
      </c>
      <c r="BI314" s="51">
        <f t="shared" si="94"/>
        <v>13.484534018665</v>
      </c>
      <c r="BJ314" s="51">
        <f t="shared" si="95"/>
        <v>135.10893120312878</v>
      </c>
      <c r="BK314" s="51">
        <f t="shared" si="96"/>
        <v>135.10893120312878</v>
      </c>
      <c r="BL314" s="51">
        <f t="shared" si="97"/>
        <v>270.21001373959069</v>
      </c>
      <c r="BM314" s="51">
        <f t="shared" si="98"/>
        <v>607.99191590643102</v>
      </c>
      <c r="BN314" s="51">
        <f t="shared" si="99"/>
        <v>607.99191590643102</v>
      </c>
      <c r="BO314" s="51">
        <f t="shared" si="100"/>
        <v>7478.3017106969373</v>
      </c>
      <c r="BP314" s="51">
        <f t="shared" si="101"/>
        <v>10581.917002809298</v>
      </c>
      <c r="BQ314" s="51">
        <f t="shared" si="102"/>
        <v>270.21001373959069</v>
      </c>
    </row>
    <row r="315" spans="1:69">
      <c r="A315" s="4" t="s">
        <v>35</v>
      </c>
      <c r="B315" s="50" t="s">
        <v>98</v>
      </c>
      <c r="C315" s="51">
        <v>0</v>
      </c>
      <c r="D315" s="51">
        <v>0</v>
      </c>
      <c r="E315" s="51">
        <v>0</v>
      </c>
      <c r="F315" s="51">
        <v>0</v>
      </c>
      <c r="G315" s="51">
        <v>0</v>
      </c>
      <c r="H315" s="51">
        <v>0</v>
      </c>
      <c r="I315" s="51">
        <v>0</v>
      </c>
      <c r="J315" s="51">
        <v>0</v>
      </c>
      <c r="K315" s="51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50">
        <v>0</v>
      </c>
      <c r="W315" s="50">
        <v>0</v>
      </c>
      <c r="X315" s="50">
        <v>0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E315" s="4" t="s">
        <v>50</v>
      </c>
      <c r="AF315" s="50" t="s">
        <v>98</v>
      </c>
      <c r="AG315" s="51">
        <f t="shared" si="109"/>
        <v>101.919333333333</v>
      </c>
      <c r="AH315" s="51">
        <f t="shared" si="109"/>
        <v>101.919333333333</v>
      </c>
      <c r="AI315" s="51">
        <f t="shared" si="109"/>
        <v>100.4639999999995</v>
      </c>
      <c r="AJ315" s="51">
        <f t="shared" si="109"/>
        <v>288.28800000000001</v>
      </c>
      <c r="AK315" s="51">
        <f t="shared" si="109"/>
        <v>288.28800000000001</v>
      </c>
      <c r="AL315" s="51">
        <f t="shared" si="109"/>
        <v>288.28800000000001</v>
      </c>
      <c r="AM315" s="51">
        <f t="shared" si="109"/>
        <v>288.28800000000001</v>
      </c>
      <c r="AN315" s="51">
        <f t="shared" si="109"/>
        <v>288.28800000000001</v>
      </c>
      <c r="AO315" s="51">
        <f t="shared" si="109"/>
        <v>288.28800000000001</v>
      </c>
      <c r="AP315" s="51">
        <f t="shared" si="109"/>
        <v>515.42399999999998</v>
      </c>
      <c r="AQ315" s="51">
        <f t="shared" si="109"/>
        <v>515.42399999999998</v>
      </c>
      <c r="AR315" s="51">
        <f t="shared" si="109"/>
        <v>515.42399999999998</v>
      </c>
      <c r="AS315" s="51">
        <f t="shared" si="109"/>
        <v>515.42399999999998</v>
      </c>
      <c r="AT315" s="51">
        <f t="shared" si="109"/>
        <v>515.42399999999998</v>
      </c>
      <c r="AU315" s="51">
        <f t="shared" si="109"/>
        <v>515.42399999999998</v>
      </c>
      <c r="AV315" s="51">
        <f t="shared" si="109"/>
        <v>515.42399999999998</v>
      </c>
      <c r="AW315" s="51">
        <f t="shared" si="108"/>
        <v>515.42399999999998</v>
      </c>
      <c r="AX315" s="51">
        <f t="shared" si="108"/>
        <v>515.42399999999998</v>
      </c>
      <c r="AY315" s="51">
        <f t="shared" si="108"/>
        <v>513.67679999999996</v>
      </c>
      <c r="AZ315" s="51">
        <f t="shared" si="108"/>
        <v>513.67679999999996</v>
      </c>
      <c r="BA315" s="51">
        <f t="shared" si="108"/>
        <v>513.67679999999996</v>
      </c>
      <c r="BB315" s="51">
        <f t="shared" si="108"/>
        <v>515.42399999999998</v>
      </c>
      <c r="BC315" s="51">
        <f t="shared" si="108"/>
        <v>515.42399999999998</v>
      </c>
      <c r="BD315" s="51">
        <f t="shared" si="108"/>
        <v>515.42399999999998</v>
      </c>
      <c r="BE315" s="51">
        <f t="shared" si="108"/>
        <v>513.67679999999996</v>
      </c>
      <c r="BF315" s="51">
        <f t="shared" si="108"/>
        <v>513.67679999999996</v>
      </c>
      <c r="BG315" s="51">
        <f t="shared" si="108"/>
        <v>513.67679999999996</v>
      </c>
      <c r="BI315" s="51">
        <f t="shared" si="94"/>
        <v>101.43422222222183</v>
      </c>
      <c r="BJ315" s="51">
        <f t="shared" si="95"/>
        <v>288.28800000000001</v>
      </c>
      <c r="BK315" s="51">
        <f t="shared" si="96"/>
        <v>288.28800000000001</v>
      </c>
      <c r="BL315" s="51">
        <f t="shared" si="97"/>
        <v>515.42399999999998</v>
      </c>
      <c r="BM315" s="51">
        <f t="shared" si="98"/>
        <v>515.42399999999998</v>
      </c>
      <c r="BN315" s="51">
        <f t="shared" si="99"/>
        <v>515.42399999999998</v>
      </c>
      <c r="BO315" s="51">
        <f t="shared" si="100"/>
        <v>513.67679999999996</v>
      </c>
      <c r="BP315" s="51">
        <f t="shared" si="101"/>
        <v>515.42399999999998</v>
      </c>
      <c r="BQ315" s="51">
        <f t="shared" si="102"/>
        <v>513.67679999999996</v>
      </c>
    </row>
    <row r="316" spans="1:69">
      <c r="A316" s="4" t="s">
        <v>35</v>
      </c>
      <c r="B316" s="50" t="s">
        <v>123</v>
      </c>
      <c r="C316" s="51">
        <v>0</v>
      </c>
      <c r="D316" s="51">
        <v>0</v>
      </c>
      <c r="E316" s="51">
        <v>0</v>
      </c>
      <c r="F316" s="51">
        <v>0</v>
      </c>
      <c r="G316" s="51">
        <v>0</v>
      </c>
      <c r="H316" s="51">
        <v>0</v>
      </c>
      <c r="I316" s="51">
        <v>0</v>
      </c>
      <c r="J316" s="51">
        <v>0</v>
      </c>
      <c r="K316" s="51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E316" s="4" t="s">
        <v>50</v>
      </c>
      <c r="AF316" s="50" t="s">
        <v>123</v>
      </c>
      <c r="AG316" s="51">
        <f t="shared" si="109"/>
        <v>0</v>
      </c>
      <c r="AH316" s="51">
        <f t="shared" si="109"/>
        <v>0</v>
      </c>
      <c r="AI316" s="51">
        <f t="shared" si="109"/>
        <v>0</v>
      </c>
      <c r="AJ316" s="51">
        <f t="shared" si="109"/>
        <v>0</v>
      </c>
      <c r="AK316" s="51">
        <f t="shared" si="109"/>
        <v>0</v>
      </c>
      <c r="AL316" s="51">
        <f t="shared" si="109"/>
        <v>0</v>
      </c>
      <c r="AM316" s="51">
        <f t="shared" si="109"/>
        <v>0</v>
      </c>
      <c r="AN316" s="51">
        <f t="shared" si="109"/>
        <v>0</v>
      </c>
      <c r="AO316" s="51">
        <f t="shared" si="109"/>
        <v>0</v>
      </c>
      <c r="AP316" s="51">
        <f t="shared" si="109"/>
        <v>0</v>
      </c>
      <c r="AQ316" s="51">
        <f t="shared" si="109"/>
        <v>0</v>
      </c>
      <c r="AR316" s="51">
        <f t="shared" si="109"/>
        <v>0</v>
      </c>
      <c r="AS316" s="51">
        <f t="shared" si="109"/>
        <v>0</v>
      </c>
      <c r="AT316" s="51">
        <f t="shared" si="109"/>
        <v>0</v>
      </c>
      <c r="AU316" s="51">
        <f t="shared" si="109"/>
        <v>0</v>
      </c>
      <c r="AV316" s="51">
        <f t="shared" si="109"/>
        <v>0</v>
      </c>
      <c r="AW316" s="51">
        <f t="shared" si="108"/>
        <v>0</v>
      </c>
      <c r="AX316" s="51">
        <f t="shared" si="108"/>
        <v>0</v>
      </c>
      <c r="AY316" s="51">
        <f t="shared" si="108"/>
        <v>0</v>
      </c>
      <c r="AZ316" s="51">
        <f t="shared" si="108"/>
        <v>0</v>
      </c>
      <c r="BA316" s="51">
        <f t="shared" si="108"/>
        <v>0</v>
      </c>
      <c r="BB316" s="51">
        <f t="shared" si="108"/>
        <v>0</v>
      </c>
      <c r="BC316" s="51">
        <f t="shared" si="108"/>
        <v>0</v>
      </c>
      <c r="BD316" s="51">
        <f t="shared" si="108"/>
        <v>0</v>
      </c>
      <c r="BE316" s="51">
        <f t="shared" si="108"/>
        <v>0</v>
      </c>
      <c r="BF316" s="51">
        <f t="shared" si="108"/>
        <v>0</v>
      </c>
      <c r="BG316" s="51">
        <f t="shared" si="108"/>
        <v>0</v>
      </c>
      <c r="BI316" s="51">
        <f t="shared" si="94"/>
        <v>0</v>
      </c>
      <c r="BJ316" s="51">
        <f t="shared" si="95"/>
        <v>0</v>
      </c>
      <c r="BK316" s="51">
        <f t="shared" si="96"/>
        <v>0</v>
      </c>
      <c r="BL316" s="51">
        <f t="shared" si="97"/>
        <v>0</v>
      </c>
      <c r="BM316" s="51">
        <f t="shared" si="98"/>
        <v>0</v>
      </c>
      <c r="BN316" s="51">
        <f t="shared" si="99"/>
        <v>0</v>
      </c>
      <c r="BO316" s="51">
        <f t="shared" si="100"/>
        <v>0</v>
      </c>
      <c r="BP316" s="51">
        <f t="shared" si="101"/>
        <v>0</v>
      </c>
      <c r="BQ316" s="51">
        <f t="shared" si="102"/>
        <v>0</v>
      </c>
    </row>
    <row r="317" spans="1:69">
      <c r="A317" s="19" t="s">
        <v>36</v>
      </c>
      <c r="B317" s="53" t="s">
        <v>59</v>
      </c>
      <c r="C317" s="54">
        <v>0</v>
      </c>
      <c r="D317" s="54">
        <v>0</v>
      </c>
      <c r="E317" s="54">
        <v>0</v>
      </c>
      <c r="F317" s="54">
        <v>0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>
        <v>0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0</v>
      </c>
      <c r="AE317" s="19" t="s">
        <v>51</v>
      </c>
      <c r="AF317" s="53" t="s">
        <v>59</v>
      </c>
      <c r="AG317" s="61">
        <f t="shared" ref="AG317:AV325" si="110">C452+C461+C470+C479</f>
        <v>39761.043457933367</v>
      </c>
      <c r="AH317" s="61">
        <f t="shared" si="110"/>
        <v>48606.525329182659</v>
      </c>
      <c r="AI317" s="61">
        <f t="shared" si="110"/>
        <v>50555.466648900445</v>
      </c>
      <c r="AJ317" s="61">
        <f t="shared" si="110"/>
        <v>46030.549670603301</v>
      </c>
      <c r="AK317" s="61">
        <f t="shared" si="110"/>
        <v>47525.397141117435</v>
      </c>
      <c r="AL317" s="61">
        <f t="shared" si="110"/>
        <v>47798.485703059028</v>
      </c>
      <c r="AM317" s="61">
        <f t="shared" si="110"/>
        <v>45991.081059291428</v>
      </c>
      <c r="AN317" s="61">
        <f t="shared" si="110"/>
        <v>47516.582855190158</v>
      </c>
      <c r="AO317" s="61">
        <f t="shared" si="110"/>
        <v>47798.218125283041</v>
      </c>
      <c r="AP317" s="61">
        <f t="shared" si="110"/>
        <v>44008.01754450889</v>
      </c>
      <c r="AQ317" s="61">
        <f t="shared" si="110"/>
        <v>47078.117734305975</v>
      </c>
      <c r="AR317" s="61">
        <f t="shared" si="110"/>
        <v>47529.206469164259</v>
      </c>
      <c r="AS317" s="61">
        <f t="shared" si="110"/>
        <v>19789.466872533547</v>
      </c>
      <c r="AT317" s="61">
        <f t="shared" si="110"/>
        <v>24111.631422468068</v>
      </c>
      <c r="AU317" s="61">
        <f t="shared" si="110"/>
        <v>25051.022954747172</v>
      </c>
      <c r="AV317" s="61">
        <f t="shared" si="110"/>
        <v>11790.952611479397</v>
      </c>
      <c r="AW317" s="61">
        <f t="shared" ref="AW317:BG325" si="111">S452+S461+S470+S479</f>
        <v>18157.089178092028</v>
      </c>
      <c r="AX317" s="61">
        <f t="shared" si="111"/>
        <v>22221.829700477625</v>
      </c>
      <c r="AY317" s="61">
        <f t="shared" si="111"/>
        <v>42821.855154127632</v>
      </c>
      <c r="AZ317" s="61">
        <f t="shared" si="111"/>
        <v>46792.438268144419</v>
      </c>
      <c r="BA317" s="61">
        <f t="shared" si="111"/>
        <v>47380.363636554452</v>
      </c>
      <c r="BB317" s="61">
        <f t="shared" si="111"/>
        <v>17990.2553715389</v>
      </c>
      <c r="BC317" s="61">
        <f t="shared" si="111"/>
        <v>22697.498763667536</v>
      </c>
      <c r="BD317" s="61">
        <f t="shared" si="111"/>
        <v>23945.975407023543</v>
      </c>
      <c r="BE317" s="61">
        <f t="shared" si="111"/>
        <v>48477.445407731211</v>
      </c>
      <c r="BF317" s="61">
        <f t="shared" si="111"/>
        <v>48604.447453440735</v>
      </c>
      <c r="BG317" s="61">
        <f t="shared" si="111"/>
        <v>48662.847367054172</v>
      </c>
      <c r="BI317" s="61">
        <f t="shared" si="94"/>
        <v>46307.678478672162</v>
      </c>
      <c r="BJ317" s="61">
        <f t="shared" si="95"/>
        <v>47118.144171593252</v>
      </c>
      <c r="BK317" s="61">
        <f t="shared" si="96"/>
        <v>47101.960679921547</v>
      </c>
      <c r="BL317" s="61">
        <f t="shared" si="97"/>
        <v>46205.113915993039</v>
      </c>
      <c r="BM317" s="61">
        <f t="shared" si="98"/>
        <v>22984.040416582928</v>
      </c>
      <c r="BN317" s="61">
        <f t="shared" si="99"/>
        <v>17389.957163349685</v>
      </c>
      <c r="BO317" s="61">
        <f t="shared" si="100"/>
        <v>45664.885686275498</v>
      </c>
      <c r="BP317" s="61">
        <f t="shared" si="101"/>
        <v>21544.57651407666</v>
      </c>
      <c r="BQ317" s="61">
        <f t="shared" si="102"/>
        <v>48581.58007607537</v>
      </c>
    </row>
    <row r="318" spans="1:69">
      <c r="A318" s="19" t="s">
        <v>36</v>
      </c>
      <c r="B318" s="53" t="s">
        <v>149</v>
      </c>
      <c r="C318" s="54">
        <v>0</v>
      </c>
      <c r="D318" s="54">
        <v>0</v>
      </c>
      <c r="E318" s="54">
        <v>0</v>
      </c>
      <c r="F318" s="54">
        <v>0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0</v>
      </c>
      <c r="AC318" s="53">
        <v>0</v>
      </c>
      <c r="AE318" s="19" t="s">
        <v>51</v>
      </c>
      <c r="AF318" s="53" t="s">
        <v>148</v>
      </c>
      <c r="AG318" s="61">
        <f t="shared" si="110"/>
        <v>30.148486351893336</v>
      </c>
      <c r="AH318" s="61">
        <f t="shared" si="110"/>
        <v>105.33787194191</v>
      </c>
      <c r="AI318" s="61">
        <f t="shared" si="110"/>
        <v>293.658786239275</v>
      </c>
      <c r="AJ318" s="61">
        <f t="shared" si="110"/>
        <v>136.15483231707751</v>
      </c>
      <c r="AK318" s="61">
        <f t="shared" si="110"/>
        <v>308.50718771559497</v>
      </c>
      <c r="AL318" s="61">
        <f t="shared" si="110"/>
        <v>425.03992146592537</v>
      </c>
      <c r="AM318" s="61">
        <f t="shared" si="110"/>
        <v>0.78095000000000026</v>
      </c>
      <c r="AN318" s="61">
        <f t="shared" si="110"/>
        <v>1.3935599999999981</v>
      </c>
      <c r="AO318" s="61">
        <f t="shared" si="110"/>
        <v>2.7151819999999942</v>
      </c>
      <c r="AP318" s="61">
        <f t="shared" si="110"/>
        <v>1.9925139999999963</v>
      </c>
      <c r="AQ318" s="61">
        <f t="shared" si="110"/>
        <v>4.1018840000000001</v>
      </c>
      <c r="AR318" s="61">
        <f t="shared" si="110"/>
        <v>5.4877299999999964</v>
      </c>
      <c r="AS318" s="61">
        <f t="shared" si="110"/>
        <v>0</v>
      </c>
      <c r="AT318" s="61">
        <f t="shared" si="110"/>
        <v>0</v>
      </c>
      <c r="AU318" s="61">
        <f t="shared" si="110"/>
        <v>0</v>
      </c>
      <c r="AV318" s="61">
        <f t="shared" si="110"/>
        <v>0</v>
      </c>
      <c r="AW318" s="61">
        <f t="shared" si="111"/>
        <v>0</v>
      </c>
      <c r="AX318" s="61">
        <f t="shared" si="111"/>
        <v>0</v>
      </c>
      <c r="AY318" s="61">
        <f t="shared" si="111"/>
        <v>0</v>
      </c>
      <c r="AZ318" s="61">
        <f t="shared" si="111"/>
        <v>0</v>
      </c>
      <c r="BA318" s="61">
        <f t="shared" si="111"/>
        <v>0</v>
      </c>
      <c r="BB318" s="61">
        <f t="shared" si="111"/>
        <v>0</v>
      </c>
      <c r="BC318" s="61">
        <f t="shared" si="111"/>
        <v>0</v>
      </c>
      <c r="BD318" s="61">
        <f t="shared" si="111"/>
        <v>0</v>
      </c>
      <c r="BE318" s="61">
        <f t="shared" si="111"/>
        <v>134.06164402713605</v>
      </c>
      <c r="BF318" s="61">
        <f t="shared" si="111"/>
        <v>175.2637745337984</v>
      </c>
      <c r="BG318" s="61">
        <f t="shared" si="111"/>
        <v>197.46087753833538</v>
      </c>
      <c r="BI318" s="61">
        <f t="shared" si="94"/>
        <v>143.04838151102612</v>
      </c>
      <c r="BJ318" s="61">
        <f t="shared" si="95"/>
        <v>289.90064716619924</v>
      </c>
      <c r="BK318" s="61">
        <f t="shared" si="96"/>
        <v>1.6298973333333311</v>
      </c>
      <c r="BL318" s="61">
        <f t="shared" si="97"/>
        <v>3.8607093333333311</v>
      </c>
      <c r="BM318" s="61">
        <f t="shared" si="98"/>
        <v>0</v>
      </c>
      <c r="BN318" s="61">
        <f t="shared" si="99"/>
        <v>0</v>
      </c>
      <c r="BO318" s="61">
        <f t="shared" si="100"/>
        <v>0</v>
      </c>
      <c r="BP318" s="61">
        <f t="shared" si="101"/>
        <v>0</v>
      </c>
      <c r="BQ318" s="61">
        <f t="shared" si="102"/>
        <v>168.92876536642328</v>
      </c>
    </row>
    <row r="319" spans="1:69">
      <c r="A319" s="19" t="s">
        <v>36</v>
      </c>
      <c r="B319" s="53" t="s">
        <v>93</v>
      </c>
      <c r="C319" s="54">
        <v>0</v>
      </c>
      <c r="D319" s="54">
        <v>0</v>
      </c>
      <c r="E319" s="54">
        <v>0</v>
      </c>
      <c r="F319" s="54">
        <v>0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3">
        <v>0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1628.781807899996</v>
      </c>
      <c r="AB319" s="53">
        <v>1976.1250148786316</v>
      </c>
      <c r="AC319" s="53">
        <v>1996.4844237441507</v>
      </c>
      <c r="AE319" s="19" t="s">
        <v>51</v>
      </c>
      <c r="AF319" s="53" t="s">
        <v>118</v>
      </c>
      <c r="AG319" s="61">
        <f t="shared" si="110"/>
        <v>11.253476517786666</v>
      </c>
      <c r="AH319" s="61">
        <f t="shared" si="110"/>
        <v>90.886633282146661</v>
      </c>
      <c r="AI319" s="61">
        <f t="shared" si="110"/>
        <v>750.35322696083495</v>
      </c>
      <c r="AJ319" s="61">
        <f t="shared" si="110"/>
        <v>395.87199500122108</v>
      </c>
      <c r="AK319" s="61">
        <f t="shared" si="110"/>
        <v>746.86251826233467</v>
      </c>
      <c r="AL319" s="61">
        <f t="shared" si="110"/>
        <v>1368.8366939897642</v>
      </c>
      <c r="AM319" s="61">
        <f t="shared" si="110"/>
        <v>836.89948409650822</v>
      </c>
      <c r="AN319" s="61">
        <f t="shared" si="110"/>
        <v>1393.6089896320916</v>
      </c>
      <c r="AO319" s="61">
        <f t="shared" si="110"/>
        <v>2240.1667984654114</v>
      </c>
      <c r="AP319" s="61">
        <f t="shared" si="110"/>
        <v>0</v>
      </c>
      <c r="AQ319" s="61">
        <f t="shared" si="110"/>
        <v>0</v>
      </c>
      <c r="AR319" s="61">
        <f t="shared" si="110"/>
        <v>0</v>
      </c>
      <c r="AS319" s="61">
        <f t="shared" si="110"/>
        <v>0</v>
      </c>
      <c r="AT319" s="61">
        <f t="shared" si="110"/>
        <v>0</v>
      </c>
      <c r="AU319" s="61">
        <f t="shared" si="110"/>
        <v>0</v>
      </c>
      <c r="AV319" s="61">
        <f t="shared" si="110"/>
        <v>0</v>
      </c>
      <c r="AW319" s="61">
        <f t="shared" si="111"/>
        <v>0</v>
      </c>
      <c r="AX319" s="61">
        <f t="shared" si="111"/>
        <v>0</v>
      </c>
      <c r="AY319" s="61">
        <f t="shared" si="111"/>
        <v>0</v>
      </c>
      <c r="AZ319" s="61">
        <f t="shared" si="111"/>
        <v>0</v>
      </c>
      <c r="BA319" s="61">
        <f t="shared" si="111"/>
        <v>0</v>
      </c>
      <c r="BB319" s="61">
        <f t="shared" si="111"/>
        <v>0</v>
      </c>
      <c r="BC319" s="61">
        <f t="shared" si="111"/>
        <v>0</v>
      </c>
      <c r="BD319" s="61">
        <f t="shared" si="111"/>
        <v>0</v>
      </c>
      <c r="BE319" s="61">
        <f t="shared" si="111"/>
        <v>10824.627545175375</v>
      </c>
      <c r="BF319" s="61">
        <f t="shared" si="111"/>
        <v>13450.924791120848</v>
      </c>
      <c r="BG319" s="61">
        <f t="shared" si="111"/>
        <v>14430.496150513414</v>
      </c>
      <c r="BI319" s="61">
        <f t="shared" si="94"/>
        <v>284.16444558692274</v>
      </c>
      <c r="BJ319" s="61">
        <f t="shared" si="95"/>
        <v>837.19040241777327</v>
      </c>
      <c r="BK319" s="61">
        <f t="shared" si="96"/>
        <v>1490.2250907313371</v>
      </c>
      <c r="BL319" s="61">
        <f t="shared" si="97"/>
        <v>0</v>
      </c>
      <c r="BM319" s="61">
        <f t="shared" si="98"/>
        <v>0</v>
      </c>
      <c r="BN319" s="61">
        <f t="shared" si="99"/>
        <v>0</v>
      </c>
      <c r="BO319" s="61">
        <f t="shared" si="100"/>
        <v>0</v>
      </c>
      <c r="BP319" s="61">
        <f t="shared" si="101"/>
        <v>0</v>
      </c>
      <c r="BQ319" s="61">
        <f t="shared" si="102"/>
        <v>12902.01616226988</v>
      </c>
    </row>
    <row r="320" spans="1:69">
      <c r="A320" s="19" t="s">
        <v>36</v>
      </c>
      <c r="B320" s="53" t="s">
        <v>94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3">
        <v>0</v>
      </c>
      <c r="M320" s="53">
        <v>0</v>
      </c>
      <c r="N320" s="53">
        <v>0</v>
      </c>
      <c r="O320" s="53">
        <v>7.2224441052899984</v>
      </c>
      <c r="P320" s="53">
        <v>11.677833927710005</v>
      </c>
      <c r="Q320" s="53">
        <v>6.5366666664199995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3.6997549677733539</v>
      </c>
      <c r="AB320" s="53">
        <v>3.6991195588442407</v>
      </c>
      <c r="AC320" s="53">
        <v>3.698980892176241</v>
      </c>
      <c r="AE320" s="19" t="s">
        <v>51</v>
      </c>
      <c r="AF320" s="53" t="s">
        <v>94</v>
      </c>
      <c r="AG320" s="61">
        <f t="shared" si="110"/>
        <v>0</v>
      </c>
      <c r="AH320" s="61">
        <f t="shared" si="110"/>
        <v>0</v>
      </c>
      <c r="AI320" s="61">
        <f t="shared" si="110"/>
        <v>0</v>
      </c>
      <c r="AJ320" s="61">
        <f t="shared" si="110"/>
        <v>0</v>
      </c>
      <c r="AK320" s="61">
        <f t="shared" si="110"/>
        <v>0</v>
      </c>
      <c r="AL320" s="61">
        <f t="shared" si="110"/>
        <v>0</v>
      </c>
      <c r="AM320" s="61">
        <f t="shared" si="110"/>
        <v>0</v>
      </c>
      <c r="AN320" s="61">
        <f t="shared" si="110"/>
        <v>0</v>
      </c>
      <c r="AO320" s="61">
        <f t="shared" si="110"/>
        <v>0</v>
      </c>
      <c r="AP320" s="61">
        <f t="shared" si="110"/>
        <v>0</v>
      </c>
      <c r="AQ320" s="61">
        <f t="shared" si="110"/>
        <v>0</v>
      </c>
      <c r="AR320" s="61">
        <f t="shared" si="110"/>
        <v>0</v>
      </c>
      <c r="AS320" s="61">
        <f t="shared" si="110"/>
        <v>0</v>
      </c>
      <c r="AT320" s="61">
        <f t="shared" si="110"/>
        <v>2.46000772341</v>
      </c>
      <c r="AU320" s="61">
        <f t="shared" si="110"/>
        <v>4.8771974176599997</v>
      </c>
      <c r="AV320" s="61">
        <f t="shared" si="110"/>
        <v>0</v>
      </c>
      <c r="AW320" s="61">
        <f t="shared" si="111"/>
        <v>0</v>
      </c>
      <c r="AX320" s="61">
        <f t="shared" si="111"/>
        <v>0</v>
      </c>
      <c r="AY320" s="61">
        <f t="shared" si="111"/>
        <v>0</v>
      </c>
      <c r="AZ320" s="61">
        <f t="shared" si="111"/>
        <v>0</v>
      </c>
      <c r="BA320" s="61">
        <f t="shared" si="111"/>
        <v>0</v>
      </c>
      <c r="BB320" s="61">
        <f t="shared" si="111"/>
        <v>0</v>
      </c>
      <c r="BC320" s="61">
        <f t="shared" si="111"/>
        <v>0</v>
      </c>
      <c r="BD320" s="61">
        <f t="shared" si="111"/>
        <v>0</v>
      </c>
      <c r="BE320" s="61">
        <f t="shared" si="111"/>
        <v>0</v>
      </c>
      <c r="BF320" s="61">
        <f t="shared" si="111"/>
        <v>0</v>
      </c>
      <c r="BG320" s="61">
        <f t="shared" si="111"/>
        <v>0</v>
      </c>
      <c r="BI320" s="61">
        <f t="shared" si="94"/>
        <v>0</v>
      </c>
      <c r="BJ320" s="61">
        <f t="shared" si="95"/>
        <v>0</v>
      </c>
      <c r="BK320" s="61">
        <f t="shared" si="96"/>
        <v>0</v>
      </c>
      <c r="BL320" s="61">
        <f t="shared" si="97"/>
        <v>0</v>
      </c>
      <c r="BM320" s="61">
        <f t="shared" si="98"/>
        <v>2.4457350470233332</v>
      </c>
      <c r="BN320" s="61">
        <f t="shared" si="99"/>
        <v>0</v>
      </c>
      <c r="BO320" s="61">
        <f t="shared" si="100"/>
        <v>0</v>
      </c>
      <c r="BP320" s="61">
        <f t="shared" si="101"/>
        <v>0</v>
      </c>
      <c r="BQ320" s="61">
        <f t="shared" si="102"/>
        <v>0</v>
      </c>
    </row>
    <row r="321" spans="1:69">
      <c r="A321" s="19" t="s">
        <v>36</v>
      </c>
      <c r="B321" s="53" t="s">
        <v>95</v>
      </c>
      <c r="C321" s="54">
        <v>131.11066666663669</v>
      </c>
      <c r="D321" s="54">
        <v>131.11066666663669</v>
      </c>
      <c r="E321" s="54">
        <v>131.05099999995502</v>
      </c>
      <c r="F321" s="54">
        <v>131.08643215107813</v>
      </c>
      <c r="G321" s="54">
        <v>131.08643215107813</v>
      </c>
      <c r="H321" s="54">
        <v>131.08643215107813</v>
      </c>
      <c r="I321" s="54">
        <v>131.08643215107813</v>
      </c>
      <c r="J321" s="54">
        <v>131.08643215107813</v>
      </c>
      <c r="K321" s="54">
        <v>131.08643215107813</v>
      </c>
      <c r="L321" s="53">
        <v>131.08643215107813</v>
      </c>
      <c r="M321" s="53">
        <v>131.08643215107813</v>
      </c>
      <c r="N321" s="53">
        <v>131.08643215107813</v>
      </c>
      <c r="O321" s="53">
        <v>131.2299999981648</v>
      </c>
      <c r="P321" s="53">
        <v>131.2299999981648</v>
      </c>
      <c r="Q321" s="53">
        <v>131.2299999981648</v>
      </c>
      <c r="R321" s="53">
        <v>131.2299999981648</v>
      </c>
      <c r="S321" s="53">
        <v>131.2299999981648</v>
      </c>
      <c r="T321" s="53">
        <v>131.2299999981648</v>
      </c>
      <c r="U321" s="53">
        <v>131.08643215107813</v>
      </c>
      <c r="V321" s="53">
        <v>131.08643215107813</v>
      </c>
      <c r="W321" s="53">
        <v>131.08643215107813</v>
      </c>
      <c r="X321" s="53">
        <v>131.2299999981648</v>
      </c>
      <c r="Y321" s="53">
        <v>131.2299999981648</v>
      </c>
      <c r="Z321" s="53">
        <v>131.2299999981648</v>
      </c>
      <c r="AA321" s="53">
        <v>131.08643215107813</v>
      </c>
      <c r="AB321" s="53">
        <v>131.08643215107813</v>
      </c>
      <c r="AC321" s="53">
        <v>131.08643215107813</v>
      </c>
      <c r="AE321" s="19" t="s">
        <v>51</v>
      </c>
      <c r="AF321" s="53" t="s">
        <v>95</v>
      </c>
      <c r="AG321" s="61">
        <f t="shared" si="110"/>
        <v>86355.032648701948</v>
      </c>
      <c r="AH321" s="61">
        <f t="shared" si="110"/>
        <v>76985.784201098155</v>
      </c>
      <c r="AI321" s="61">
        <f t="shared" si="110"/>
        <v>64151.303193475032</v>
      </c>
      <c r="AJ321" s="61">
        <f t="shared" si="110"/>
        <v>77118.714359283942</v>
      </c>
      <c r="AK321" s="61">
        <f t="shared" si="110"/>
        <v>71788.788736978022</v>
      </c>
      <c r="AL321" s="61">
        <f t="shared" si="110"/>
        <v>56209.464135141927</v>
      </c>
      <c r="AM321" s="61">
        <f t="shared" si="110"/>
        <v>77117.235250323123</v>
      </c>
      <c r="AN321" s="61">
        <f t="shared" si="110"/>
        <v>71791.582249419545</v>
      </c>
      <c r="AO321" s="61">
        <f t="shared" si="110"/>
        <v>56211.548730660259</v>
      </c>
      <c r="AP321" s="61">
        <f t="shared" si="110"/>
        <v>77113.668422196381</v>
      </c>
      <c r="AQ321" s="61">
        <f t="shared" si="110"/>
        <v>71789.575670990904</v>
      </c>
      <c r="AR321" s="61">
        <f t="shared" si="110"/>
        <v>56207.684259040965</v>
      </c>
      <c r="AS321" s="61">
        <f t="shared" si="110"/>
        <v>77085.877216759429</v>
      </c>
      <c r="AT321" s="61">
        <f t="shared" si="110"/>
        <v>71812.340832008063</v>
      </c>
      <c r="AU321" s="61">
        <f t="shared" si="110"/>
        <v>56271.369999631832</v>
      </c>
      <c r="AV321" s="61">
        <f t="shared" si="110"/>
        <v>77006.015417047936</v>
      </c>
      <c r="AW321" s="61">
        <f t="shared" si="111"/>
        <v>71812.226944875074</v>
      </c>
      <c r="AX321" s="61">
        <f t="shared" si="111"/>
        <v>56271.369999631141</v>
      </c>
      <c r="AY321" s="61">
        <f t="shared" si="111"/>
        <v>77115.270559065451</v>
      </c>
      <c r="AZ321" s="61">
        <f t="shared" si="111"/>
        <v>71789.69791446047</v>
      </c>
      <c r="BA321" s="61">
        <f t="shared" si="111"/>
        <v>56209.54070049728</v>
      </c>
      <c r="BB321" s="61">
        <f t="shared" si="111"/>
        <v>77232.825778866638</v>
      </c>
      <c r="BC321" s="61">
        <f t="shared" si="111"/>
        <v>71815.218844716437</v>
      </c>
      <c r="BD321" s="61">
        <f t="shared" si="111"/>
        <v>56271.369999632239</v>
      </c>
      <c r="BE321" s="61">
        <f t="shared" si="111"/>
        <v>77114.219161997709</v>
      </c>
      <c r="BF321" s="61">
        <f t="shared" si="111"/>
        <v>71792.819671849633</v>
      </c>
      <c r="BG321" s="61">
        <f t="shared" si="111"/>
        <v>56209.336669027449</v>
      </c>
      <c r="BI321" s="61">
        <f t="shared" si="94"/>
        <v>75830.706681091717</v>
      </c>
      <c r="BJ321" s="61">
        <f t="shared" si="95"/>
        <v>68372.322410467968</v>
      </c>
      <c r="BK321" s="61">
        <f t="shared" si="96"/>
        <v>68373.455410134309</v>
      </c>
      <c r="BL321" s="61">
        <f t="shared" si="97"/>
        <v>68370.309450742745</v>
      </c>
      <c r="BM321" s="61">
        <f t="shared" si="98"/>
        <v>68389.862682799765</v>
      </c>
      <c r="BN321" s="61">
        <f t="shared" si="99"/>
        <v>68363.204120518043</v>
      </c>
      <c r="BO321" s="61">
        <f t="shared" si="100"/>
        <v>68371.503058007729</v>
      </c>
      <c r="BP321" s="61">
        <f t="shared" si="101"/>
        <v>68439.804874405105</v>
      </c>
      <c r="BQ321" s="61">
        <f t="shared" si="102"/>
        <v>68372.125167624923</v>
      </c>
    </row>
    <row r="322" spans="1:69">
      <c r="A322" s="19" t="s">
        <v>36</v>
      </c>
      <c r="B322" s="53" t="s">
        <v>96</v>
      </c>
      <c r="C322" s="54">
        <v>323.55077395364998</v>
      </c>
      <c r="D322" s="54">
        <v>282.67691432305668</v>
      </c>
      <c r="E322" s="54">
        <v>288.11801274473999</v>
      </c>
      <c r="F322" s="54">
        <v>377.53222817472295</v>
      </c>
      <c r="G322" s="54">
        <v>329.82558528060912</v>
      </c>
      <c r="H322" s="54">
        <v>336.21262250767643</v>
      </c>
      <c r="I322" s="54">
        <v>377.53222817472295</v>
      </c>
      <c r="J322" s="54">
        <v>329.82558528060912</v>
      </c>
      <c r="K322" s="54">
        <v>336.21262250767643</v>
      </c>
      <c r="L322" s="53">
        <v>431.47717349200502</v>
      </c>
      <c r="M322" s="53">
        <v>376.96398349194521</v>
      </c>
      <c r="N322" s="53">
        <v>384.25010288111309</v>
      </c>
      <c r="O322" s="53">
        <v>491.55321852474862</v>
      </c>
      <c r="P322" s="53">
        <v>429.45280181627851</v>
      </c>
      <c r="Q322" s="53">
        <v>437.76820742227079</v>
      </c>
      <c r="R322" s="53">
        <v>539.34053643675793</v>
      </c>
      <c r="S322" s="53">
        <v>471.20290494937967</v>
      </c>
      <c r="T322" s="53">
        <v>480.32670915060987</v>
      </c>
      <c r="U322" s="53">
        <v>431.47717349200502</v>
      </c>
      <c r="V322" s="53">
        <v>376.96398349194521</v>
      </c>
      <c r="W322" s="53">
        <v>384.25010288111309</v>
      </c>
      <c r="X322" s="53">
        <v>505.31229244881973</v>
      </c>
      <c r="Y322" s="53">
        <v>441.47362199331224</v>
      </c>
      <c r="Z322" s="53">
        <v>450.02178424892998</v>
      </c>
      <c r="AA322" s="53">
        <v>696.67982552535796</v>
      </c>
      <c r="AB322" s="53">
        <v>608.66892405512897</v>
      </c>
      <c r="AC322" s="53">
        <v>620.44392775298695</v>
      </c>
      <c r="AE322" s="19" t="s">
        <v>51</v>
      </c>
      <c r="AF322" s="53" t="s">
        <v>96</v>
      </c>
      <c r="AG322" s="61">
        <f t="shared" si="110"/>
        <v>18686.267494361364</v>
      </c>
      <c r="AH322" s="61">
        <f t="shared" si="110"/>
        <v>16377.357497082041</v>
      </c>
      <c r="AI322" s="61">
        <f t="shared" si="110"/>
        <v>18494.571147574006</v>
      </c>
      <c r="AJ322" s="61">
        <f t="shared" si="110"/>
        <v>23870.39255635611</v>
      </c>
      <c r="AK322" s="61">
        <f t="shared" si="110"/>
        <v>20939.189082061392</v>
      </c>
      <c r="AL322" s="61">
        <f t="shared" si="110"/>
        <v>23812.43332707541</v>
      </c>
      <c r="AM322" s="61">
        <f t="shared" si="110"/>
        <v>23870.39255635611</v>
      </c>
      <c r="AN322" s="61">
        <f t="shared" si="110"/>
        <v>20939.189082061392</v>
      </c>
      <c r="AO322" s="61">
        <f t="shared" si="110"/>
        <v>23812.43332707541</v>
      </c>
      <c r="AP322" s="61">
        <f t="shared" si="110"/>
        <v>29001.88810311514</v>
      </c>
      <c r="AQ322" s="61">
        <f t="shared" si="110"/>
        <v>25456.946798351077</v>
      </c>
      <c r="AR322" s="61">
        <f t="shared" si="110"/>
        <v>29082.931294888116</v>
      </c>
      <c r="AS322" s="61">
        <f t="shared" si="110"/>
        <v>42081.59218348343</v>
      </c>
      <c r="AT322" s="61">
        <f t="shared" si="110"/>
        <v>36921.886117668437</v>
      </c>
      <c r="AU322" s="61">
        <f t="shared" si="110"/>
        <v>42202.730476679899</v>
      </c>
      <c r="AV322" s="61">
        <f t="shared" si="110"/>
        <v>49993.850361626479</v>
      </c>
      <c r="AW322" s="61">
        <f t="shared" si="111"/>
        <v>44039.805444182384</v>
      </c>
      <c r="AX322" s="61">
        <f t="shared" si="111"/>
        <v>50393.141447521382</v>
      </c>
      <c r="AY322" s="61">
        <f t="shared" si="111"/>
        <v>29001.88810311514</v>
      </c>
      <c r="AZ322" s="61">
        <f t="shared" si="111"/>
        <v>25456.946798351077</v>
      </c>
      <c r="BA322" s="61">
        <f t="shared" si="111"/>
        <v>29082.931294888116</v>
      </c>
      <c r="BB322" s="61">
        <f t="shared" si="111"/>
        <v>38506.722604372211</v>
      </c>
      <c r="BC322" s="61">
        <f t="shared" si="111"/>
        <v>33760.351323864641</v>
      </c>
      <c r="BD322" s="61">
        <f t="shared" si="111"/>
        <v>38724.374395101957</v>
      </c>
      <c r="BE322" s="61">
        <f t="shared" si="111"/>
        <v>36783.258617162639</v>
      </c>
      <c r="BF322" s="61">
        <f t="shared" si="111"/>
        <v>32285.629808099136</v>
      </c>
      <c r="BG322" s="61">
        <f t="shared" si="111"/>
        <v>36889.365579441379</v>
      </c>
      <c r="BI322" s="61">
        <f t="shared" si="94"/>
        <v>17852.732046339137</v>
      </c>
      <c r="BJ322" s="61">
        <f t="shared" si="95"/>
        <v>22874.004988497636</v>
      </c>
      <c r="BK322" s="61">
        <f t="shared" si="96"/>
        <v>22874.004988497636</v>
      </c>
      <c r="BL322" s="61">
        <f t="shared" si="97"/>
        <v>27847.255398784779</v>
      </c>
      <c r="BM322" s="61">
        <f t="shared" si="98"/>
        <v>40402.069592610584</v>
      </c>
      <c r="BN322" s="61">
        <f t="shared" si="99"/>
        <v>48142.265751110077</v>
      </c>
      <c r="BO322" s="61">
        <f t="shared" si="100"/>
        <v>27847.255398784779</v>
      </c>
      <c r="BP322" s="61">
        <f t="shared" si="101"/>
        <v>36997.149441112932</v>
      </c>
      <c r="BQ322" s="61">
        <f t="shared" si="102"/>
        <v>35319.418001567719</v>
      </c>
    </row>
    <row r="323" spans="1:69">
      <c r="A323" s="19" t="s">
        <v>36</v>
      </c>
      <c r="B323" s="53" t="s">
        <v>97</v>
      </c>
      <c r="C323" s="54">
        <v>129.87678101349664</v>
      </c>
      <c r="D323" s="54">
        <v>127.18813439732999</v>
      </c>
      <c r="E323" s="54">
        <v>131.90320220679502</v>
      </c>
      <c r="F323" s="54">
        <v>157.72293888399867</v>
      </c>
      <c r="G323" s="54">
        <v>154.44297555860521</v>
      </c>
      <c r="H323" s="54">
        <v>160.17989272461156</v>
      </c>
      <c r="I323" s="54">
        <v>157.72293888399867</v>
      </c>
      <c r="J323" s="54">
        <v>154.44297555860521</v>
      </c>
      <c r="K323" s="54">
        <v>160.17989272461156</v>
      </c>
      <c r="L323" s="53">
        <v>185.56293255114016</v>
      </c>
      <c r="M323" s="53">
        <v>181.69985182635736</v>
      </c>
      <c r="N323" s="53">
        <v>188.43839168240896</v>
      </c>
      <c r="O323" s="53">
        <v>185.56434101285018</v>
      </c>
      <c r="P323" s="53">
        <v>181.7171746295202</v>
      </c>
      <c r="Q323" s="53">
        <v>188.45451091750002</v>
      </c>
      <c r="R323" s="53">
        <v>241.2267799323408</v>
      </c>
      <c r="S323" s="53">
        <v>236.22560592797043</v>
      </c>
      <c r="T323" s="53">
        <v>244.98389391096029</v>
      </c>
      <c r="U323" s="53">
        <v>259.77814442813371</v>
      </c>
      <c r="V323" s="53">
        <v>254.39109453382031</v>
      </c>
      <c r="W323" s="53">
        <v>263.82412555707157</v>
      </c>
      <c r="X323" s="53">
        <v>537.91742219798937</v>
      </c>
      <c r="Y323" s="53">
        <v>526.76518350699143</v>
      </c>
      <c r="Z323" s="53">
        <v>546.29550139292974</v>
      </c>
      <c r="AA323" s="53">
        <v>361.83282589880292</v>
      </c>
      <c r="AB323" s="53">
        <v>354.33020635611814</v>
      </c>
      <c r="AC323" s="53">
        <v>367.47063659871185</v>
      </c>
      <c r="AE323" s="19" t="s">
        <v>51</v>
      </c>
      <c r="AF323" s="53" t="s">
        <v>97</v>
      </c>
      <c r="AG323" s="61">
        <f t="shared" si="110"/>
        <v>698.53731839597992</v>
      </c>
      <c r="AH323" s="61">
        <f t="shared" si="110"/>
        <v>680.74552314687674</v>
      </c>
      <c r="AI323" s="61">
        <f t="shared" si="110"/>
        <v>713.04330292608995</v>
      </c>
      <c r="AJ323" s="61">
        <f t="shared" si="110"/>
        <v>1170.3797615342883</v>
      </c>
      <c r="AK323" s="61">
        <f t="shared" si="110"/>
        <v>1140.4466285364228</v>
      </c>
      <c r="AL323" s="61">
        <f t="shared" si="110"/>
        <v>1194.4558560108665</v>
      </c>
      <c r="AM323" s="61">
        <f t="shared" si="110"/>
        <v>1170.3797615342883</v>
      </c>
      <c r="AN323" s="61">
        <f t="shared" si="110"/>
        <v>1140.4466285364228</v>
      </c>
      <c r="AO323" s="61">
        <f t="shared" si="110"/>
        <v>1194.4558560108665</v>
      </c>
      <c r="AP323" s="61">
        <f t="shared" si="110"/>
        <v>1641.8442826470703</v>
      </c>
      <c r="AQ323" s="61">
        <f t="shared" si="110"/>
        <v>1599.8454390728739</v>
      </c>
      <c r="AR323" s="61">
        <f t="shared" si="110"/>
        <v>1675.2285447394352</v>
      </c>
      <c r="AS323" s="61">
        <f t="shared" si="110"/>
        <v>2174.1300769753725</v>
      </c>
      <c r="AT323" s="61">
        <f t="shared" si="110"/>
        <v>2118.0914781914257</v>
      </c>
      <c r="AU323" s="61">
        <f t="shared" si="110"/>
        <v>2218.9680863463827</v>
      </c>
      <c r="AV323" s="61">
        <f t="shared" si="110"/>
        <v>6317.9056862469661</v>
      </c>
      <c r="AW323" s="61">
        <f t="shared" si="111"/>
        <v>6155.9989604420298</v>
      </c>
      <c r="AX323" s="61">
        <f t="shared" si="111"/>
        <v>6443.0077099063728</v>
      </c>
      <c r="AY323" s="61">
        <f t="shared" si="111"/>
        <v>5041.0773131643355</v>
      </c>
      <c r="AZ323" s="61">
        <f t="shared" si="111"/>
        <v>4907.9683696070433</v>
      </c>
      <c r="BA323" s="61">
        <f t="shared" si="111"/>
        <v>5114.6745640227391</v>
      </c>
      <c r="BB323" s="61">
        <f t="shared" si="111"/>
        <v>10592.003099933369</v>
      </c>
      <c r="BC323" s="61">
        <f t="shared" si="111"/>
        <v>10312.323855717041</v>
      </c>
      <c r="BD323" s="61">
        <f t="shared" si="111"/>
        <v>10746.630797798434</v>
      </c>
      <c r="BE323" s="61">
        <f t="shared" si="111"/>
        <v>211.20559330469794</v>
      </c>
      <c r="BF323" s="61">
        <f t="shared" si="111"/>
        <v>205.02887030585208</v>
      </c>
      <c r="BG323" s="61">
        <f t="shared" si="111"/>
        <v>209.85134127491963</v>
      </c>
      <c r="BI323" s="61">
        <f t="shared" si="94"/>
        <v>697.44204815631554</v>
      </c>
      <c r="BJ323" s="61">
        <f t="shared" si="95"/>
        <v>1168.4274153605259</v>
      </c>
      <c r="BK323" s="61">
        <f t="shared" si="96"/>
        <v>1168.4274153605259</v>
      </c>
      <c r="BL323" s="61">
        <f t="shared" si="97"/>
        <v>1638.9727554864596</v>
      </c>
      <c r="BM323" s="61">
        <f t="shared" si="98"/>
        <v>2170.3965471710603</v>
      </c>
      <c r="BN323" s="61">
        <f t="shared" si="99"/>
        <v>6305.6374521984571</v>
      </c>
      <c r="BO323" s="61">
        <f t="shared" si="100"/>
        <v>5021.240082264706</v>
      </c>
      <c r="BP323" s="61">
        <f t="shared" si="101"/>
        <v>10550.319251149615</v>
      </c>
      <c r="BQ323" s="61">
        <f t="shared" si="102"/>
        <v>208.69526829515655</v>
      </c>
    </row>
    <row r="324" spans="1:69">
      <c r="A324" s="19" t="s">
        <v>36</v>
      </c>
      <c r="B324" s="53" t="s">
        <v>98</v>
      </c>
      <c r="C324" s="54">
        <v>152.39581558833333</v>
      </c>
      <c r="D324" s="54">
        <v>152.39581558833333</v>
      </c>
      <c r="E324" s="54">
        <v>164.4037233825</v>
      </c>
      <c r="F324" s="54">
        <v>230.72135988673571</v>
      </c>
      <c r="G324" s="54">
        <v>230.72135988673571</v>
      </c>
      <c r="H324" s="54">
        <v>230.72135988673571</v>
      </c>
      <c r="I324" s="54">
        <v>230.72135988673571</v>
      </c>
      <c r="J324" s="54">
        <v>230.72135988673571</v>
      </c>
      <c r="K324" s="54">
        <v>230.72135988673571</v>
      </c>
      <c r="L324" s="53">
        <v>261.3664164437011</v>
      </c>
      <c r="M324" s="53">
        <v>261.3664164437011</v>
      </c>
      <c r="N324" s="53">
        <v>261.3664164437011</v>
      </c>
      <c r="O324" s="53">
        <v>261.36738056735106</v>
      </c>
      <c r="P324" s="53">
        <v>261.36738056735106</v>
      </c>
      <c r="Q324" s="53">
        <v>261.36738056735106</v>
      </c>
      <c r="R324" s="53">
        <v>261.36738056735106</v>
      </c>
      <c r="S324" s="53">
        <v>261.36738056735106</v>
      </c>
      <c r="T324" s="53">
        <v>261.36738056735106</v>
      </c>
      <c r="U324" s="53">
        <v>261.42361644370112</v>
      </c>
      <c r="V324" s="53">
        <v>261.42361644370112</v>
      </c>
      <c r="W324" s="53">
        <v>261.42361644370112</v>
      </c>
      <c r="X324" s="53">
        <v>261.36738056735106</v>
      </c>
      <c r="Y324" s="53">
        <v>261.36738056735106</v>
      </c>
      <c r="Z324" s="53">
        <v>261.36738056735106</v>
      </c>
      <c r="AA324" s="53">
        <v>123.24392226828476</v>
      </c>
      <c r="AB324" s="53">
        <v>137.68491586462869</v>
      </c>
      <c r="AC324" s="53">
        <v>139.96811852604145</v>
      </c>
      <c r="AE324" s="19" t="s">
        <v>51</v>
      </c>
      <c r="AF324" s="53" t="s">
        <v>98</v>
      </c>
      <c r="AG324" s="61">
        <f t="shared" si="110"/>
        <v>16591.378399315479</v>
      </c>
      <c r="AH324" s="61">
        <f t="shared" si="110"/>
        <v>16592.457627844946</v>
      </c>
      <c r="AI324" s="61">
        <f t="shared" si="110"/>
        <v>16592.046441767419</v>
      </c>
      <c r="AJ324" s="61">
        <f t="shared" si="110"/>
        <v>16693.913120255369</v>
      </c>
      <c r="AK324" s="61">
        <f t="shared" si="110"/>
        <v>16693.913120255369</v>
      </c>
      <c r="AL324" s="61">
        <f t="shared" si="110"/>
        <v>16693.913120255369</v>
      </c>
      <c r="AM324" s="61">
        <f t="shared" si="110"/>
        <v>16693.913120255369</v>
      </c>
      <c r="AN324" s="61">
        <f t="shared" si="110"/>
        <v>16693.913120255369</v>
      </c>
      <c r="AO324" s="61">
        <f t="shared" si="110"/>
        <v>16693.913120255369</v>
      </c>
      <c r="AP324" s="61">
        <f t="shared" si="110"/>
        <v>17226.287894988196</v>
      </c>
      <c r="AQ324" s="61">
        <f t="shared" si="110"/>
        <v>17482.801033732067</v>
      </c>
      <c r="AR324" s="61">
        <f t="shared" si="110"/>
        <v>17762.85655690392</v>
      </c>
      <c r="AS324" s="61">
        <f t="shared" si="110"/>
        <v>17957.828083478475</v>
      </c>
      <c r="AT324" s="61">
        <f t="shared" si="110"/>
        <v>18836.062183661423</v>
      </c>
      <c r="AU324" s="61">
        <f t="shared" si="110"/>
        <v>19224.166606489547</v>
      </c>
      <c r="AV324" s="61">
        <f t="shared" si="110"/>
        <v>17138.098618769804</v>
      </c>
      <c r="AW324" s="61">
        <f t="shared" si="111"/>
        <v>17138.098618769804</v>
      </c>
      <c r="AX324" s="61">
        <f t="shared" si="111"/>
        <v>17138.098618769804</v>
      </c>
      <c r="AY324" s="61">
        <f t="shared" si="111"/>
        <v>16996.333379944994</v>
      </c>
      <c r="AZ324" s="61">
        <f t="shared" si="111"/>
        <v>17038.380994112762</v>
      </c>
      <c r="BA324" s="61">
        <f t="shared" si="111"/>
        <v>17054.517304617359</v>
      </c>
      <c r="BB324" s="61">
        <f t="shared" si="111"/>
        <v>17909.192811577526</v>
      </c>
      <c r="BC324" s="61">
        <f t="shared" si="111"/>
        <v>18471.805935235396</v>
      </c>
      <c r="BD324" s="61">
        <f t="shared" si="111"/>
        <v>18636.664065920286</v>
      </c>
      <c r="BE324" s="61">
        <f t="shared" si="111"/>
        <v>5288.4623141350858</v>
      </c>
      <c r="BF324" s="61">
        <f t="shared" si="111"/>
        <v>8019.205055056922</v>
      </c>
      <c r="BG324" s="61">
        <f t="shared" si="111"/>
        <v>10008.068703162548</v>
      </c>
      <c r="BI324" s="61">
        <f t="shared" si="94"/>
        <v>16591.960822975947</v>
      </c>
      <c r="BJ324" s="61">
        <f t="shared" si="95"/>
        <v>16693.913120255369</v>
      </c>
      <c r="BK324" s="61">
        <f t="shared" si="96"/>
        <v>16693.913120255369</v>
      </c>
      <c r="BL324" s="61">
        <f t="shared" si="97"/>
        <v>17490.648495208061</v>
      </c>
      <c r="BM324" s="61">
        <f t="shared" si="98"/>
        <v>18672.685624543148</v>
      </c>
      <c r="BN324" s="61">
        <f t="shared" si="99"/>
        <v>17138.098618769804</v>
      </c>
      <c r="BO324" s="61">
        <f t="shared" si="100"/>
        <v>17029.743892891707</v>
      </c>
      <c r="BP324" s="61">
        <f t="shared" si="101"/>
        <v>18339.220937577735</v>
      </c>
      <c r="BQ324" s="61">
        <f t="shared" si="102"/>
        <v>7771.9120241181854</v>
      </c>
    </row>
    <row r="325" spans="1:69">
      <c r="A325" s="19" t="s">
        <v>36</v>
      </c>
      <c r="B325" s="53" t="s">
        <v>123</v>
      </c>
      <c r="C325" s="54">
        <v>222.05602819154001</v>
      </c>
      <c r="D325" s="54">
        <v>222.05602819154001</v>
      </c>
      <c r="E325" s="54">
        <v>222.05404228730998</v>
      </c>
      <c r="F325" s="54">
        <v>222.05595803539305</v>
      </c>
      <c r="G325" s="54">
        <v>222.05595803539305</v>
      </c>
      <c r="H325" s="54">
        <v>222.05595803539305</v>
      </c>
      <c r="I325" s="54">
        <v>222.05595803539305</v>
      </c>
      <c r="J325" s="54">
        <v>222.05595803539305</v>
      </c>
      <c r="K325" s="54">
        <v>222.05595803539305</v>
      </c>
      <c r="L325" s="53">
        <v>222.05595803539305</v>
      </c>
      <c r="M325" s="53">
        <v>222.05595803539305</v>
      </c>
      <c r="N325" s="53">
        <v>222.05595803539305</v>
      </c>
      <c r="O325" s="53">
        <v>222.06105555996905</v>
      </c>
      <c r="P325" s="53">
        <v>222.06105555996905</v>
      </c>
      <c r="Q325" s="53">
        <v>222.06105555996905</v>
      </c>
      <c r="R325" s="53">
        <v>222.06105555996905</v>
      </c>
      <c r="S325" s="53">
        <v>222.06105555996905</v>
      </c>
      <c r="T325" s="53">
        <v>222.06105555996905</v>
      </c>
      <c r="U325" s="53">
        <v>222.055358035393</v>
      </c>
      <c r="V325" s="53">
        <v>222.055358035393</v>
      </c>
      <c r="W325" s="53">
        <v>222.055358035393</v>
      </c>
      <c r="X325" s="53">
        <v>222.06105555996905</v>
      </c>
      <c r="Y325" s="53">
        <v>222.06105555996905</v>
      </c>
      <c r="Z325" s="53">
        <v>222.06105555996905</v>
      </c>
      <c r="AA325" s="53">
        <v>0</v>
      </c>
      <c r="AB325" s="53">
        <v>0</v>
      </c>
      <c r="AC325" s="53">
        <v>0</v>
      </c>
      <c r="AE325" s="19" t="s">
        <v>51</v>
      </c>
      <c r="AF325" s="53" t="s">
        <v>123</v>
      </c>
      <c r="AG325" s="61">
        <f t="shared" si="110"/>
        <v>3185.5200000000036</v>
      </c>
      <c r="AH325" s="61">
        <f t="shared" si="110"/>
        <v>3185.5200000000036</v>
      </c>
      <c r="AI325" s="61">
        <f t="shared" si="110"/>
        <v>3185.520000000005</v>
      </c>
      <c r="AJ325" s="61">
        <f t="shared" si="110"/>
        <v>3185.52</v>
      </c>
      <c r="AK325" s="61">
        <f t="shared" si="110"/>
        <v>3185.52</v>
      </c>
      <c r="AL325" s="61">
        <f t="shared" si="110"/>
        <v>3185.52</v>
      </c>
      <c r="AM325" s="61">
        <f t="shared" si="110"/>
        <v>3185.52</v>
      </c>
      <c r="AN325" s="61">
        <f t="shared" si="110"/>
        <v>3185.52</v>
      </c>
      <c r="AO325" s="61">
        <f t="shared" si="110"/>
        <v>3185.52</v>
      </c>
      <c r="AP325" s="61">
        <f t="shared" si="110"/>
        <v>3185.52</v>
      </c>
      <c r="AQ325" s="61">
        <f t="shared" si="110"/>
        <v>3185.52</v>
      </c>
      <c r="AR325" s="61">
        <f t="shared" si="110"/>
        <v>3185.52</v>
      </c>
      <c r="AS325" s="61">
        <f t="shared" si="110"/>
        <v>3185.52</v>
      </c>
      <c r="AT325" s="61">
        <f t="shared" si="110"/>
        <v>3185.52</v>
      </c>
      <c r="AU325" s="61">
        <f t="shared" si="110"/>
        <v>3185.52</v>
      </c>
      <c r="AV325" s="61">
        <f t="shared" si="110"/>
        <v>3185.52</v>
      </c>
      <c r="AW325" s="61">
        <f t="shared" si="111"/>
        <v>3185.52</v>
      </c>
      <c r="AX325" s="61">
        <f t="shared" si="111"/>
        <v>3185.52</v>
      </c>
      <c r="AY325" s="61">
        <f t="shared" si="111"/>
        <v>3185.52</v>
      </c>
      <c r="AZ325" s="61">
        <f t="shared" si="111"/>
        <v>3185.52</v>
      </c>
      <c r="BA325" s="61">
        <f t="shared" si="111"/>
        <v>3185.52</v>
      </c>
      <c r="BB325" s="61">
        <f t="shared" si="111"/>
        <v>3185.52</v>
      </c>
      <c r="BC325" s="61">
        <f t="shared" si="111"/>
        <v>3185.52</v>
      </c>
      <c r="BD325" s="61">
        <f t="shared" si="111"/>
        <v>3185.52</v>
      </c>
      <c r="BE325" s="61">
        <f t="shared" si="111"/>
        <v>1107.9522244003374</v>
      </c>
      <c r="BF325" s="61">
        <f t="shared" si="111"/>
        <v>1107.9522244003374</v>
      </c>
      <c r="BG325" s="61">
        <f t="shared" si="111"/>
        <v>1107.9522244003374</v>
      </c>
      <c r="BI325" s="61">
        <f t="shared" si="94"/>
        <v>3185.5200000000041</v>
      </c>
      <c r="BJ325" s="61">
        <f t="shared" si="95"/>
        <v>3185.52</v>
      </c>
      <c r="BK325" s="61">
        <f t="shared" si="96"/>
        <v>3185.52</v>
      </c>
      <c r="BL325" s="61">
        <f t="shared" si="97"/>
        <v>3185.52</v>
      </c>
      <c r="BM325" s="61">
        <f t="shared" si="98"/>
        <v>3185.52</v>
      </c>
      <c r="BN325" s="61">
        <f t="shared" si="99"/>
        <v>3185.52</v>
      </c>
      <c r="BO325" s="61">
        <f t="shared" si="100"/>
        <v>3185.52</v>
      </c>
      <c r="BP325" s="61">
        <f t="shared" si="101"/>
        <v>3185.52</v>
      </c>
      <c r="BQ325" s="61">
        <f t="shared" si="102"/>
        <v>1107.9522244003374</v>
      </c>
    </row>
    <row r="326" spans="1:69">
      <c r="A326" s="4" t="s">
        <v>37</v>
      </c>
      <c r="B326" s="50" t="s">
        <v>59</v>
      </c>
      <c r="C326" s="51">
        <v>0</v>
      </c>
      <c r="D326" s="51">
        <v>0</v>
      </c>
      <c r="E326" s="51">
        <v>0</v>
      </c>
      <c r="F326" s="51">
        <v>0</v>
      </c>
      <c r="G326" s="51">
        <v>0</v>
      </c>
      <c r="H326" s="51">
        <v>0</v>
      </c>
      <c r="I326" s="51">
        <v>0</v>
      </c>
      <c r="J326" s="51">
        <v>0</v>
      </c>
      <c r="K326" s="51">
        <v>0</v>
      </c>
      <c r="L326" s="50">
        <v>0</v>
      </c>
      <c r="M326" s="50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50">
        <v>0</v>
      </c>
      <c r="W326" s="50">
        <v>0</v>
      </c>
      <c r="X326" s="50">
        <v>0</v>
      </c>
      <c r="Y326" s="50">
        <v>0</v>
      </c>
      <c r="Z326" s="50">
        <v>0</v>
      </c>
      <c r="AA326" s="50">
        <v>0</v>
      </c>
      <c r="AB326" s="50">
        <v>0</v>
      </c>
      <c r="AC326" s="50">
        <v>0</v>
      </c>
      <c r="AE326" s="4" t="s">
        <v>55</v>
      </c>
      <c r="AF326" s="50" t="s">
        <v>59</v>
      </c>
      <c r="AG326" s="51">
        <f>C488</f>
        <v>0</v>
      </c>
      <c r="AH326" s="51">
        <f t="shared" ref="AH326:AW341" si="112">D488</f>
        <v>0</v>
      </c>
      <c r="AI326" s="51">
        <f t="shared" si="112"/>
        <v>0</v>
      </c>
      <c r="AJ326" s="51">
        <f t="shared" si="112"/>
        <v>0</v>
      </c>
      <c r="AK326" s="51">
        <f t="shared" si="112"/>
        <v>0</v>
      </c>
      <c r="AL326" s="51">
        <f t="shared" si="112"/>
        <v>0</v>
      </c>
      <c r="AM326" s="51">
        <f t="shared" si="112"/>
        <v>0</v>
      </c>
      <c r="AN326" s="51">
        <f t="shared" si="112"/>
        <v>0</v>
      </c>
      <c r="AO326" s="51">
        <f t="shared" si="112"/>
        <v>0</v>
      </c>
      <c r="AP326" s="51">
        <f t="shared" si="112"/>
        <v>0</v>
      </c>
      <c r="AQ326" s="51">
        <f t="shared" si="112"/>
        <v>0</v>
      </c>
      <c r="AR326" s="51">
        <f t="shared" si="112"/>
        <v>0</v>
      </c>
      <c r="AS326" s="51">
        <f t="shared" si="112"/>
        <v>0</v>
      </c>
      <c r="AT326" s="51">
        <f t="shared" si="112"/>
        <v>0</v>
      </c>
      <c r="AU326" s="51">
        <f t="shared" si="112"/>
        <v>0</v>
      </c>
      <c r="AV326" s="51">
        <f t="shared" si="112"/>
        <v>0</v>
      </c>
      <c r="AW326" s="51">
        <f t="shared" si="112"/>
        <v>0</v>
      </c>
      <c r="AX326" s="51">
        <f t="shared" ref="AX326:BG341" si="113">T488</f>
        <v>0</v>
      </c>
      <c r="AY326" s="51">
        <f t="shared" si="113"/>
        <v>0</v>
      </c>
      <c r="AZ326" s="51">
        <f t="shared" si="113"/>
        <v>0</v>
      </c>
      <c r="BA326" s="51">
        <f t="shared" si="113"/>
        <v>0</v>
      </c>
      <c r="BB326" s="51">
        <f t="shared" si="113"/>
        <v>0</v>
      </c>
      <c r="BC326" s="51">
        <f t="shared" si="113"/>
        <v>0</v>
      </c>
      <c r="BD326" s="51">
        <f t="shared" si="113"/>
        <v>0</v>
      </c>
      <c r="BE326" s="51">
        <f t="shared" si="113"/>
        <v>0</v>
      </c>
      <c r="BF326" s="51">
        <f t="shared" si="113"/>
        <v>0</v>
      </c>
      <c r="BG326" s="51">
        <f t="shared" si="113"/>
        <v>0</v>
      </c>
      <c r="BI326" s="51">
        <f t="shared" si="94"/>
        <v>0</v>
      </c>
      <c r="BJ326" s="51">
        <f t="shared" si="95"/>
        <v>0</v>
      </c>
      <c r="BK326" s="51">
        <f t="shared" si="96"/>
        <v>0</v>
      </c>
      <c r="BL326" s="51">
        <f t="shared" si="97"/>
        <v>0</v>
      </c>
      <c r="BM326" s="51">
        <f t="shared" si="98"/>
        <v>0</v>
      </c>
      <c r="BN326" s="51">
        <f t="shared" si="99"/>
        <v>0</v>
      </c>
      <c r="BO326" s="51">
        <f t="shared" si="100"/>
        <v>0</v>
      </c>
      <c r="BP326" s="51">
        <f t="shared" si="101"/>
        <v>0</v>
      </c>
      <c r="BQ326" s="51">
        <f t="shared" si="102"/>
        <v>0</v>
      </c>
    </row>
    <row r="327" spans="1:69">
      <c r="A327" s="4" t="s">
        <v>37</v>
      </c>
      <c r="B327" s="50" t="s">
        <v>149</v>
      </c>
      <c r="C327" s="51">
        <v>0</v>
      </c>
      <c r="D327" s="51">
        <v>0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50">
        <v>0</v>
      </c>
      <c r="M327" s="50">
        <v>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50">
        <v>0</v>
      </c>
      <c r="W327" s="50">
        <v>0</v>
      </c>
      <c r="X327" s="50">
        <v>0</v>
      </c>
      <c r="Y327" s="50">
        <v>0</v>
      </c>
      <c r="Z327" s="50">
        <v>0</v>
      </c>
      <c r="AA327" s="50">
        <v>0</v>
      </c>
      <c r="AB327" s="50">
        <v>0</v>
      </c>
      <c r="AC327" s="50">
        <v>0</v>
      </c>
      <c r="AE327" s="4" t="s">
        <v>55</v>
      </c>
      <c r="AF327" s="30" t="s">
        <v>148</v>
      </c>
      <c r="AG327" s="51">
        <f t="shared" ref="AG327:AV361" si="114">C489</f>
        <v>0</v>
      </c>
      <c r="AH327" s="51">
        <f t="shared" si="112"/>
        <v>0</v>
      </c>
      <c r="AI327" s="51">
        <f t="shared" si="112"/>
        <v>0</v>
      </c>
      <c r="AJ327" s="51">
        <f t="shared" si="112"/>
        <v>0</v>
      </c>
      <c r="AK327" s="51">
        <f t="shared" si="112"/>
        <v>0</v>
      </c>
      <c r="AL327" s="51">
        <f t="shared" si="112"/>
        <v>0</v>
      </c>
      <c r="AM327" s="51">
        <f t="shared" si="112"/>
        <v>0</v>
      </c>
      <c r="AN327" s="51">
        <f t="shared" si="112"/>
        <v>0</v>
      </c>
      <c r="AO327" s="51">
        <f t="shared" si="112"/>
        <v>0</v>
      </c>
      <c r="AP327" s="51">
        <f t="shared" si="112"/>
        <v>0</v>
      </c>
      <c r="AQ327" s="51">
        <f t="shared" si="112"/>
        <v>0</v>
      </c>
      <c r="AR327" s="51">
        <f t="shared" si="112"/>
        <v>0</v>
      </c>
      <c r="AS327" s="51">
        <f t="shared" si="112"/>
        <v>0</v>
      </c>
      <c r="AT327" s="51">
        <f t="shared" si="112"/>
        <v>0</v>
      </c>
      <c r="AU327" s="51">
        <f t="shared" si="112"/>
        <v>0</v>
      </c>
      <c r="AV327" s="51">
        <f t="shared" si="112"/>
        <v>0</v>
      </c>
      <c r="AW327" s="51">
        <f t="shared" si="112"/>
        <v>0</v>
      </c>
      <c r="AX327" s="51">
        <f t="shared" si="113"/>
        <v>0</v>
      </c>
      <c r="AY327" s="51">
        <f t="shared" si="113"/>
        <v>0</v>
      </c>
      <c r="AZ327" s="51">
        <f t="shared" si="113"/>
        <v>0</v>
      </c>
      <c r="BA327" s="51">
        <f t="shared" si="113"/>
        <v>0</v>
      </c>
      <c r="BB327" s="51">
        <f t="shared" si="113"/>
        <v>0</v>
      </c>
      <c r="BC327" s="51">
        <f t="shared" si="113"/>
        <v>0</v>
      </c>
      <c r="BD327" s="51">
        <f t="shared" si="113"/>
        <v>0</v>
      </c>
      <c r="BE327" s="51">
        <f t="shared" si="113"/>
        <v>0</v>
      </c>
      <c r="BF327" s="51">
        <f t="shared" si="113"/>
        <v>0</v>
      </c>
      <c r="BG327" s="51">
        <f t="shared" si="113"/>
        <v>0</v>
      </c>
      <c r="BI327" s="51">
        <f t="shared" si="94"/>
        <v>0</v>
      </c>
      <c r="BJ327" s="51">
        <f t="shared" si="95"/>
        <v>0</v>
      </c>
      <c r="BK327" s="51">
        <f t="shared" si="96"/>
        <v>0</v>
      </c>
      <c r="BL327" s="51">
        <f t="shared" si="97"/>
        <v>0</v>
      </c>
      <c r="BM327" s="51">
        <f t="shared" si="98"/>
        <v>0</v>
      </c>
      <c r="BN327" s="51">
        <f t="shared" si="99"/>
        <v>0</v>
      </c>
      <c r="BO327" s="51">
        <f t="shared" si="100"/>
        <v>0</v>
      </c>
      <c r="BP327" s="51">
        <f t="shared" si="101"/>
        <v>0</v>
      </c>
      <c r="BQ327" s="51">
        <f t="shared" si="102"/>
        <v>0</v>
      </c>
    </row>
    <row r="328" spans="1:69">
      <c r="A328" s="4" t="s">
        <v>37</v>
      </c>
      <c r="B328" s="50" t="s">
        <v>93</v>
      </c>
      <c r="C328" s="51">
        <v>0</v>
      </c>
      <c r="D328" s="51">
        <v>0</v>
      </c>
      <c r="E328" s="51">
        <v>0</v>
      </c>
      <c r="F328" s="51">
        <v>0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50">
        <v>0</v>
      </c>
      <c r="M328" s="50">
        <v>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>
        <v>0</v>
      </c>
      <c r="V328" s="50">
        <v>0</v>
      </c>
      <c r="W328" s="50">
        <v>0</v>
      </c>
      <c r="X328" s="50">
        <v>0</v>
      </c>
      <c r="Y328" s="50">
        <v>0</v>
      </c>
      <c r="Z328" s="50">
        <v>0</v>
      </c>
      <c r="AA328" s="50">
        <v>0</v>
      </c>
      <c r="AB328" s="50">
        <v>0</v>
      </c>
      <c r="AC328" s="50">
        <v>0</v>
      </c>
      <c r="AE328" s="4" t="s">
        <v>55</v>
      </c>
      <c r="AF328" s="30" t="s">
        <v>118</v>
      </c>
      <c r="AG328" s="51">
        <f t="shared" si="114"/>
        <v>6470.8960826297352</v>
      </c>
      <c r="AH328" s="51">
        <f t="shared" si="112"/>
        <v>6001.1195275501168</v>
      </c>
      <c r="AI328" s="51">
        <f t="shared" si="112"/>
        <v>6861.962771836651</v>
      </c>
      <c r="AJ328" s="51">
        <f t="shared" si="112"/>
        <v>8898.6150684299755</v>
      </c>
      <c r="AK328" s="51">
        <f t="shared" si="112"/>
        <v>8631.1723555111948</v>
      </c>
      <c r="AL328" s="51">
        <f t="shared" si="112"/>
        <v>9259.7688524211717</v>
      </c>
      <c r="AM328" s="51">
        <f t="shared" si="112"/>
        <v>10530.399831960749</v>
      </c>
      <c r="AN328" s="51">
        <f t="shared" si="112"/>
        <v>10492.924442395424</v>
      </c>
      <c r="AO328" s="51">
        <f t="shared" si="112"/>
        <v>10918.481778720887</v>
      </c>
      <c r="AP328" s="51">
        <f t="shared" si="112"/>
        <v>11128.502708196353</v>
      </c>
      <c r="AQ328" s="51">
        <f t="shared" si="112"/>
        <v>10974.062807452288</v>
      </c>
      <c r="AR328" s="51">
        <f t="shared" si="112"/>
        <v>11501.858205129747</v>
      </c>
      <c r="AS328" s="51">
        <f t="shared" si="112"/>
        <v>7492.8171470686393</v>
      </c>
      <c r="AT328" s="51">
        <f t="shared" si="112"/>
        <v>7328.6104356396845</v>
      </c>
      <c r="AU328" s="51">
        <f t="shared" si="112"/>
        <v>7934.4473759331158</v>
      </c>
      <c r="AV328" s="51">
        <f t="shared" si="112"/>
        <v>5238.9775257151769</v>
      </c>
      <c r="AW328" s="51">
        <f t="shared" si="112"/>
        <v>5178.3189938075921</v>
      </c>
      <c r="AX328" s="51">
        <f t="shared" si="113"/>
        <v>7260.0286227024371</v>
      </c>
      <c r="AY328" s="51">
        <f t="shared" si="113"/>
        <v>8677.4641387169813</v>
      </c>
      <c r="AZ328" s="51">
        <f t="shared" si="113"/>
        <v>8553.0810169170763</v>
      </c>
      <c r="BA328" s="51">
        <f t="shared" si="113"/>
        <v>9182.449227684112</v>
      </c>
      <c r="BB328" s="51">
        <f t="shared" si="113"/>
        <v>4912.0450297190937</v>
      </c>
      <c r="BC328" s="51">
        <f t="shared" si="113"/>
        <v>4864.9708870524109</v>
      </c>
      <c r="BD328" s="51">
        <f t="shared" si="113"/>
        <v>5126.6151487639554</v>
      </c>
      <c r="BE328" s="51">
        <f t="shared" si="113"/>
        <v>7921.2946873659512</v>
      </c>
      <c r="BF328" s="51">
        <f t="shared" si="113"/>
        <v>7582.7219923838584</v>
      </c>
      <c r="BG328" s="51">
        <f t="shared" si="113"/>
        <v>8441.3121565757083</v>
      </c>
      <c r="BI328" s="51">
        <f t="shared" si="94"/>
        <v>6444.6594606721674</v>
      </c>
      <c r="BJ328" s="51">
        <f t="shared" si="95"/>
        <v>8929.8520921207801</v>
      </c>
      <c r="BK328" s="51">
        <f t="shared" si="96"/>
        <v>10647.26868435902</v>
      </c>
      <c r="BL328" s="51">
        <f t="shared" si="97"/>
        <v>11201.474573592795</v>
      </c>
      <c r="BM328" s="51">
        <f t="shared" si="98"/>
        <v>7585.2916528804808</v>
      </c>
      <c r="BN328" s="51">
        <f t="shared" si="99"/>
        <v>5892.4417140750693</v>
      </c>
      <c r="BO328" s="51">
        <f t="shared" si="100"/>
        <v>8804.3314611060559</v>
      </c>
      <c r="BP328" s="51">
        <f t="shared" si="101"/>
        <v>4967.8770218451536</v>
      </c>
      <c r="BQ328" s="51">
        <f t="shared" si="102"/>
        <v>7981.7762787751735</v>
      </c>
    </row>
    <row r="329" spans="1:69">
      <c r="A329" s="4" t="s">
        <v>37</v>
      </c>
      <c r="B329" s="50" t="s">
        <v>94</v>
      </c>
      <c r="C329" s="51">
        <v>0</v>
      </c>
      <c r="D329" s="51">
        <v>0</v>
      </c>
      <c r="E329" s="51">
        <v>0</v>
      </c>
      <c r="F329" s="51">
        <v>0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50">
        <v>0</v>
      </c>
      <c r="M329" s="50">
        <v>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50">
        <v>0</v>
      </c>
      <c r="W329" s="50">
        <v>0</v>
      </c>
      <c r="X329" s="50">
        <v>0</v>
      </c>
      <c r="Y329" s="50">
        <v>0</v>
      </c>
      <c r="Z329" s="50">
        <v>0</v>
      </c>
      <c r="AA329" s="50">
        <v>0</v>
      </c>
      <c r="AB329" s="50">
        <v>0</v>
      </c>
      <c r="AC329" s="50">
        <v>0</v>
      </c>
      <c r="AE329" s="4" t="s">
        <v>55</v>
      </c>
      <c r="AF329" s="50" t="s">
        <v>94</v>
      </c>
      <c r="AG329" s="51">
        <f t="shared" si="114"/>
        <v>0</v>
      </c>
      <c r="AH329" s="51">
        <f t="shared" si="112"/>
        <v>0</v>
      </c>
      <c r="AI329" s="51">
        <f t="shared" si="112"/>
        <v>0</v>
      </c>
      <c r="AJ329" s="51">
        <f t="shared" si="112"/>
        <v>0</v>
      </c>
      <c r="AK329" s="51">
        <f t="shared" si="112"/>
        <v>0</v>
      </c>
      <c r="AL329" s="51">
        <f t="shared" si="112"/>
        <v>0</v>
      </c>
      <c r="AM329" s="51">
        <f t="shared" si="112"/>
        <v>0</v>
      </c>
      <c r="AN329" s="51">
        <f t="shared" si="112"/>
        <v>0</v>
      </c>
      <c r="AO329" s="51">
        <f t="shared" si="112"/>
        <v>0</v>
      </c>
      <c r="AP329" s="51">
        <f t="shared" si="112"/>
        <v>0</v>
      </c>
      <c r="AQ329" s="51">
        <f t="shared" si="112"/>
        <v>0</v>
      </c>
      <c r="AR329" s="51">
        <f t="shared" si="112"/>
        <v>0</v>
      </c>
      <c r="AS329" s="51">
        <f t="shared" si="112"/>
        <v>10.146067166359998</v>
      </c>
      <c r="AT329" s="51">
        <f t="shared" si="112"/>
        <v>0.91429536789000021</v>
      </c>
      <c r="AU329" s="51">
        <f t="shared" si="112"/>
        <v>2.2123321283999999</v>
      </c>
      <c r="AV329" s="51">
        <f t="shared" si="112"/>
        <v>1.008</v>
      </c>
      <c r="AW329" s="51">
        <f t="shared" si="112"/>
        <v>0</v>
      </c>
      <c r="AX329" s="51">
        <f t="shared" si="113"/>
        <v>0.25709403467999997</v>
      </c>
      <c r="AY329" s="51">
        <f t="shared" si="113"/>
        <v>0</v>
      </c>
      <c r="AZ329" s="51">
        <f t="shared" si="113"/>
        <v>0</v>
      </c>
      <c r="BA329" s="51">
        <f t="shared" si="113"/>
        <v>3.4106051316484812E-17</v>
      </c>
      <c r="BB329" s="51">
        <f t="shared" si="113"/>
        <v>0</v>
      </c>
      <c r="BC329" s="51">
        <f t="shared" si="113"/>
        <v>0</v>
      </c>
      <c r="BD329" s="51">
        <f t="shared" si="113"/>
        <v>0</v>
      </c>
      <c r="BE329" s="51">
        <f t="shared" si="113"/>
        <v>2800.9021931791021</v>
      </c>
      <c r="BF329" s="51">
        <f t="shared" si="113"/>
        <v>2800.9307533231449</v>
      </c>
      <c r="BG329" s="51">
        <f t="shared" si="113"/>
        <v>2805.7457958890636</v>
      </c>
      <c r="BI329" s="51">
        <f t="shared" si="94"/>
        <v>0</v>
      </c>
      <c r="BJ329" s="51">
        <f t="shared" si="95"/>
        <v>0</v>
      </c>
      <c r="BK329" s="51">
        <f t="shared" si="96"/>
        <v>0</v>
      </c>
      <c r="BL329" s="51">
        <f t="shared" si="97"/>
        <v>0</v>
      </c>
      <c r="BM329" s="51">
        <f t="shared" si="98"/>
        <v>4.4242315542166661</v>
      </c>
      <c r="BN329" s="51">
        <f t="shared" si="99"/>
        <v>0.42169801155999997</v>
      </c>
      <c r="BO329" s="51">
        <f t="shared" si="100"/>
        <v>1.1368683772161604E-17</v>
      </c>
      <c r="BP329" s="51">
        <f t="shared" si="101"/>
        <v>0</v>
      </c>
      <c r="BQ329" s="51">
        <f t="shared" si="102"/>
        <v>2802.5262474637698</v>
      </c>
    </row>
    <row r="330" spans="1:69">
      <c r="A330" s="4" t="s">
        <v>37</v>
      </c>
      <c r="B330" s="50" t="s">
        <v>95</v>
      </c>
      <c r="C330" s="51">
        <v>3.8455078887666669</v>
      </c>
      <c r="D330" s="51">
        <v>3.28230378095</v>
      </c>
      <c r="E330" s="51">
        <v>10.48035361817</v>
      </c>
      <c r="F330" s="51">
        <v>412.43120131985614</v>
      </c>
      <c r="G330" s="51">
        <v>312.07322689170417</v>
      </c>
      <c r="H330" s="51">
        <v>330.85979453651021</v>
      </c>
      <c r="I330" s="51">
        <v>252.23572745527386</v>
      </c>
      <c r="J330" s="51">
        <v>187.83523224914964</v>
      </c>
      <c r="K330" s="51">
        <v>203.77465255888632</v>
      </c>
      <c r="L330" s="50">
        <v>387.29231235492807</v>
      </c>
      <c r="M330" s="50">
        <v>279.77959628755036</v>
      </c>
      <c r="N330" s="50">
        <v>303.67695107528948</v>
      </c>
      <c r="O330" s="50">
        <v>736.52137682686987</v>
      </c>
      <c r="P330" s="50">
        <v>599.04352468322998</v>
      </c>
      <c r="Q330" s="50">
        <v>551.22505328687998</v>
      </c>
      <c r="R330" s="50">
        <v>956.94132995095003</v>
      </c>
      <c r="S330" s="50">
        <v>1010.6330472377</v>
      </c>
      <c r="T330" s="50">
        <v>1066.82840870309</v>
      </c>
      <c r="U330" s="50">
        <v>744.47694218864456</v>
      </c>
      <c r="V330" s="50">
        <v>595.16306580799471</v>
      </c>
      <c r="W330" s="50">
        <v>577.89549600273835</v>
      </c>
      <c r="X330" s="50">
        <v>886.50278289308994</v>
      </c>
      <c r="Y330" s="50">
        <v>809.14384513979007</v>
      </c>
      <c r="Z330" s="50">
        <v>843.82204193019004</v>
      </c>
      <c r="AA330" s="50">
        <v>379.69814633893873</v>
      </c>
      <c r="AB330" s="50">
        <v>294.81282891772537</v>
      </c>
      <c r="AC330" s="50">
        <v>276.985070254741</v>
      </c>
      <c r="AE330" s="4" t="s">
        <v>55</v>
      </c>
      <c r="AF330" s="50" t="s">
        <v>95</v>
      </c>
      <c r="AG330" s="51">
        <f t="shared" si="114"/>
        <v>243.97910338652005</v>
      </c>
      <c r="AH330" s="51">
        <f t="shared" si="112"/>
        <v>246.68223179494336</v>
      </c>
      <c r="AI330" s="51">
        <f t="shared" si="112"/>
        <v>253.29684195045505</v>
      </c>
      <c r="AJ330" s="51">
        <f t="shared" si="112"/>
        <v>559.13392572291343</v>
      </c>
      <c r="AK330" s="51">
        <f t="shared" si="112"/>
        <v>524.22364438483612</v>
      </c>
      <c r="AL330" s="51">
        <f t="shared" si="112"/>
        <v>539.38639333195761</v>
      </c>
      <c r="AM330" s="51">
        <f t="shared" si="112"/>
        <v>471.89614266836372</v>
      </c>
      <c r="AN330" s="51">
        <f t="shared" si="112"/>
        <v>453.69501179685523</v>
      </c>
      <c r="AO330" s="51">
        <f t="shared" si="112"/>
        <v>484.34428670106973</v>
      </c>
      <c r="AP330" s="51">
        <f t="shared" si="112"/>
        <v>581.28815622069726</v>
      </c>
      <c r="AQ330" s="51">
        <f t="shared" si="112"/>
        <v>554.95849029234967</v>
      </c>
      <c r="AR330" s="51">
        <f t="shared" si="112"/>
        <v>605.18321470769774</v>
      </c>
      <c r="AS330" s="51">
        <f t="shared" si="112"/>
        <v>879.80480962214779</v>
      </c>
      <c r="AT330" s="51">
        <f t="shared" si="112"/>
        <v>872.97498479288811</v>
      </c>
      <c r="AU330" s="51">
        <f t="shared" si="112"/>
        <v>874.44899380642755</v>
      </c>
      <c r="AV330" s="51">
        <f t="shared" si="112"/>
        <v>992.19561745950762</v>
      </c>
      <c r="AW330" s="51">
        <f t="shared" si="112"/>
        <v>997.37179183219712</v>
      </c>
      <c r="AX330" s="51">
        <f t="shared" si="113"/>
        <v>893.36513734319726</v>
      </c>
      <c r="AY330" s="51">
        <f t="shared" si="113"/>
        <v>800.58681525586394</v>
      </c>
      <c r="AZ330" s="51">
        <f t="shared" si="113"/>
        <v>771.23896109052225</v>
      </c>
      <c r="BA330" s="51">
        <f t="shared" si="113"/>
        <v>774.9760189074002</v>
      </c>
      <c r="BB330" s="51">
        <f t="shared" si="113"/>
        <v>925.70109184982812</v>
      </c>
      <c r="BC330" s="51">
        <f t="shared" si="113"/>
        <v>907.06530744656709</v>
      </c>
      <c r="BD330" s="51">
        <f t="shared" si="113"/>
        <v>912.70182024234759</v>
      </c>
      <c r="BE330" s="51">
        <f t="shared" si="113"/>
        <v>596.14331614312505</v>
      </c>
      <c r="BF330" s="51">
        <f t="shared" si="113"/>
        <v>582.42486692778709</v>
      </c>
      <c r="BG330" s="51">
        <f t="shared" si="113"/>
        <v>554.36677409036076</v>
      </c>
      <c r="BI330" s="51">
        <f t="shared" si="94"/>
        <v>247.9860590439728</v>
      </c>
      <c r="BJ330" s="51">
        <f t="shared" si="95"/>
        <v>540.91465447990242</v>
      </c>
      <c r="BK330" s="51">
        <f t="shared" si="96"/>
        <v>469.97848038876288</v>
      </c>
      <c r="BL330" s="51">
        <f t="shared" si="97"/>
        <v>580.47662040691489</v>
      </c>
      <c r="BM330" s="51">
        <f t="shared" si="98"/>
        <v>875.74292940715441</v>
      </c>
      <c r="BN330" s="51">
        <f t="shared" si="99"/>
        <v>960.97751554496733</v>
      </c>
      <c r="BO330" s="51">
        <f t="shared" si="100"/>
        <v>782.26726508459558</v>
      </c>
      <c r="BP330" s="51">
        <f t="shared" si="101"/>
        <v>915.15607317958109</v>
      </c>
      <c r="BQ330" s="51">
        <f t="shared" si="102"/>
        <v>577.6449857204243</v>
      </c>
    </row>
    <row r="331" spans="1:69">
      <c r="A331" s="4" t="s">
        <v>37</v>
      </c>
      <c r="B331" s="50" t="s">
        <v>96</v>
      </c>
      <c r="C331" s="51">
        <v>0</v>
      </c>
      <c r="D331" s="51">
        <v>0</v>
      </c>
      <c r="E331" s="51">
        <v>0</v>
      </c>
      <c r="F331" s="51">
        <v>0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50">
        <v>0</v>
      </c>
      <c r="M331" s="50">
        <v>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E331" s="4" t="s">
        <v>55</v>
      </c>
      <c r="AF331" s="50" t="s">
        <v>96</v>
      </c>
      <c r="AG331" s="51">
        <f t="shared" si="114"/>
        <v>2895.1318734353968</v>
      </c>
      <c r="AH331" s="51">
        <f t="shared" si="112"/>
        <v>3075.4301408038768</v>
      </c>
      <c r="AI331" s="51">
        <f t="shared" si="112"/>
        <v>3043.108863749605</v>
      </c>
      <c r="AJ331" s="51">
        <f t="shared" si="112"/>
        <v>3590.5668687392977</v>
      </c>
      <c r="AK331" s="51">
        <f t="shared" si="112"/>
        <v>3803.2376652014523</v>
      </c>
      <c r="AL331" s="51">
        <f t="shared" si="112"/>
        <v>3791.9428436840635</v>
      </c>
      <c r="AM331" s="51">
        <f t="shared" si="112"/>
        <v>3590.5668687392977</v>
      </c>
      <c r="AN331" s="51">
        <f t="shared" si="112"/>
        <v>3803.2376652014523</v>
      </c>
      <c r="AO331" s="51">
        <f t="shared" si="112"/>
        <v>3791.9428436840635</v>
      </c>
      <c r="AP331" s="51">
        <f t="shared" si="112"/>
        <v>4030.9693518296503</v>
      </c>
      <c r="AQ331" s="51">
        <f t="shared" si="112"/>
        <v>4268.8848005759273</v>
      </c>
      <c r="AR331" s="51">
        <f t="shared" si="112"/>
        <v>4258.3424025982631</v>
      </c>
      <c r="AS331" s="51">
        <f t="shared" si="112"/>
        <v>4554.3860877201769</v>
      </c>
      <c r="AT331" s="51">
        <f t="shared" si="112"/>
        <v>4824.617407299238</v>
      </c>
      <c r="AU331" s="51">
        <f t="shared" si="112"/>
        <v>4809.0965905042858</v>
      </c>
      <c r="AV331" s="51">
        <f t="shared" si="112"/>
        <v>14129.750064515043</v>
      </c>
      <c r="AW331" s="51">
        <f t="shared" si="112"/>
        <v>14692.319152143158</v>
      </c>
      <c r="AX331" s="51">
        <f t="shared" si="113"/>
        <v>4327.8131021637064</v>
      </c>
      <c r="AY331" s="51">
        <f t="shared" si="113"/>
        <v>4030.9693518296503</v>
      </c>
      <c r="AZ331" s="51">
        <f t="shared" si="113"/>
        <v>4268.8848005759273</v>
      </c>
      <c r="BA331" s="51">
        <f t="shared" si="113"/>
        <v>4258.3424025982631</v>
      </c>
      <c r="BB331" s="51">
        <f t="shared" si="113"/>
        <v>4921.9665733385837</v>
      </c>
      <c r="BC331" s="51">
        <f t="shared" si="113"/>
        <v>5203.4219195199184</v>
      </c>
      <c r="BD331" s="51">
        <f t="shared" si="113"/>
        <v>5213.6974745114658</v>
      </c>
      <c r="BE331" s="51">
        <f t="shared" si="113"/>
        <v>3472.3118148589474</v>
      </c>
      <c r="BF331" s="51">
        <f t="shared" si="113"/>
        <v>3688.8771287571112</v>
      </c>
      <c r="BG331" s="51">
        <f t="shared" si="113"/>
        <v>3650.2027315192058</v>
      </c>
      <c r="BI331" s="51">
        <f t="shared" si="94"/>
        <v>3004.5569593296264</v>
      </c>
      <c r="BJ331" s="51">
        <f t="shared" si="95"/>
        <v>3728.5824592082713</v>
      </c>
      <c r="BK331" s="51">
        <f t="shared" si="96"/>
        <v>3728.5824592082713</v>
      </c>
      <c r="BL331" s="51">
        <f t="shared" si="97"/>
        <v>4186.0655183346134</v>
      </c>
      <c r="BM331" s="51">
        <f t="shared" si="98"/>
        <v>4729.3666951745663</v>
      </c>
      <c r="BN331" s="51">
        <f t="shared" si="99"/>
        <v>11049.960772940636</v>
      </c>
      <c r="BO331" s="51">
        <f t="shared" si="100"/>
        <v>4186.0655183346134</v>
      </c>
      <c r="BP331" s="51">
        <f t="shared" si="101"/>
        <v>5113.0286557899899</v>
      </c>
      <c r="BQ331" s="51">
        <f t="shared" si="102"/>
        <v>3603.797225045088</v>
      </c>
    </row>
    <row r="332" spans="1:69">
      <c r="A332" s="4" t="s">
        <v>37</v>
      </c>
      <c r="B332" s="50" t="s">
        <v>97</v>
      </c>
      <c r="C332" s="51">
        <v>0</v>
      </c>
      <c r="D332" s="51">
        <v>0</v>
      </c>
      <c r="E332" s="51">
        <v>0</v>
      </c>
      <c r="F332" s="51">
        <v>0</v>
      </c>
      <c r="G332" s="51">
        <v>0</v>
      </c>
      <c r="H332" s="51">
        <v>0</v>
      </c>
      <c r="I332" s="51">
        <v>0</v>
      </c>
      <c r="J332" s="51">
        <v>0</v>
      </c>
      <c r="K332" s="51">
        <v>0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E332" s="4" t="s">
        <v>55</v>
      </c>
      <c r="AF332" s="50" t="s">
        <v>97</v>
      </c>
      <c r="AG332" s="51">
        <f t="shared" si="114"/>
        <v>2257.7417566596037</v>
      </c>
      <c r="AH332" s="51">
        <f t="shared" si="112"/>
        <v>2237.6591653341566</v>
      </c>
      <c r="AI332" s="51">
        <f t="shared" si="112"/>
        <v>2224.2543716876203</v>
      </c>
      <c r="AJ332" s="51">
        <f t="shared" si="112"/>
        <v>2629.0398438987136</v>
      </c>
      <c r="AK332" s="51">
        <f t="shared" si="112"/>
        <v>2605.577035309826</v>
      </c>
      <c r="AL332" s="51">
        <f t="shared" si="112"/>
        <v>2590.857550962417</v>
      </c>
      <c r="AM332" s="51">
        <f t="shared" si="112"/>
        <v>2629.0398438987136</v>
      </c>
      <c r="AN332" s="51">
        <f t="shared" si="112"/>
        <v>2605.577035309826</v>
      </c>
      <c r="AO332" s="51">
        <f t="shared" si="112"/>
        <v>2590.857550962417</v>
      </c>
      <c r="AP332" s="51">
        <f t="shared" si="112"/>
        <v>3048.925856445695</v>
      </c>
      <c r="AQ332" s="51">
        <f t="shared" si="112"/>
        <v>3021.3805644724289</v>
      </c>
      <c r="AR332" s="51">
        <f t="shared" si="112"/>
        <v>3004.4933739704629</v>
      </c>
      <c r="AS332" s="51">
        <f t="shared" si="112"/>
        <v>6947.1154410798181</v>
      </c>
      <c r="AT332" s="51">
        <f t="shared" si="112"/>
        <v>6882.7241109082361</v>
      </c>
      <c r="AU332" s="51">
        <f t="shared" si="112"/>
        <v>6845.1444991829139</v>
      </c>
      <c r="AV332" s="51">
        <f t="shared" si="112"/>
        <v>6947.1154410798181</v>
      </c>
      <c r="AW332" s="51">
        <f t="shared" si="112"/>
        <v>6882.7241109082361</v>
      </c>
      <c r="AX332" s="51">
        <f t="shared" si="113"/>
        <v>6845.1444991829139</v>
      </c>
      <c r="AY332" s="51">
        <f t="shared" si="113"/>
        <v>5058.4430156737144</v>
      </c>
      <c r="AZ332" s="51">
        <f t="shared" si="113"/>
        <v>5011.4066028985899</v>
      </c>
      <c r="BA332" s="51">
        <f t="shared" si="113"/>
        <v>4984.1299597901561</v>
      </c>
      <c r="BB332" s="51">
        <f t="shared" si="113"/>
        <v>10338.570197527617</v>
      </c>
      <c r="BC332" s="51">
        <f t="shared" si="113"/>
        <v>10240.34719868092</v>
      </c>
      <c r="BD332" s="51">
        <f t="shared" si="113"/>
        <v>10185.76514379613</v>
      </c>
      <c r="BE332" s="51">
        <f t="shared" si="113"/>
        <v>4319.3638120454189</v>
      </c>
      <c r="BF332" s="51">
        <f t="shared" si="113"/>
        <v>4277.7809443791057</v>
      </c>
      <c r="BG332" s="51">
        <f t="shared" si="113"/>
        <v>4255.2867567415051</v>
      </c>
      <c r="BI332" s="51">
        <f t="shared" ref="BI332:BI395" si="115">AVERAGE(AG332,AH332,AI332)</f>
        <v>2239.8850978937935</v>
      </c>
      <c r="BJ332" s="51">
        <f t="shared" ref="BJ332:BJ395" si="116">AVERAGE(AJ332,AK332,AL332)</f>
        <v>2608.4914767236519</v>
      </c>
      <c r="BK332" s="51">
        <f t="shared" ref="BK332:BK395" si="117">AVERAGE(AM332,AN332,AO332)</f>
        <v>2608.4914767236519</v>
      </c>
      <c r="BL332" s="51">
        <f t="shared" ref="BL332:BL395" si="118">AVERAGE(AP332,AQ332,AR332)</f>
        <v>3024.9332649628618</v>
      </c>
      <c r="BM332" s="51">
        <f t="shared" ref="BM332:BM395" si="119">AVERAGE(AS332,AT332,AU332)</f>
        <v>6891.6613503903236</v>
      </c>
      <c r="BN332" s="51">
        <f t="shared" ref="BN332:BN395" si="120">AVERAGE(AV332,AW332,AX332)</f>
        <v>6891.6613503903236</v>
      </c>
      <c r="BO332" s="51">
        <f t="shared" ref="BO332:BO395" si="121">AVERAGE(AY332,AZ332,BA332)</f>
        <v>5017.9931927874868</v>
      </c>
      <c r="BP332" s="51">
        <f t="shared" ref="BP332:BP395" si="122">AVERAGE(BB332,BC332,BD332)</f>
        <v>10254.894180001555</v>
      </c>
      <c r="BQ332" s="51">
        <f t="shared" ref="BQ332:BQ395" si="123">AVERAGE(BE332,BF332,BG332)</f>
        <v>4284.1438377220102</v>
      </c>
    </row>
    <row r="333" spans="1:69">
      <c r="A333" s="4" t="s">
        <v>37</v>
      </c>
      <c r="B333" s="50" t="s">
        <v>98</v>
      </c>
      <c r="C333" s="51">
        <v>0</v>
      </c>
      <c r="D333" s="51">
        <v>0</v>
      </c>
      <c r="E333" s="51">
        <v>0</v>
      </c>
      <c r="F333" s="51">
        <v>0</v>
      </c>
      <c r="G333" s="51">
        <v>0</v>
      </c>
      <c r="H333" s="51">
        <v>0</v>
      </c>
      <c r="I333" s="51">
        <v>0</v>
      </c>
      <c r="J333" s="51">
        <v>0</v>
      </c>
      <c r="K333" s="51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E333" s="4" t="s">
        <v>55</v>
      </c>
      <c r="AF333" s="50" t="s">
        <v>98</v>
      </c>
      <c r="AG333" s="51">
        <f t="shared" si="114"/>
        <v>280.17501321058398</v>
      </c>
      <c r="AH333" s="51">
        <f t="shared" si="112"/>
        <v>280.05691395576736</v>
      </c>
      <c r="AI333" s="51">
        <f t="shared" si="112"/>
        <v>279.84196735444101</v>
      </c>
      <c r="AJ333" s="51">
        <f t="shared" si="112"/>
        <v>281.68931773729798</v>
      </c>
      <c r="AK333" s="51">
        <f t="shared" si="112"/>
        <v>281.68931773729798</v>
      </c>
      <c r="AL333" s="51">
        <f t="shared" si="112"/>
        <v>281.68931773729798</v>
      </c>
      <c r="AM333" s="51">
        <f t="shared" si="112"/>
        <v>281.68931773729798</v>
      </c>
      <c r="AN333" s="51">
        <f t="shared" si="112"/>
        <v>281.68931773729798</v>
      </c>
      <c r="AO333" s="51">
        <f t="shared" si="112"/>
        <v>281.68931773729798</v>
      </c>
      <c r="AP333" s="51">
        <f t="shared" si="112"/>
        <v>281.68931773729798</v>
      </c>
      <c r="AQ333" s="51">
        <f t="shared" si="112"/>
        <v>281.68931773729798</v>
      </c>
      <c r="AR333" s="51">
        <f t="shared" si="112"/>
        <v>281.68931773729798</v>
      </c>
      <c r="AS333" s="51">
        <f t="shared" si="112"/>
        <v>283.10439619136469</v>
      </c>
      <c r="AT333" s="51">
        <f t="shared" si="112"/>
        <v>283.10439619136469</v>
      </c>
      <c r="AU333" s="51">
        <f t="shared" si="112"/>
        <v>283.10439619136469</v>
      </c>
      <c r="AV333" s="51">
        <f t="shared" si="112"/>
        <v>283.10439619136469</v>
      </c>
      <c r="AW333" s="51">
        <f t="shared" si="112"/>
        <v>283.10439619136469</v>
      </c>
      <c r="AX333" s="51">
        <f t="shared" si="113"/>
        <v>283.10439619136469</v>
      </c>
      <c r="AY333" s="51">
        <f t="shared" si="113"/>
        <v>281.68931773729798</v>
      </c>
      <c r="AZ333" s="51">
        <f t="shared" si="113"/>
        <v>281.68931773729798</v>
      </c>
      <c r="BA333" s="51">
        <f t="shared" si="113"/>
        <v>281.68931773729798</v>
      </c>
      <c r="BB333" s="51">
        <f t="shared" si="113"/>
        <v>283.10439619136469</v>
      </c>
      <c r="BC333" s="51">
        <f t="shared" si="113"/>
        <v>283.10439619136469</v>
      </c>
      <c r="BD333" s="51">
        <f t="shared" si="113"/>
        <v>283.10439619136469</v>
      </c>
      <c r="BE333" s="51">
        <f t="shared" si="113"/>
        <v>363.64810135239696</v>
      </c>
      <c r="BF333" s="51">
        <f t="shared" si="113"/>
        <v>362.29439003232835</v>
      </c>
      <c r="BG333" s="51">
        <f t="shared" si="113"/>
        <v>372.24468208195049</v>
      </c>
      <c r="BI333" s="51">
        <f t="shared" si="115"/>
        <v>280.0246315069308</v>
      </c>
      <c r="BJ333" s="51">
        <f t="shared" si="116"/>
        <v>281.68931773729798</v>
      </c>
      <c r="BK333" s="51">
        <f t="shared" si="117"/>
        <v>281.68931773729798</v>
      </c>
      <c r="BL333" s="51">
        <f t="shared" si="118"/>
        <v>281.68931773729798</v>
      </c>
      <c r="BM333" s="51">
        <f t="shared" si="119"/>
        <v>283.10439619136469</v>
      </c>
      <c r="BN333" s="51">
        <f t="shared" si="120"/>
        <v>283.10439619136469</v>
      </c>
      <c r="BO333" s="51">
        <f t="shared" si="121"/>
        <v>281.68931773729798</v>
      </c>
      <c r="BP333" s="51">
        <f t="shared" si="122"/>
        <v>283.10439619136469</v>
      </c>
      <c r="BQ333" s="51">
        <f t="shared" si="123"/>
        <v>366.0623911555586</v>
      </c>
    </row>
    <row r="334" spans="1:69">
      <c r="A334" s="4" t="s">
        <v>37</v>
      </c>
      <c r="B334" s="50" t="s">
        <v>123</v>
      </c>
      <c r="C334" s="51">
        <v>0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50">
        <v>0</v>
      </c>
      <c r="M334" s="50">
        <v>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E334" s="4" t="s">
        <v>55</v>
      </c>
      <c r="AF334" s="50" t="s">
        <v>123</v>
      </c>
      <c r="AG334" s="51">
        <f t="shared" si="114"/>
        <v>3079.2720428015164</v>
      </c>
      <c r="AH334" s="51">
        <f t="shared" si="112"/>
        <v>3079.1946707105672</v>
      </c>
      <c r="AI334" s="51">
        <f t="shared" si="112"/>
        <v>3078.2054204364849</v>
      </c>
      <c r="AJ334" s="51">
        <f t="shared" si="112"/>
        <v>3079.3672137461908</v>
      </c>
      <c r="AK334" s="51">
        <f t="shared" si="112"/>
        <v>3079.3672137461908</v>
      </c>
      <c r="AL334" s="51">
        <f t="shared" si="112"/>
        <v>3079.3672137461908</v>
      </c>
      <c r="AM334" s="51">
        <f t="shared" si="112"/>
        <v>3079.3672137461908</v>
      </c>
      <c r="AN334" s="51">
        <f t="shared" si="112"/>
        <v>3079.3672137461908</v>
      </c>
      <c r="AO334" s="51">
        <f t="shared" si="112"/>
        <v>3079.3672137461908</v>
      </c>
      <c r="AP334" s="51">
        <f t="shared" si="112"/>
        <v>3079.3672137461908</v>
      </c>
      <c r="AQ334" s="51">
        <f t="shared" si="112"/>
        <v>3079.3672137461908</v>
      </c>
      <c r="AR334" s="51">
        <f t="shared" si="112"/>
        <v>3079.3672137461908</v>
      </c>
      <c r="AS334" s="51">
        <f t="shared" si="112"/>
        <v>3080.1148020994792</v>
      </c>
      <c r="AT334" s="51">
        <f t="shared" si="112"/>
        <v>3080.1148020994792</v>
      </c>
      <c r="AU334" s="51">
        <f t="shared" si="112"/>
        <v>3080.1148020994792</v>
      </c>
      <c r="AV334" s="51">
        <f t="shared" si="112"/>
        <v>3080.1148020994792</v>
      </c>
      <c r="AW334" s="51">
        <f t="shared" si="112"/>
        <v>3080.1148020994792</v>
      </c>
      <c r="AX334" s="51">
        <f t="shared" si="113"/>
        <v>3080.1148020994792</v>
      </c>
      <c r="AY334" s="51">
        <f t="shared" si="113"/>
        <v>3079.3672137461908</v>
      </c>
      <c r="AZ334" s="51">
        <f t="shared" si="113"/>
        <v>3079.3672137461908</v>
      </c>
      <c r="BA334" s="51">
        <f t="shared" si="113"/>
        <v>3079.3672137461908</v>
      </c>
      <c r="BB334" s="51">
        <f t="shared" si="113"/>
        <v>3080.1148020994792</v>
      </c>
      <c r="BC334" s="51">
        <f t="shared" si="113"/>
        <v>3080.1148020994792</v>
      </c>
      <c r="BD334" s="51">
        <f t="shared" si="113"/>
        <v>3080.1148020994792</v>
      </c>
      <c r="BE334" s="51">
        <f t="shared" si="113"/>
        <v>0</v>
      </c>
      <c r="BF334" s="51">
        <f t="shared" si="113"/>
        <v>0</v>
      </c>
      <c r="BG334" s="51">
        <f t="shared" si="113"/>
        <v>0</v>
      </c>
      <c r="BI334" s="51">
        <f t="shared" si="115"/>
        <v>3078.8907113161895</v>
      </c>
      <c r="BJ334" s="51">
        <f t="shared" si="116"/>
        <v>3079.3672137461908</v>
      </c>
      <c r="BK334" s="51">
        <f t="shared" si="117"/>
        <v>3079.3672137461908</v>
      </c>
      <c r="BL334" s="51">
        <f t="shared" si="118"/>
        <v>3079.3672137461908</v>
      </c>
      <c r="BM334" s="51">
        <f t="shared" si="119"/>
        <v>3080.1148020994792</v>
      </c>
      <c r="BN334" s="51">
        <f t="shared" si="120"/>
        <v>3080.1148020994792</v>
      </c>
      <c r="BO334" s="51">
        <f t="shared" si="121"/>
        <v>3079.3672137461908</v>
      </c>
      <c r="BP334" s="51">
        <f t="shared" si="122"/>
        <v>3080.1148020994792</v>
      </c>
      <c r="BQ334" s="51">
        <f t="shared" si="123"/>
        <v>0</v>
      </c>
    </row>
    <row r="335" spans="1:69">
      <c r="A335" s="19" t="s">
        <v>38</v>
      </c>
      <c r="B335" s="53" t="s">
        <v>59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0</v>
      </c>
      <c r="AC335" s="53">
        <v>0</v>
      </c>
      <c r="AE335" s="19" t="s">
        <v>56</v>
      </c>
      <c r="AF335" s="53" t="s">
        <v>59</v>
      </c>
      <c r="AG335" s="61">
        <f t="shared" si="114"/>
        <v>22173.247445227065</v>
      </c>
      <c r="AH335" s="61">
        <f t="shared" si="112"/>
        <v>22229.095256101136</v>
      </c>
      <c r="AI335" s="61">
        <f t="shared" si="112"/>
        <v>22253.333760000052</v>
      </c>
      <c r="AJ335" s="61">
        <f t="shared" si="112"/>
        <v>21925.946878361854</v>
      </c>
      <c r="AK335" s="61">
        <f t="shared" si="112"/>
        <v>21925.063627272997</v>
      </c>
      <c r="AL335" s="61">
        <f t="shared" si="112"/>
        <v>21945.020421513218</v>
      </c>
      <c r="AM335" s="61">
        <f t="shared" si="112"/>
        <v>21925.170631493686</v>
      </c>
      <c r="AN335" s="61">
        <f t="shared" si="112"/>
        <v>21925.663677209526</v>
      </c>
      <c r="AO335" s="61">
        <f t="shared" si="112"/>
        <v>21945.911413764192</v>
      </c>
      <c r="AP335" s="61">
        <f t="shared" si="112"/>
        <v>21916.740065570841</v>
      </c>
      <c r="AQ335" s="61">
        <f t="shared" si="112"/>
        <v>21923.340642832576</v>
      </c>
      <c r="AR335" s="61">
        <f t="shared" si="112"/>
        <v>21946.67894677689</v>
      </c>
      <c r="AS335" s="61">
        <f t="shared" si="112"/>
        <v>20363.498734742258</v>
      </c>
      <c r="AT335" s="61">
        <f t="shared" si="112"/>
        <v>20372.091668076075</v>
      </c>
      <c r="AU335" s="61">
        <f t="shared" si="112"/>
        <v>20372.573334742774</v>
      </c>
      <c r="AV335" s="61">
        <f t="shared" si="112"/>
        <v>20294.793801404565</v>
      </c>
      <c r="AW335" s="61">
        <f t="shared" si="112"/>
        <v>20367.467668075966</v>
      </c>
      <c r="AX335" s="61">
        <f t="shared" si="113"/>
        <v>20367.7759347428</v>
      </c>
      <c r="AY335" s="61">
        <f t="shared" si="113"/>
        <v>21880.062987040572</v>
      </c>
      <c r="AZ335" s="61">
        <f t="shared" si="113"/>
        <v>21899.961556814287</v>
      </c>
      <c r="BA335" s="61">
        <f t="shared" si="113"/>
        <v>21903.226934592334</v>
      </c>
      <c r="BB335" s="61">
        <f t="shared" si="113"/>
        <v>20355.676468075791</v>
      </c>
      <c r="BC335" s="61">
        <f t="shared" si="113"/>
        <v>20368.724723764266</v>
      </c>
      <c r="BD335" s="61">
        <f t="shared" si="113"/>
        <v>20369.760401409214</v>
      </c>
      <c r="BE335" s="61">
        <f t="shared" si="113"/>
        <v>27487.738858875295</v>
      </c>
      <c r="BF335" s="61">
        <f t="shared" si="113"/>
        <v>27504.289445388509</v>
      </c>
      <c r="BG335" s="61">
        <f t="shared" si="113"/>
        <v>27515.359356068358</v>
      </c>
      <c r="BI335" s="61">
        <f t="shared" si="115"/>
        <v>22218.558820442751</v>
      </c>
      <c r="BJ335" s="61">
        <f t="shared" si="116"/>
        <v>21932.010309049354</v>
      </c>
      <c r="BK335" s="61">
        <f t="shared" si="117"/>
        <v>21932.248574155801</v>
      </c>
      <c r="BL335" s="61">
        <f t="shared" si="118"/>
        <v>21928.919885060099</v>
      </c>
      <c r="BM335" s="61">
        <f t="shared" si="119"/>
        <v>20369.387912520368</v>
      </c>
      <c r="BN335" s="61">
        <f t="shared" si="120"/>
        <v>20343.345801407777</v>
      </c>
      <c r="BO335" s="61">
        <f t="shared" si="121"/>
        <v>21894.4171594824</v>
      </c>
      <c r="BP335" s="61">
        <f t="shared" si="122"/>
        <v>20364.72053108309</v>
      </c>
      <c r="BQ335" s="61">
        <f t="shared" si="123"/>
        <v>27502.462553444057</v>
      </c>
    </row>
    <row r="336" spans="1:69">
      <c r="A336" s="19" t="s">
        <v>38</v>
      </c>
      <c r="B336" s="53" t="s">
        <v>149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0</v>
      </c>
      <c r="AC336" s="53">
        <v>0</v>
      </c>
      <c r="AE336" s="19" t="s">
        <v>56</v>
      </c>
      <c r="AF336" s="53" t="s">
        <v>148</v>
      </c>
      <c r="AG336" s="61">
        <f t="shared" si="114"/>
        <v>1092.004214690186</v>
      </c>
      <c r="AH336" s="61">
        <f t="shared" si="112"/>
        <v>1191.5739137636167</v>
      </c>
      <c r="AI336" s="61">
        <f t="shared" si="112"/>
        <v>1195.1411535485349</v>
      </c>
      <c r="AJ336" s="61">
        <f t="shared" si="112"/>
        <v>951.80108811096341</v>
      </c>
      <c r="AK336" s="61">
        <f t="shared" si="112"/>
        <v>1000.7778226909138</v>
      </c>
      <c r="AL336" s="61">
        <f t="shared" si="112"/>
        <v>995.54196419259677</v>
      </c>
      <c r="AM336" s="61">
        <f t="shared" si="112"/>
        <v>599.81317424239228</v>
      </c>
      <c r="AN336" s="61">
        <f t="shared" si="112"/>
        <v>608.96142338072616</v>
      </c>
      <c r="AO336" s="61">
        <f t="shared" si="112"/>
        <v>616.3253997285226</v>
      </c>
      <c r="AP336" s="61">
        <f t="shared" si="112"/>
        <v>590.79456642091191</v>
      </c>
      <c r="AQ336" s="61">
        <f t="shared" si="112"/>
        <v>602.84799392632317</v>
      </c>
      <c r="AR336" s="61">
        <f t="shared" si="112"/>
        <v>612.30263274050844</v>
      </c>
      <c r="AS336" s="61">
        <f t="shared" si="112"/>
        <v>0</v>
      </c>
      <c r="AT336" s="61">
        <f t="shared" si="112"/>
        <v>0</v>
      </c>
      <c r="AU336" s="61">
        <f t="shared" si="112"/>
        <v>0</v>
      </c>
      <c r="AV336" s="61">
        <f t="shared" si="112"/>
        <v>0</v>
      </c>
      <c r="AW336" s="61">
        <f t="shared" si="112"/>
        <v>0</v>
      </c>
      <c r="AX336" s="61">
        <f t="shared" si="113"/>
        <v>0</v>
      </c>
      <c r="AY336" s="61">
        <f t="shared" si="113"/>
        <v>834.26831620515748</v>
      </c>
      <c r="AZ336" s="61">
        <f t="shared" si="113"/>
        <v>892.90357498738035</v>
      </c>
      <c r="BA336" s="61">
        <f t="shared" si="113"/>
        <v>908.10178034630258</v>
      </c>
      <c r="BB336" s="61">
        <f t="shared" si="113"/>
        <v>0</v>
      </c>
      <c r="BC336" s="61">
        <f t="shared" si="113"/>
        <v>0</v>
      </c>
      <c r="BD336" s="61">
        <f t="shared" si="113"/>
        <v>0</v>
      </c>
      <c r="BE336" s="61">
        <f t="shared" si="113"/>
        <v>702.24372848373218</v>
      </c>
      <c r="BF336" s="61">
        <f t="shared" si="113"/>
        <v>747.2350945731589</v>
      </c>
      <c r="BG336" s="61">
        <f t="shared" si="113"/>
        <v>751.28959989537475</v>
      </c>
      <c r="BI336" s="61">
        <f t="shared" si="115"/>
        <v>1159.5730940007791</v>
      </c>
      <c r="BJ336" s="61">
        <f t="shared" si="116"/>
        <v>982.70695833149136</v>
      </c>
      <c r="BK336" s="61">
        <f t="shared" si="117"/>
        <v>608.36666578388042</v>
      </c>
      <c r="BL336" s="61">
        <f t="shared" si="118"/>
        <v>601.98173102924784</v>
      </c>
      <c r="BM336" s="61">
        <f t="shared" si="119"/>
        <v>0</v>
      </c>
      <c r="BN336" s="61">
        <f t="shared" si="120"/>
        <v>0</v>
      </c>
      <c r="BO336" s="61">
        <f t="shared" si="121"/>
        <v>878.42455717961332</v>
      </c>
      <c r="BP336" s="61">
        <f t="shared" si="122"/>
        <v>0</v>
      </c>
      <c r="BQ336" s="61">
        <f t="shared" si="123"/>
        <v>733.58947431742183</v>
      </c>
    </row>
    <row r="337" spans="1:69">
      <c r="A337" s="19" t="s">
        <v>38</v>
      </c>
      <c r="B337" s="53" t="s">
        <v>93</v>
      </c>
      <c r="C337" s="54">
        <v>752.75291678535314</v>
      </c>
      <c r="D337" s="54">
        <v>991.63624136636008</v>
      </c>
      <c r="E337" s="54">
        <v>2192.923227938395</v>
      </c>
      <c r="F337" s="54">
        <v>1047.9779687659118</v>
      </c>
      <c r="G337" s="54">
        <v>1778.0620844311927</v>
      </c>
      <c r="H337" s="54">
        <v>2655.146364664025</v>
      </c>
      <c r="I337" s="54">
        <v>2566.8632129084067</v>
      </c>
      <c r="J337" s="54">
        <v>3901.0051132040467</v>
      </c>
      <c r="K337" s="54">
        <v>4803.1780718680684</v>
      </c>
      <c r="L337" s="53">
        <v>3378.7765619558168</v>
      </c>
      <c r="M337" s="53">
        <v>4746.8742285411508</v>
      </c>
      <c r="N337" s="53">
        <v>5464.5949600306903</v>
      </c>
      <c r="O337" s="53">
        <v>2999.098681985643</v>
      </c>
      <c r="P337" s="53">
        <v>4329.9798391997901</v>
      </c>
      <c r="Q337" s="53">
        <v>5234.5940227873316</v>
      </c>
      <c r="R337" s="53">
        <v>1973.4245485139209</v>
      </c>
      <c r="S337" s="53">
        <v>2756.886428249758</v>
      </c>
      <c r="T337" s="53">
        <v>2661.711055579271</v>
      </c>
      <c r="U337" s="53">
        <v>1790.4763265264842</v>
      </c>
      <c r="V337" s="53">
        <v>2568.9008144940117</v>
      </c>
      <c r="W337" s="53">
        <v>3140.9410359770491</v>
      </c>
      <c r="X337" s="53">
        <v>2128.6991720450519</v>
      </c>
      <c r="Y337" s="53">
        <v>2998.642443438514</v>
      </c>
      <c r="Z337" s="53">
        <v>2974.700361558404</v>
      </c>
      <c r="AA337" s="53">
        <v>2388.6003493981957</v>
      </c>
      <c r="AB337" s="53">
        <v>3278.4693168211252</v>
      </c>
      <c r="AC337" s="53">
        <v>3844.7018468786696</v>
      </c>
      <c r="AE337" s="19" t="s">
        <v>56</v>
      </c>
      <c r="AF337" s="53" t="s">
        <v>118</v>
      </c>
      <c r="AG337" s="61">
        <f t="shared" si="114"/>
        <v>559.3206641615003</v>
      </c>
      <c r="AH337" s="61">
        <f t="shared" si="112"/>
        <v>564.33722216540696</v>
      </c>
      <c r="AI337" s="61">
        <f t="shared" si="112"/>
        <v>475.90199055852048</v>
      </c>
      <c r="AJ337" s="61">
        <f t="shared" si="112"/>
        <v>710.4883451093873</v>
      </c>
      <c r="AK337" s="61">
        <f t="shared" si="112"/>
        <v>711.1954653114866</v>
      </c>
      <c r="AL337" s="61">
        <f t="shared" si="112"/>
        <v>710.89768680897203</v>
      </c>
      <c r="AM337" s="61">
        <f t="shared" si="112"/>
        <v>711.05489980184325</v>
      </c>
      <c r="AN337" s="61">
        <f t="shared" si="112"/>
        <v>711.20450880446901</v>
      </c>
      <c r="AO337" s="61">
        <f t="shared" si="112"/>
        <v>711.31615650772676</v>
      </c>
      <c r="AP337" s="61">
        <f t="shared" si="112"/>
        <v>0</v>
      </c>
      <c r="AQ337" s="61">
        <f t="shared" si="112"/>
        <v>0.17487000000014008</v>
      </c>
      <c r="AR337" s="61">
        <f t="shared" si="112"/>
        <v>0.180116</v>
      </c>
      <c r="AS337" s="61">
        <f t="shared" si="112"/>
        <v>0</v>
      </c>
      <c r="AT337" s="61">
        <f t="shared" si="112"/>
        <v>0</v>
      </c>
      <c r="AU337" s="61">
        <f t="shared" si="112"/>
        <v>0</v>
      </c>
      <c r="AV337" s="61">
        <f t="shared" si="112"/>
        <v>0</v>
      </c>
      <c r="AW337" s="61">
        <f t="shared" si="112"/>
        <v>0</v>
      </c>
      <c r="AX337" s="61">
        <f t="shared" si="113"/>
        <v>0</v>
      </c>
      <c r="AY337" s="61">
        <f t="shared" si="113"/>
        <v>10.5776996637472</v>
      </c>
      <c r="AZ337" s="61">
        <f t="shared" si="113"/>
        <v>7.5322219999999991</v>
      </c>
      <c r="BA337" s="61">
        <f t="shared" si="113"/>
        <v>4.849841999999998</v>
      </c>
      <c r="BB337" s="61">
        <f t="shared" si="113"/>
        <v>84.475688717860749</v>
      </c>
      <c r="BC337" s="61">
        <f t="shared" si="113"/>
        <v>70.53007566878054</v>
      </c>
      <c r="BD337" s="61">
        <f t="shared" si="113"/>
        <v>74.92523117998013</v>
      </c>
      <c r="BE337" s="61">
        <f t="shared" si="113"/>
        <v>1939.0688957684843</v>
      </c>
      <c r="BF337" s="61">
        <f t="shared" si="113"/>
        <v>2114.8945530882047</v>
      </c>
      <c r="BG337" s="61">
        <f t="shared" si="113"/>
        <v>2216.6236488047894</v>
      </c>
      <c r="BI337" s="61">
        <f t="shared" si="115"/>
        <v>533.18662562847601</v>
      </c>
      <c r="BJ337" s="61">
        <f t="shared" si="116"/>
        <v>710.86049907661527</v>
      </c>
      <c r="BK337" s="61">
        <f t="shared" si="117"/>
        <v>711.19185503801293</v>
      </c>
      <c r="BL337" s="61">
        <f t="shared" si="118"/>
        <v>0.11832866666671336</v>
      </c>
      <c r="BM337" s="61">
        <f t="shared" si="119"/>
        <v>0</v>
      </c>
      <c r="BN337" s="61">
        <f t="shared" si="120"/>
        <v>0</v>
      </c>
      <c r="BO337" s="61">
        <f t="shared" si="121"/>
        <v>7.6532545545824</v>
      </c>
      <c r="BP337" s="61">
        <f t="shared" si="122"/>
        <v>76.643665188873811</v>
      </c>
      <c r="BQ337" s="61">
        <f t="shared" si="123"/>
        <v>2090.1956992204928</v>
      </c>
    </row>
    <row r="338" spans="1:69">
      <c r="A338" s="19" t="s">
        <v>38</v>
      </c>
      <c r="B338" s="53" t="s">
        <v>94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3">
        <v>0</v>
      </c>
      <c r="M338" s="53">
        <v>0</v>
      </c>
      <c r="N338" s="53">
        <v>0</v>
      </c>
      <c r="O338" s="53">
        <v>1.3285530374600001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0</v>
      </c>
      <c r="X338" s="53">
        <v>0</v>
      </c>
      <c r="Y338" s="53">
        <v>0</v>
      </c>
      <c r="Z338" s="53">
        <v>0</v>
      </c>
      <c r="AA338" s="53">
        <v>55.295823858088283</v>
      </c>
      <c r="AB338" s="53">
        <v>55.295823858088283</v>
      </c>
      <c r="AC338" s="53">
        <v>55.295823858088283</v>
      </c>
      <c r="AE338" s="19" t="s">
        <v>56</v>
      </c>
      <c r="AF338" s="53" t="s">
        <v>94</v>
      </c>
      <c r="AG338" s="61">
        <f t="shared" si="114"/>
        <v>0</v>
      </c>
      <c r="AH338" s="61">
        <f t="shared" si="112"/>
        <v>0</v>
      </c>
      <c r="AI338" s="61">
        <f t="shared" si="112"/>
        <v>0</v>
      </c>
      <c r="AJ338" s="61">
        <f t="shared" si="112"/>
        <v>0</v>
      </c>
      <c r="AK338" s="61">
        <f t="shared" si="112"/>
        <v>0</v>
      </c>
      <c r="AL338" s="61">
        <f t="shared" si="112"/>
        <v>0</v>
      </c>
      <c r="AM338" s="61">
        <f t="shared" si="112"/>
        <v>0</v>
      </c>
      <c r="AN338" s="61">
        <f t="shared" si="112"/>
        <v>0</v>
      </c>
      <c r="AO338" s="61">
        <f t="shared" si="112"/>
        <v>0</v>
      </c>
      <c r="AP338" s="61">
        <f t="shared" si="112"/>
        <v>0</v>
      </c>
      <c r="AQ338" s="61">
        <f t="shared" si="112"/>
        <v>0</v>
      </c>
      <c r="AR338" s="61">
        <f t="shared" si="112"/>
        <v>0</v>
      </c>
      <c r="AS338" s="61">
        <f t="shared" si="112"/>
        <v>0</v>
      </c>
      <c r="AT338" s="61">
        <f t="shared" si="112"/>
        <v>0</v>
      </c>
      <c r="AU338" s="61">
        <f t="shared" si="112"/>
        <v>0.48887150201999996</v>
      </c>
      <c r="AV338" s="61">
        <f t="shared" si="112"/>
        <v>0</v>
      </c>
      <c r="AW338" s="61">
        <f t="shared" si="112"/>
        <v>0</v>
      </c>
      <c r="AX338" s="61">
        <f t="shared" si="113"/>
        <v>0</v>
      </c>
      <c r="AY338" s="61">
        <f t="shared" si="113"/>
        <v>0</v>
      </c>
      <c r="AZ338" s="61">
        <f t="shared" si="113"/>
        <v>0</v>
      </c>
      <c r="BA338" s="61">
        <f t="shared" si="113"/>
        <v>0</v>
      </c>
      <c r="BB338" s="61">
        <f t="shared" si="113"/>
        <v>0</v>
      </c>
      <c r="BC338" s="61">
        <f t="shared" si="113"/>
        <v>0</v>
      </c>
      <c r="BD338" s="61">
        <f t="shared" si="113"/>
        <v>0</v>
      </c>
      <c r="BE338" s="61">
        <f t="shared" si="113"/>
        <v>428.41967978025252</v>
      </c>
      <c r="BF338" s="61">
        <f t="shared" si="113"/>
        <v>428.41967978025252</v>
      </c>
      <c r="BG338" s="61">
        <f t="shared" si="113"/>
        <v>428.41967978025252</v>
      </c>
      <c r="BI338" s="61">
        <f t="shared" si="115"/>
        <v>0</v>
      </c>
      <c r="BJ338" s="61">
        <f t="shared" si="116"/>
        <v>0</v>
      </c>
      <c r="BK338" s="61">
        <f t="shared" si="117"/>
        <v>0</v>
      </c>
      <c r="BL338" s="61">
        <f t="shared" si="118"/>
        <v>0</v>
      </c>
      <c r="BM338" s="61">
        <f t="shared" si="119"/>
        <v>0.16295716733999999</v>
      </c>
      <c r="BN338" s="61">
        <f t="shared" si="120"/>
        <v>0</v>
      </c>
      <c r="BO338" s="61">
        <f t="shared" si="121"/>
        <v>0</v>
      </c>
      <c r="BP338" s="61">
        <f t="shared" si="122"/>
        <v>0</v>
      </c>
      <c r="BQ338" s="61">
        <f t="shared" si="123"/>
        <v>428.41967978025258</v>
      </c>
    </row>
    <row r="339" spans="1:69">
      <c r="A339" s="19" t="s">
        <v>38</v>
      </c>
      <c r="B339" s="53" t="s">
        <v>95</v>
      </c>
      <c r="C339" s="54">
        <v>2390.9193235299831</v>
      </c>
      <c r="D339" s="54">
        <v>2390.913323530563</v>
      </c>
      <c r="E339" s="54">
        <v>2390.647485295925</v>
      </c>
      <c r="F339" s="54">
        <v>2389.3011808266078</v>
      </c>
      <c r="G339" s="54">
        <v>2389.2795706773509</v>
      </c>
      <c r="H339" s="54">
        <v>2390.6755868977048</v>
      </c>
      <c r="I339" s="54">
        <v>2388.6275185594545</v>
      </c>
      <c r="J339" s="54">
        <v>2389.0800524983651</v>
      </c>
      <c r="K339" s="54">
        <v>2388.7821005508558</v>
      </c>
      <c r="L339" s="53">
        <v>2388.4449008698939</v>
      </c>
      <c r="M339" s="53">
        <v>2389.1548349383138</v>
      </c>
      <c r="N339" s="53">
        <v>2387.8365910481543</v>
      </c>
      <c r="O339" s="53">
        <v>2390.8479705480322</v>
      </c>
      <c r="P339" s="53">
        <v>2392.0815851398465</v>
      </c>
      <c r="Q339" s="53">
        <v>2390.847970544608</v>
      </c>
      <c r="R339" s="53">
        <v>2390.8599068151561</v>
      </c>
      <c r="S339" s="53">
        <v>2390.8675965637062</v>
      </c>
      <c r="T339" s="53">
        <v>2390.847970545221</v>
      </c>
      <c r="U339" s="53">
        <v>2388.8791908441244</v>
      </c>
      <c r="V339" s="53">
        <v>2389.1301526312245</v>
      </c>
      <c r="W339" s="53">
        <v>2387.0895005166685</v>
      </c>
      <c r="X339" s="53">
        <v>2390.9315187920711</v>
      </c>
      <c r="Y339" s="53">
        <v>2390.8479705449358</v>
      </c>
      <c r="Z339" s="53">
        <v>2390.8714414376691</v>
      </c>
      <c r="AA339" s="53">
        <v>2388.2110846475689</v>
      </c>
      <c r="AB339" s="53">
        <v>2389.3730166369269</v>
      </c>
      <c r="AC339" s="53">
        <v>2389.2754207538355</v>
      </c>
      <c r="AE339" s="19" t="s">
        <v>56</v>
      </c>
      <c r="AF339" s="53" t="s">
        <v>95</v>
      </c>
      <c r="AG339" s="61">
        <f t="shared" si="114"/>
        <v>5840.5204571843096</v>
      </c>
      <c r="AH339" s="61">
        <f t="shared" si="112"/>
        <v>4838.1608362454572</v>
      </c>
      <c r="AI339" s="61">
        <f t="shared" si="112"/>
        <v>4839.5259543654001</v>
      </c>
      <c r="AJ339" s="61">
        <f t="shared" si="112"/>
        <v>6395.9043012088569</v>
      </c>
      <c r="AK339" s="61">
        <f t="shared" si="112"/>
        <v>5176.3301829218935</v>
      </c>
      <c r="AL339" s="61">
        <f t="shared" si="112"/>
        <v>5191.1036747536382</v>
      </c>
      <c r="AM339" s="61">
        <f t="shared" si="112"/>
        <v>6161.3815302037665</v>
      </c>
      <c r="AN339" s="61">
        <f t="shared" si="112"/>
        <v>4957.7010206426348</v>
      </c>
      <c r="AO339" s="61">
        <f t="shared" si="112"/>
        <v>4979.6096902395084</v>
      </c>
      <c r="AP339" s="61">
        <f t="shared" si="112"/>
        <v>7086.7558866645968</v>
      </c>
      <c r="AQ339" s="61">
        <f t="shared" si="112"/>
        <v>5788.893752658747</v>
      </c>
      <c r="AR339" s="61">
        <f t="shared" si="112"/>
        <v>5838.5434831922757</v>
      </c>
      <c r="AS339" s="61">
        <f t="shared" si="112"/>
        <v>7944.763092725434</v>
      </c>
      <c r="AT339" s="61">
        <f t="shared" si="112"/>
        <v>6560.4239156950953</v>
      </c>
      <c r="AU339" s="61">
        <f t="shared" si="112"/>
        <v>6585.6858782722275</v>
      </c>
      <c r="AV339" s="61">
        <f t="shared" si="112"/>
        <v>8674.3651918200139</v>
      </c>
      <c r="AW339" s="61">
        <f t="shared" si="112"/>
        <v>7420.321930380931</v>
      </c>
      <c r="AX339" s="61">
        <f t="shared" si="113"/>
        <v>7402.3514643452982</v>
      </c>
      <c r="AY339" s="61">
        <f t="shared" si="113"/>
        <v>8038.9124353680681</v>
      </c>
      <c r="AZ339" s="61">
        <f t="shared" si="113"/>
        <v>6649.5135403557615</v>
      </c>
      <c r="BA339" s="61">
        <f t="shared" si="113"/>
        <v>6673.5751430772725</v>
      </c>
      <c r="BB339" s="61">
        <f t="shared" si="113"/>
        <v>8987.1185864321124</v>
      </c>
      <c r="BC339" s="61">
        <f t="shared" si="113"/>
        <v>7620.2905427990991</v>
      </c>
      <c r="BD339" s="61">
        <f t="shared" si="113"/>
        <v>7692.0102972172826</v>
      </c>
      <c r="BE339" s="61">
        <f t="shared" si="113"/>
        <v>7242.1741197734518</v>
      </c>
      <c r="BF339" s="61">
        <f t="shared" si="113"/>
        <v>5948.6471560529408</v>
      </c>
      <c r="BG339" s="61">
        <f t="shared" si="113"/>
        <v>5941.9087641447732</v>
      </c>
      <c r="BI339" s="61">
        <f t="shared" si="115"/>
        <v>5172.7357492650553</v>
      </c>
      <c r="BJ339" s="61">
        <f t="shared" si="116"/>
        <v>5587.7793862947956</v>
      </c>
      <c r="BK339" s="61">
        <f t="shared" si="117"/>
        <v>5366.230747028636</v>
      </c>
      <c r="BL339" s="61">
        <f t="shared" si="118"/>
        <v>6238.0643741718732</v>
      </c>
      <c r="BM339" s="61">
        <f t="shared" si="119"/>
        <v>7030.2909622309189</v>
      </c>
      <c r="BN339" s="61">
        <f t="shared" si="120"/>
        <v>7832.3461955154153</v>
      </c>
      <c r="BO339" s="61">
        <f t="shared" si="121"/>
        <v>7120.6670396003674</v>
      </c>
      <c r="BP339" s="61">
        <f t="shared" si="122"/>
        <v>8099.806475482831</v>
      </c>
      <c r="BQ339" s="61">
        <f t="shared" si="123"/>
        <v>6377.5766799903895</v>
      </c>
    </row>
    <row r="340" spans="1:69">
      <c r="A340" s="19" t="s">
        <v>38</v>
      </c>
      <c r="B340" s="53" t="s">
        <v>96</v>
      </c>
      <c r="C340" s="54">
        <v>267.31566227445336</v>
      </c>
      <c r="D340" s="54">
        <v>234.58675201191667</v>
      </c>
      <c r="E340" s="54">
        <v>245.17534506556501</v>
      </c>
      <c r="F340" s="54">
        <v>582.21057022116224</v>
      </c>
      <c r="G340" s="54">
        <v>523.46564324393989</v>
      </c>
      <c r="H340" s="54">
        <v>536.90295307257566</v>
      </c>
      <c r="I340" s="54">
        <v>582.21057022116224</v>
      </c>
      <c r="J340" s="54">
        <v>523.46564324393989</v>
      </c>
      <c r="K340" s="54">
        <v>536.90295307257566</v>
      </c>
      <c r="L340" s="53">
        <v>1283.6806586057812</v>
      </c>
      <c r="M340" s="53">
        <v>1160.0319897358811</v>
      </c>
      <c r="N340" s="53">
        <v>1185.1404571519911</v>
      </c>
      <c r="O340" s="53">
        <v>3393.5941847169638</v>
      </c>
      <c r="P340" s="53">
        <v>3065.6986213656514</v>
      </c>
      <c r="Q340" s="53">
        <v>3132.8220234890296</v>
      </c>
      <c r="R340" s="53">
        <v>3788.9398715394955</v>
      </c>
      <c r="S340" s="53">
        <v>3436.7746873221777</v>
      </c>
      <c r="T340" s="53">
        <v>3500.9738468391452</v>
      </c>
      <c r="U340" s="53">
        <v>1283.6806586057812</v>
      </c>
      <c r="V340" s="53">
        <v>1160.0319897358811</v>
      </c>
      <c r="W340" s="53">
        <v>1185.1404571519911</v>
      </c>
      <c r="X340" s="53">
        <v>3605.0318729678061</v>
      </c>
      <c r="Y340" s="53">
        <v>3264.1564980200242</v>
      </c>
      <c r="Z340" s="53">
        <v>3329.7159647889539</v>
      </c>
      <c r="AA340" s="53">
        <v>1405.0185488807401</v>
      </c>
      <c r="AB340" s="53">
        <v>1244.0419967256128</v>
      </c>
      <c r="AC340" s="53">
        <v>1291.2750773369357</v>
      </c>
      <c r="AE340" s="19" t="s">
        <v>56</v>
      </c>
      <c r="AF340" s="53" t="s">
        <v>96</v>
      </c>
      <c r="AG340" s="61">
        <f t="shared" si="114"/>
        <v>91.756988114340004</v>
      </c>
      <c r="AH340" s="61">
        <f t="shared" si="112"/>
        <v>101.36489736145666</v>
      </c>
      <c r="AI340" s="61">
        <f t="shared" si="112"/>
        <v>94.546695124614999</v>
      </c>
      <c r="AJ340" s="61">
        <f t="shared" si="112"/>
        <v>204.31810787764687</v>
      </c>
      <c r="AK340" s="61">
        <f t="shared" si="112"/>
        <v>225.70191749936549</v>
      </c>
      <c r="AL340" s="61">
        <f t="shared" si="112"/>
        <v>210.55175923492192</v>
      </c>
      <c r="AM340" s="61">
        <f t="shared" si="112"/>
        <v>204.31810787764687</v>
      </c>
      <c r="AN340" s="61">
        <f t="shared" si="112"/>
        <v>225.70191749936549</v>
      </c>
      <c r="AO340" s="61">
        <f t="shared" si="112"/>
        <v>210.55175923492192</v>
      </c>
      <c r="AP340" s="61">
        <f t="shared" si="112"/>
        <v>439.34560742275772</v>
      </c>
      <c r="AQ340" s="61">
        <f t="shared" si="112"/>
        <v>485.32336863429475</v>
      </c>
      <c r="AR340" s="61">
        <f t="shared" si="112"/>
        <v>452.76060740760141</v>
      </c>
      <c r="AS340" s="61">
        <f t="shared" si="112"/>
        <v>541.50431371645004</v>
      </c>
      <c r="AT340" s="61">
        <f t="shared" si="112"/>
        <v>598.18399601053829</v>
      </c>
      <c r="AU340" s="61">
        <f t="shared" si="112"/>
        <v>558.05460046013047</v>
      </c>
      <c r="AV340" s="61">
        <f t="shared" si="112"/>
        <v>541.50431371645004</v>
      </c>
      <c r="AW340" s="61">
        <f t="shared" si="112"/>
        <v>598.18399601053829</v>
      </c>
      <c r="AX340" s="61">
        <f t="shared" si="113"/>
        <v>558.05460046013047</v>
      </c>
      <c r="AY340" s="61">
        <f t="shared" si="113"/>
        <v>439.34560742275772</v>
      </c>
      <c r="AZ340" s="61">
        <f t="shared" si="113"/>
        <v>485.32336863429475</v>
      </c>
      <c r="BA340" s="61">
        <f t="shared" si="113"/>
        <v>452.76060740760141</v>
      </c>
      <c r="BB340" s="61">
        <f t="shared" si="113"/>
        <v>541.50431371645004</v>
      </c>
      <c r="BC340" s="61">
        <f t="shared" si="113"/>
        <v>598.18399601053829</v>
      </c>
      <c r="BD340" s="61">
        <f t="shared" si="113"/>
        <v>558.05460046013047</v>
      </c>
      <c r="BE340" s="61">
        <f t="shared" si="113"/>
        <v>621.38542547440375</v>
      </c>
      <c r="BF340" s="61">
        <f t="shared" si="113"/>
        <v>686.43159959101285</v>
      </c>
      <c r="BG340" s="61">
        <f t="shared" si="113"/>
        <v>640.38395590941411</v>
      </c>
      <c r="BI340" s="61">
        <f t="shared" si="115"/>
        <v>95.889526866803877</v>
      </c>
      <c r="BJ340" s="61">
        <f t="shared" si="116"/>
        <v>213.5239282039781</v>
      </c>
      <c r="BK340" s="61">
        <f t="shared" si="117"/>
        <v>213.5239282039781</v>
      </c>
      <c r="BL340" s="61">
        <f t="shared" si="118"/>
        <v>459.14319448821794</v>
      </c>
      <c r="BM340" s="61">
        <f t="shared" si="119"/>
        <v>565.91430339570627</v>
      </c>
      <c r="BN340" s="61">
        <f t="shared" si="120"/>
        <v>565.91430339570627</v>
      </c>
      <c r="BO340" s="61">
        <f t="shared" si="121"/>
        <v>459.14319448821794</v>
      </c>
      <c r="BP340" s="61">
        <f t="shared" si="122"/>
        <v>565.91430339570627</v>
      </c>
      <c r="BQ340" s="61">
        <f t="shared" si="123"/>
        <v>649.4003269916102</v>
      </c>
    </row>
    <row r="341" spans="1:69">
      <c r="A341" s="19" t="s">
        <v>38</v>
      </c>
      <c r="B341" s="53" t="s">
        <v>97</v>
      </c>
      <c r="C341" s="54">
        <v>0</v>
      </c>
      <c r="D341" s="54">
        <v>0</v>
      </c>
      <c r="E341" s="54">
        <v>0</v>
      </c>
      <c r="F341" s="54">
        <v>10.576924266425205</v>
      </c>
      <c r="G341" s="54">
        <v>10.113737492360158</v>
      </c>
      <c r="H341" s="54">
        <v>10.51636242173457</v>
      </c>
      <c r="I341" s="54">
        <v>10.576924266425205</v>
      </c>
      <c r="J341" s="54">
        <v>10.113737492360158</v>
      </c>
      <c r="K341" s="54">
        <v>10.51636242173457</v>
      </c>
      <c r="L341" s="53">
        <v>10.576924266425205</v>
      </c>
      <c r="M341" s="53">
        <v>10.113737492360158</v>
      </c>
      <c r="N341" s="53">
        <v>10.51636242173457</v>
      </c>
      <c r="O341" s="53">
        <v>24.204980610329986</v>
      </c>
      <c r="P341" s="53">
        <v>23.141809654860054</v>
      </c>
      <c r="Q341" s="53">
        <v>24.047948748809993</v>
      </c>
      <c r="R341" s="53">
        <v>31.81443199268999</v>
      </c>
      <c r="S341" s="53">
        <v>30.417026202080027</v>
      </c>
      <c r="T341" s="53">
        <v>31.608033170469913</v>
      </c>
      <c r="U341" s="53">
        <v>992.60051335491585</v>
      </c>
      <c r="V341" s="53">
        <v>949.0137988398177</v>
      </c>
      <c r="W341" s="53">
        <v>986.16547187786603</v>
      </c>
      <c r="X341" s="53">
        <v>3588.6679287738007</v>
      </c>
      <c r="Y341" s="53">
        <v>3431.0405555902007</v>
      </c>
      <c r="Z341" s="53">
        <v>3565.3861416308791</v>
      </c>
      <c r="AA341" s="53">
        <v>0</v>
      </c>
      <c r="AB341" s="53">
        <v>0</v>
      </c>
      <c r="AC341" s="53">
        <v>0</v>
      </c>
      <c r="AE341" s="19" t="s">
        <v>56</v>
      </c>
      <c r="AF341" s="53" t="s">
        <v>97</v>
      </c>
      <c r="AG341" s="61">
        <f t="shared" si="114"/>
        <v>642.59778917249002</v>
      </c>
      <c r="AH341" s="61">
        <f t="shared" si="112"/>
        <v>636.43843008660701</v>
      </c>
      <c r="AI341" s="61">
        <f t="shared" si="112"/>
        <v>666.20094622330498</v>
      </c>
      <c r="AJ341" s="61">
        <f t="shared" si="112"/>
        <v>690.68871072979721</v>
      </c>
      <c r="AK341" s="61">
        <f t="shared" si="112"/>
        <v>684.07444854655569</v>
      </c>
      <c r="AL341" s="61">
        <f t="shared" si="112"/>
        <v>716.05528522937163</v>
      </c>
      <c r="AM341" s="61">
        <f t="shared" si="112"/>
        <v>690.68871072979721</v>
      </c>
      <c r="AN341" s="61">
        <f t="shared" si="112"/>
        <v>684.07444854655569</v>
      </c>
      <c r="AO341" s="61">
        <f t="shared" si="112"/>
        <v>716.05528522937163</v>
      </c>
      <c r="AP341" s="61">
        <f t="shared" si="112"/>
        <v>829.76281193263435</v>
      </c>
      <c r="AQ341" s="61">
        <f t="shared" si="112"/>
        <v>821.81481422413037</v>
      </c>
      <c r="AR341" s="61">
        <f t="shared" si="112"/>
        <v>860.22898340970369</v>
      </c>
      <c r="AS341" s="61">
        <f t="shared" si="112"/>
        <v>1776.7260630983162</v>
      </c>
      <c r="AT341" s="61">
        <f t="shared" si="112"/>
        <v>1759.6859269500703</v>
      </c>
      <c r="AU341" s="61">
        <f t="shared" si="112"/>
        <v>1841.9592023584887</v>
      </c>
      <c r="AV341" s="61">
        <f t="shared" si="112"/>
        <v>1776.7260630983162</v>
      </c>
      <c r="AW341" s="61">
        <f t="shared" ref="AW341:BG366" si="124">S503</f>
        <v>1759.6859269500703</v>
      </c>
      <c r="AX341" s="61">
        <f t="shared" si="113"/>
        <v>1841.9592023584887</v>
      </c>
      <c r="AY341" s="61">
        <f t="shared" si="113"/>
        <v>4146.5208041255873</v>
      </c>
      <c r="AZ341" s="61">
        <f t="shared" si="113"/>
        <v>4106.745090954073</v>
      </c>
      <c r="BA341" s="61">
        <f t="shared" si="113"/>
        <v>4298.7505787310965</v>
      </c>
      <c r="BB341" s="61">
        <f t="shared" si="113"/>
        <v>9346.1012417213788</v>
      </c>
      <c r="BC341" s="61">
        <f t="shared" si="113"/>
        <v>9256.4651177713204</v>
      </c>
      <c r="BD341" s="61">
        <f t="shared" si="113"/>
        <v>9689.2467251514281</v>
      </c>
      <c r="BE341" s="61">
        <f t="shared" si="113"/>
        <v>787.75645499780342</v>
      </c>
      <c r="BF341" s="61">
        <f t="shared" si="113"/>
        <v>780.20072381412842</v>
      </c>
      <c r="BG341" s="61">
        <f t="shared" si="113"/>
        <v>816.67626296154026</v>
      </c>
      <c r="BI341" s="61">
        <f t="shared" si="115"/>
        <v>648.41238849413401</v>
      </c>
      <c r="BJ341" s="61">
        <f t="shared" si="116"/>
        <v>696.93948150190818</v>
      </c>
      <c r="BK341" s="61">
        <f t="shared" si="117"/>
        <v>696.93948150190818</v>
      </c>
      <c r="BL341" s="61">
        <f t="shared" si="118"/>
        <v>837.26886985548947</v>
      </c>
      <c r="BM341" s="61">
        <f t="shared" si="119"/>
        <v>1792.7903974689586</v>
      </c>
      <c r="BN341" s="61">
        <f t="shared" si="120"/>
        <v>1792.7903974689586</v>
      </c>
      <c r="BO341" s="61">
        <f t="shared" si="121"/>
        <v>4184.0054912702526</v>
      </c>
      <c r="BP341" s="61">
        <f t="shared" si="122"/>
        <v>9430.604361548043</v>
      </c>
      <c r="BQ341" s="61">
        <f t="shared" si="123"/>
        <v>794.87781392449085</v>
      </c>
    </row>
    <row r="342" spans="1:69">
      <c r="A342" s="19" t="s">
        <v>38</v>
      </c>
      <c r="B342" s="53" t="s">
        <v>98</v>
      </c>
      <c r="C342" s="54">
        <v>1065.7913333333333</v>
      </c>
      <c r="D342" s="54">
        <v>1065.7913333333333</v>
      </c>
      <c r="E342" s="54">
        <v>1065.7919999999999</v>
      </c>
      <c r="F342" s="54">
        <v>1354.08</v>
      </c>
      <c r="G342" s="54">
        <v>1354.08</v>
      </c>
      <c r="H342" s="54">
        <v>1354.08</v>
      </c>
      <c r="I342" s="54">
        <v>1354.08</v>
      </c>
      <c r="J342" s="54">
        <v>1354.08</v>
      </c>
      <c r="K342" s="54">
        <v>1354.08</v>
      </c>
      <c r="L342" s="53">
        <v>2341.248</v>
      </c>
      <c r="M342" s="53">
        <v>2341.248</v>
      </c>
      <c r="N342" s="53">
        <v>2341.248</v>
      </c>
      <c r="O342" s="53">
        <v>2341.248</v>
      </c>
      <c r="P342" s="53">
        <v>2341.248</v>
      </c>
      <c r="Q342" s="53">
        <v>2341.248</v>
      </c>
      <c r="R342" s="53">
        <v>2341.248</v>
      </c>
      <c r="S342" s="53">
        <v>2341.248</v>
      </c>
      <c r="T342" s="53">
        <v>2341.248</v>
      </c>
      <c r="U342" s="53">
        <v>2341.248</v>
      </c>
      <c r="V342" s="53">
        <v>2341.248</v>
      </c>
      <c r="W342" s="53">
        <v>2341.248</v>
      </c>
      <c r="X342" s="53">
        <v>2341.248</v>
      </c>
      <c r="Y342" s="53">
        <v>2341.248</v>
      </c>
      <c r="Z342" s="53">
        <v>2341.248</v>
      </c>
      <c r="AA342" s="53">
        <v>476.68526072469541</v>
      </c>
      <c r="AB342" s="53">
        <v>572.89641370677725</v>
      </c>
      <c r="AC342" s="53">
        <v>623.31179570817767</v>
      </c>
      <c r="AE342" s="19" t="s">
        <v>56</v>
      </c>
      <c r="AF342" s="53" t="s">
        <v>98</v>
      </c>
      <c r="AG342" s="61">
        <f t="shared" si="114"/>
        <v>3110.2090364209321</v>
      </c>
      <c r="AH342" s="61">
        <f t="shared" si="114"/>
        <v>3194.0737159981586</v>
      </c>
      <c r="AI342" s="61">
        <f t="shared" si="114"/>
        <v>3186.7465096281635</v>
      </c>
      <c r="AJ342" s="61">
        <f t="shared" si="114"/>
        <v>3285.9875114456836</v>
      </c>
      <c r="AK342" s="61">
        <f t="shared" si="114"/>
        <v>3482.3513058601466</v>
      </c>
      <c r="AL342" s="61">
        <f t="shared" si="114"/>
        <v>3495.8271009835184</v>
      </c>
      <c r="AM342" s="61">
        <f t="shared" si="114"/>
        <v>3134.6227773269884</v>
      </c>
      <c r="AN342" s="61">
        <f t="shared" si="114"/>
        <v>3280.4532231624335</v>
      </c>
      <c r="AO342" s="61">
        <f t="shared" si="114"/>
        <v>3289.7173198925393</v>
      </c>
      <c r="AP342" s="61">
        <f t="shared" si="114"/>
        <v>2749.565851399173</v>
      </c>
      <c r="AQ342" s="61">
        <f t="shared" si="114"/>
        <v>2760.9541020660004</v>
      </c>
      <c r="AR342" s="61">
        <f t="shared" si="114"/>
        <v>2764.9437994347008</v>
      </c>
      <c r="AS342" s="61">
        <f t="shared" si="114"/>
        <v>2449.6071170261002</v>
      </c>
      <c r="AT342" s="61">
        <f t="shared" si="114"/>
        <v>2449.6071170261002</v>
      </c>
      <c r="AU342" s="61">
        <f t="shared" si="114"/>
        <v>2449.6071170261002</v>
      </c>
      <c r="AV342" s="61">
        <f t="shared" si="114"/>
        <v>2449.6071170261002</v>
      </c>
      <c r="AW342" s="61">
        <f t="shared" si="124"/>
        <v>2449.6071170261002</v>
      </c>
      <c r="AX342" s="61">
        <f t="shared" si="124"/>
        <v>2449.6071170261002</v>
      </c>
      <c r="AY342" s="61">
        <f t="shared" si="124"/>
        <v>2876.1750469528224</v>
      </c>
      <c r="AZ342" s="61">
        <f t="shared" si="124"/>
        <v>2912.5285460481041</v>
      </c>
      <c r="BA342" s="61">
        <f t="shared" si="124"/>
        <v>2919.6938483641284</v>
      </c>
      <c r="BB342" s="61">
        <f t="shared" si="124"/>
        <v>2449.6071170261002</v>
      </c>
      <c r="BC342" s="61">
        <f t="shared" si="124"/>
        <v>2449.6071170261002</v>
      </c>
      <c r="BD342" s="61">
        <f t="shared" si="124"/>
        <v>2449.6071170261002</v>
      </c>
      <c r="BE342" s="61">
        <f t="shared" si="124"/>
        <v>2211.9413838798073</v>
      </c>
      <c r="BF342" s="61">
        <f t="shared" si="124"/>
        <v>2322.6897973368832</v>
      </c>
      <c r="BG342" s="61">
        <f t="shared" si="124"/>
        <v>2352.7562782070572</v>
      </c>
      <c r="BI342" s="61">
        <f t="shared" si="115"/>
        <v>3163.6764206824178</v>
      </c>
      <c r="BJ342" s="61">
        <f t="shared" si="116"/>
        <v>3421.3886394297829</v>
      </c>
      <c r="BK342" s="61">
        <f t="shared" si="117"/>
        <v>3234.9311067939871</v>
      </c>
      <c r="BL342" s="61">
        <f t="shared" si="118"/>
        <v>2758.4879176332911</v>
      </c>
      <c r="BM342" s="61">
        <f t="shared" si="119"/>
        <v>2449.6071170261002</v>
      </c>
      <c r="BN342" s="61">
        <f t="shared" si="120"/>
        <v>2449.6071170261002</v>
      </c>
      <c r="BO342" s="61">
        <f t="shared" si="121"/>
        <v>2902.7991471216847</v>
      </c>
      <c r="BP342" s="61">
        <f t="shared" si="122"/>
        <v>2449.6071170261002</v>
      </c>
      <c r="BQ342" s="61">
        <f t="shared" si="123"/>
        <v>2295.7958198079159</v>
      </c>
    </row>
    <row r="343" spans="1:69">
      <c r="A343" s="19" t="s">
        <v>38</v>
      </c>
      <c r="B343" s="53" t="s">
        <v>123</v>
      </c>
      <c r="C343" s="54">
        <v>733.82266666666601</v>
      </c>
      <c r="D343" s="54">
        <v>733.82266666666601</v>
      </c>
      <c r="E343" s="54">
        <v>733.82399999999893</v>
      </c>
      <c r="F343" s="54">
        <v>760.03200000000004</v>
      </c>
      <c r="G343" s="54">
        <v>760.03200000000004</v>
      </c>
      <c r="H343" s="54">
        <v>760.03200000000004</v>
      </c>
      <c r="I343" s="54">
        <v>760.03200000000004</v>
      </c>
      <c r="J343" s="54">
        <v>760.03200000000004</v>
      </c>
      <c r="K343" s="54">
        <v>760.03200000000004</v>
      </c>
      <c r="L343" s="53">
        <v>1188.096</v>
      </c>
      <c r="M343" s="53">
        <v>1188.096</v>
      </c>
      <c r="N343" s="53">
        <v>1188.096</v>
      </c>
      <c r="O343" s="53">
        <v>1188.096</v>
      </c>
      <c r="P343" s="53">
        <v>1188.096</v>
      </c>
      <c r="Q343" s="53">
        <v>1188.096</v>
      </c>
      <c r="R343" s="53">
        <v>1188.096</v>
      </c>
      <c r="S343" s="53">
        <v>1188.096</v>
      </c>
      <c r="T343" s="53">
        <v>1188.096</v>
      </c>
      <c r="U343" s="53">
        <v>1188.096</v>
      </c>
      <c r="V343" s="53">
        <v>1188.096</v>
      </c>
      <c r="W343" s="53">
        <v>1188.096</v>
      </c>
      <c r="X343" s="53">
        <v>1188.096</v>
      </c>
      <c r="Y343" s="53">
        <v>1188.096</v>
      </c>
      <c r="Z343" s="53">
        <v>1188.096</v>
      </c>
      <c r="AA343" s="53">
        <v>0</v>
      </c>
      <c r="AB343" s="53">
        <v>0</v>
      </c>
      <c r="AC343" s="53">
        <v>0</v>
      </c>
      <c r="AE343" s="19" t="s">
        <v>56</v>
      </c>
      <c r="AF343" s="53" t="s">
        <v>123</v>
      </c>
      <c r="AG343" s="61">
        <f t="shared" si="114"/>
        <v>2653.9764991773332</v>
      </c>
      <c r="AH343" s="61">
        <f t="shared" si="114"/>
        <v>2653.9764991773332</v>
      </c>
      <c r="AI343" s="61">
        <f t="shared" si="114"/>
        <v>2653.9797487659998</v>
      </c>
      <c r="AJ343" s="61">
        <f t="shared" si="114"/>
        <v>2700.0659852302006</v>
      </c>
      <c r="AK343" s="61">
        <f t="shared" si="114"/>
        <v>2700.0659852302006</v>
      </c>
      <c r="AL343" s="61">
        <f t="shared" si="114"/>
        <v>2700.0659852302006</v>
      </c>
      <c r="AM343" s="61">
        <f t="shared" si="114"/>
        <v>2700.0659852302006</v>
      </c>
      <c r="AN343" s="61">
        <f t="shared" si="114"/>
        <v>2700.0659852302006</v>
      </c>
      <c r="AO343" s="61">
        <f t="shared" si="114"/>
        <v>2700.0659852302006</v>
      </c>
      <c r="AP343" s="61">
        <f t="shared" si="114"/>
        <v>2761.5212213978521</v>
      </c>
      <c r="AQ343" s="61">
        <f t="shared" si="114"/>
        <v>2761.5212213978521</v>
      </c>
      <c r="AR343" s="61">
        <f t="shared" si="114"/>
        <v>2761.5212213978521</v>
      </c>
      <c r="AS343" s="61">
        <f t="shared" si="114"/>
        <v>2761.5309310011053</v>
      </c>
      <c r="AT343" s="61">
        <f t="shared" si="114"/>
        <v>2761.5309310011053</v>
      </c>
      <c r="AU343" s="61">
        <f t="shared" si="114"/>
        <v>2761.5309310011053</v>
      </c>
      <c r="AV343" s="61">
        <f t="shared" si="114"/>
        <v>2761.5309310011053</v>
      </c>
      <c r="AW343" s="61">
        <f t="shared" si="124"/>
        <v>2761.5309310011053</v>
      </c>
      <c r="AX343" s="61">
        <f t="shared" si="124"/>
        <v>2761.5309310011053</v>
      </c>
      <c r="AY343" s="61">
        <f t="shared" si="124"/>
        <v>2761.5206213978518</v>
      </c>
      <c r="AZ343" s="61">
        <f t="shared" si="124"/>
        <v>2761.5206213978518</v>
      </c>
      <c r="BA343" s="61">
        <f t="shared" si="124"/>
        <v>2761.5206213978518</v>
      </c>
      <c r="BB343" s="61">
        <f t="shared" si="124"/>
        <v>2761.5309310011053</v>
      </c>
      <c r="BC343" s="61">
        <f t="shared" si="124"/>
        <v>2761.5309310011053</v>
      </c>
      <c r="BD343" s="61">
        <f t="shared" si="124"/>
        <v>2761.5309310011053</v>
      </c>
      <c r="BE343" s="61">
        <f t="shared" si="124"/>
        <v>103.67886753344401</v>
      </c>
      <c r="BF343" s="61">
        <f t="shared" si="124"/>
        <v>103.67886753344401</v>
      </c>
      <c r="BG343" s="61">
        <f t="shared" si="124"/>
        <v>103.67886753344401</v>
      </c>
      <c r="BI343" s="61">
        <f t="shared" si="115"/>
        <v>2653.9775823735554</v>
      </c>
      <c r="BJ343" s="61">
        <f t="shared" si="116"/>
        <v>2700.0659852302006</v>
      </c>
      <c r="BK343" s="61">
        <f t="shared" si="117"/>
        <v>2700.0659852302006</v>
      </c>
      <c r="BL343" s="61">
        <f t="shared" si="118"/>
        <v>2761.5212213978521</v>
      </c>
      <c r="BM343" s="61">
        <f t="shared" si="119"/>
        <v>2761.5309310011053</v>
      </c>
      <c r="BN343" s="61">
        <f t="shared" si="120"/>
        <v>2761.5309310011053</v>
      </c>
      <c r="BO343" s="61">
        <f t="shared" si="121"/>
        <v>2761.5206213978513</v>
      </c>
      <c r="BP343" s="61">
        <f t="shared" si="122"/>
        <v>2761.5309310011053</v>
      </c>
      <c r="BQ343" s="61">
        <f t="shared" si="123"/>
        <v>103.67886753344401</v>
      </c>
    </row>
    <row r="344" spans="1:69">
      <c r="A344" s="4" t="s">
        <v>39</v>
      </c>
      <c r="B344" s="50" t="s">
        <v>59</v>
      </c>
      <c r="C344" s="51">
        <v>0</v>
      </c>
      <c r="D344" s="51">
        <v>0</v>
      </c>
      <c r="E344" s="51">
        <v>0</v>
      </c>
      <c r="F344" s="51">
        <v>0</v>
      </c>
      <c r="G344" s="51">
        <v>0</v>
      </c>
      <c r="H344" s="51">
        <v>0</v>
      </c>
      <c r="I344" s="51">
        <v>0</v>
      </c>
      <c r="J344" s="51">
        <v>0</v>
      </c>
      <c r="K344" s="51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E344" s="4" t="s">
        <v>57</v>
      </c>
      <c r="AF344" s="50" t="s">
        <v>59</v>
      </c>
      <c r="AG344" s="51">
        <f t="shared" si="114"/>
        <v>0</v>
      </c>
      <c r="AH344" s="51">
        <f t="shared" si="114"/>
        <v>0</v>
      </c>
      <c r="AI344" s="51">
        <f t="shared" si="114"/>
        <v>0</v>
      </c>
      <c r="AJ344" s="51">
        <f t="shared" si="114"/>
        <v>0</v>
      </c>
      <c r="AK344" s="51">
        <f t="shared" si="114"/>
        <v>0</v>
      </c>
      <c r="AL344" s="51">
        <f t="shared" si="114"/>
        <v>0</v>
      </c>
      <c r="AM344" s="51">
        <f t="shared" si="114"/>
        <v>0</v>
      </c>
      <c r="AN344" s="51">
        <f t="shared" si="114"/>
        <v>0</v>
      </c>
      <c r="AO344" s="51">
        <f t="shared" si="114"/>
        <v>0</v>
      </c>
      <c r="AP344" s="51">
        <f t="shared" si="114"/>
        <v>0</v>
      </c>
      <c r="AQ344" s="51">
        <f t="shared" si="114"/>
        <v>0</v>
      </c>
      <c r="AR344" s="51">
        <f t="shared" si="114"/>
        <v>0</v>
      </c>
      <c r="AS344" s="51">
        <f t="shared" si="114"/>
        <v>0</v>
      </c>
      <c r="AT344" s="51">
        <f t="shared" si="114"/>
        <v>0</v>
      </c>
      <c r="AU344" s="51">
        <f t="shared" si="114"/>
        <v>0</v>
      </c>
      <c r="AV344" s="51">
        <f t="shared" si="114"/>
        <v>0</v>
      </c>
      <c r="AW344" s="51">
        <f t="shared" si="124"/>
        <v>0</v>
      </c>
      <c r="AX344" s="51">
        <f t="shared" si="124"/>
        <v>0</v>
      </c>
      <c r="AY344" s="51">
        <f t="shared" si="124"/>
        <v>0</v>
      </c>
      <c r="AZ344" s="51">
        <f t="shared" si="124"/>
        <v>0</v>
      </c>
      <c r="BA344" s="51">
        <f t="shared" si="124"/>
        <v>0</v>
      </c>
      <c r="BB344" s="51">
        <f t="shared" si="124"/>
        <v>0</v>
      </c>
      <c r="BC344" s="51">
        <f t="shared" si="124"/>
        <v>0</v>
      </c>
      <c r="BD344" s="51">
        <f t="shared" si="124"/>
        <v>0</v>
      </c>
      <c r="BE344" s="51">
        <f t="shared" si="124"/>
        <v>0</v>
      </c>
      <c r="BF344" s="51">
        <f t="shared" si="124"/>
        <v>0</v>
      </c>
      <c r="BG344" s="51">
        <f t="shared" si="124"/>
        <v>0</v>
      </c>
      <c r="BI344" s="51">
        <f t="shared" si="115"/>
        <v>0</v>
      </c>
      <c r="BJ344" s="51">
        <f t="shared" si="116"/>
        <v>0</v>
      </c>
      <c r="BK344" s="51">
        <f t="shared" si="117"/>
        <v>0</v>
      </c>
      <c r="BL344" s="51">
        <f t="shared" si="118"/>
        <v>0</v>
      </c>
      <c r="BM344" s="51">
        <f t="shared" si="119"/>
        <v>0</v>
      </c>
      <c r="BN344" s="51">
        <f t="shared" si="120"/>
        <v>0</v>
      </c>
      <c r="BO344" s="51">
        <f t="shared" si="121"/>
        <v>0</v>
      </c>
      <c r="BP344" s="51">
        <f t="shared" si="122"/>
        <v>0</v>
      </c>
      <c r="BQ344" s="51">
        <f t="shared" si="123"/>
        <v>0</v>
      </c>
    </row>
    <row r="345" spans="1:69">
      <c r="A345" s="4" t="s">
        <v>39</v>
      </c>
      <c r="B345" s="50" t="s">
        <v>149</v>
      </c>
      <c r="C345" s="51">
        <v>1576.2051265352632</v>
      </c>
      <c r="D345" s="51">
        <v>1595.0464190038331</v>
      </c>
      <c r="E345" s="51">
        <v>1602.6319977555049</v>
      </c>
      <c r="F345" s="51">
        <v>3251.6639411861861</v>
      </c>
      <c r="G345" s="51">
        <v>3281.846052031754</v>
      </c>
      <c r="H345" s="51">
        <v>3278.4477588741074</v>
      </c>
      <c r="I345" s="51">
        <v>3014.2969370125875</v>
      </c>
      <c r="J345" s="51">
        <v>3104.5314860888057</v>
      </c>
      <c r="K345" s="51">
        <v>3118.5952831994623</v>
      </c>
      <c r="L345" s="50">
        <v>1869.1015381360949</v>
      </c>
      <c r="M345" s="50">
        <v>1957.5258568495565</v>
      </c>
      <c r="N345" s="50">
        <v>1988.1613767485803</v>
      </c>
      <c r="O345" s="50">
        <v>1706.3283095999391</v>
      </c>
      <c r="P345" s="50">
        <v>1778.7510666160799</v>
      </c>
      <c r="Q345" s="50">
        <v>1773.3336969756613</v>
      </c>
      <c r="R345" s="50">
        <v>0</v>
      </c>
      <c r="S345" s="50">
        <v>0</v>
      </c>
      <c r="T345" s="50">
        <v>0</v>
      </c>
      <c r="U345" s="50">
        <v>2819.4832931969386</v>
      </c>
      <c r="V345" s="50">
        <v>2956.5079406523464</v>
      </c>
      <c r="W345" s="50">
        <v>2964.6255568712172</v>
      </c>
      <c r="X345" s="50">
        <v>1317.035277206749</v>
      </c>
      <c r="Y345" s="50">
        <v>1453.2848088728324</v>
      </c>
      <c r="Z345" s="50">
        <v>1446.0462021919298</v>
      </c>
      <c r="AA345" s="50">
        <v>3127.2843240442899</v>
      </c>
      <c r="AB345" s="50">
        <v>3175.0978775262838</v>
      </c>
      <c r="AC345" s="50">
        <v>3179.5350632914196</v>
      </c>
      <c r="AE345" s="4" t="s">
        <v>57</v>
      </c>
      <c r="AF345" s="30" t="s">
        <v>148</v>
      </c>
      <c r="AG345" s="51">
        <f t="shared" si="114"/>
        <v>0</v>
      </c>
      <c r="AH345" s="51">
        <f t="shared" si="114"/>
        <v>0</v>
      </c>
      <c r="AI345" s="51">
        <f t="shared" si="114"/>
        <v>0</v>
      </c>
      <c r="AJ345" s="51">
        <f t="shared" si="114"/>
        <v>0</v>
      </c>
      <c r="AK345" s="51">
        <f t="shared" si="114"/>
        <v>0</v>
      </c>
      <c r="AL345" s="51">
        <f t="shared" si="114"/>
        <v>0</v>
      </c>
      <c r="AM345" s="51">
        <f t="shared" si="114"/>
        <v>0</v>
      </c>
      <c r="AN345" s="51">
        <f t="shared" si="114"/>
        <v>0</v>
      </c>
      <c r="AO345" s="51">
        <f t="shared" si="114"/>
        <v>0</v>
      </c>
      <c r="AP345" s="51">
        <f t="shared" si="114"/>
        <v>0</v>
      </c>
      <c r="AQ345" s="51">
        <f t="shared" si="114"/>
        <v>0</v>
      </c>
      <c r="AR345" s="51">
        <f t="shared" si="114"/>
        <v>0</v>
      </c>
      <c r="AS345" s="51">
        <f t="shared" si="114"/>
        <v>0</v>
      </c>
      <c r="AT345" s="51">
        <f t="shared" si="114"/>
        <v>0</v>
      </c>
      <c r="AU345" s="51">
        <f t="shared" si="114"/>
        <v>0</v>
      </c>
      <c r="AV345" s="51">
        <f t="shared" si="114"/>
        <v>0</v>
      </c>
      <c r="AW345" s="51">
        <f t="shared" si="124"/>
        <v>0</v>
      </c>
      <c r="AX345" s="51">
        <f t="shared" si="124"/>
        <v>0</v>
      </c>
      <c r="AY345" s="51">
        <f t="shared" si="124"/>
        <v>0</v>
      </c>
      <c r="AZ345" s="51">
        <f t="shared" si="124"/>
        <v>0</v>
      </c>
      <c r="BA345" s="51">
        <f t="shared" si="124"/>
        <v>0</v>
      </c>
      <c r="BB345" s="51">
        <f t="shared" si="124"/>
        <v>0</v>
      </c>
      <c r="BC345" s="51">
        <f t="shared" si="124"/>
        <v>0</v>
      </c>
      <c r="BD345" s="51">
        <f t="shared" si="124"/>
        <v>0</v>
      </c>
      <c r="BE345" s="51">
        <f t="shared" si="124"/>
        <v>0</v>
      </c>
      <c r="BF345" s="51">
        <f t="shared" si="124"/>
        <v>0</v>
      </c>
      <c r="BG345" s="51">
        <f t="shared" si="124"/>
        <v>0</v>
      </c>
      <c r="BI345" s="51">
        <f t="shared" si="115"/>
        <v>0</v>
      </c>
      <c r="BJ345" s="51">
        <f t="shared" si="116"/>
        <v>0</v>
      </c>
      <c r="BK345" s="51">
        <f t="shared" si="117"/>
        <v>0</v>
      </c>
      <c r="BL345" s="51">
        <f t="shared" si="118"/>
        <v>0</v>
      </c>
      <c r="BM345" s="51">
        <f t="shared" si="119"/>
        <v>0</v>
      </c>
      <c r="BN345" s="51">
        <f t="shared" si="120"/>
        <v>0</v>
      </c>
      <c r="BO345" s="51">
        <f t="shared" si="121"/>
        <v>0</v>
      </c>
      <c r="BP345" s="51">
        <f t="shared" si="122"/>
        <v>0</v>
      </c>
      <c r="BQ345" s="51">
        <f t="shared" si="123"/>
        <v>0</v>
      </c>
    </row>
    <row r="346" spans="1:69">
      <c r="A346" s="4" t="s">
        <v>39</v>
      </c>
      <c r="B346" s="50" t="s">
        <v>93</v>
      </c>
      <c r="C346" s="51">
        <v>0</v>
      </c>
      <c r="D346" s="51">
        <v>0</v>
      </c>
      <c r="E346" s="51">
        <v>0</v>
      </c>
      <c r="F346" s="51">
        <v>0</v>
      </c>
      <c r="G346" s="51">
        <v>0</v>
      </c>
      <c r="H346" s="51">
        <v>0</v>
      </c>
      <c r="I346" s="51">
        <v>0</v>
      </c>
      <c r="J346" s="51">
        <v>0</v>
      </c>
      <c r="K346" s="51">
        <v>0</v>
      </c>
      <c r="L346" s="50">
        <v>0</v>
      </c>
      <c r="M346" s="50">
        <v>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50">
        <v>0</v>
      </c>
      <c r="W346" s="50">
        <v>0</v>
      </c>
      <c r="X346" s="50">
        <v>0</v>
      </c>
      <c r="Y346" s="50">
        <v>0</v>
      </c>
      <c r="Z346" s="50">
        <v>0</v>
      </c>
      <c r="AA346" s="50">
        <v>0</v>
      </c>
      <c r="AB346" s="50">
        <v>0</v>
      </c>
      <c r="AC346" s="50">
        <v>0</v>
      </c>
      <c r="AE346" s="4" t="s">
        <v>57</v>
      </c>
      <c r="AF346" s="30" t="s">
        <v>118</v>
      </c>
      <c r="AG346" s="51">
        <f t="shared" si="114"/>
        <v>0</v>
      </c>
      <c r="AH346" s="51">
        <f t="shared" si="114"/>
        <v>0</v>
      </c>
      <c r="AI346" s="51">
        <f t="shared" si="114"/>
        <v>0</v>
      </c>
      <c r="AJ346" s="51">
        <f t="shared" si="114"/>
        <v>25391.126631346931</v>
      </c>
      <c r="AK346" s="51">
        <f t="shared" si="114"/>
        <v>24669.975020215439</v>
      </c>
      <c r="AL346" s="51">
        <f t="shared" si="114"/>
        <v>25550.67733925275</v>
      </c>
      <c r="AM346" s="51">
        <f t="shared" si="114"/>
        <v>25394.543656418064</v>
      </c>
      <c r="AN346" s="51">
        <f t="shared" si="114"/>
        <v>24687.372147884133</v>
      </c>
      <c r="AO346" s="51">
        <f t="shared" si="114"/>
        <v>25562.823974667517</v>
      </c>
      <c r="AP346" s="51">
        <f t="shared" si="114"/>
        <v>33876.000246184703</v>
      </c>
      <c r="AQ346" s="51">
        <f t="shared" si="114"/>
        <v>33038.1701324346</v>
      </c>
      <c r="AR346" s="51">
        <f t="shared" si="114"/>
        <v>34089.041110956161</v>
      </c>
      <c r="AS346" s="51">
        <f t="shared" si="114"/>
        <v>0</v>
      </c>
      <c r="AT346" s="51">
        <f t="shared" si="114"/>
        <v>0</v>
      </c>
      <c r="AU346" s="51">
        <f t="shared" si="114"/>
        <v>0</v>
      </c>
      <c r="AV346" s="51">
        <f t="shared" si="114"/>
        <v>0</v>
      </c>
      <c r="AW346" s="51">
        <f t="shared" si="124"/>
        <v>0</v>
      </c>
      <c r="AX346" s="51">
        <f t="shared" si="124"/>
        <v>0</v>
      </c>
      <c r="AY346" s="51">
        <f t="shared" si="124"/>
        <v>33722.573017324663</v>
      </c>
      <c r="AZ346" s="51">
        <f t="shared" si="124"/>
        <v>32874.257741726316</v>
      </c>
      <c r="BA346" s="51">
        <f t="shared" si="124"/>
        <v>33932.50525083641</v>
      </c>
      <c r="BB346" s="51">
        <f t="shared" si="124"/>
        <v>0</v>
      </c>
      <c r="BC346" s="51">
        <f t="shared" si="124"/>
        <v>0</v>
      </c>
      <c r="BD346" s="51">
        <f t="shared" si="124"/>
        <v>0</v>
      </c>
      <c r="BE346" s="51">
        <f t="shared" si="124"/>
        <v>35024.720799999763</v>
      </c>
      <c r="BF346" s="51">
        <f t="shared" si="124"/>
        <v>34290.112257306835</v>
      </c>
      <c r="BG346" s="51">
        <f t="shared" si="124"/>
        <v>35224.766430394884</v>
      </c>
      <c r="BI346" s="51">
        <f t="shared" si="115"/>
        <v>0</v>
      </c>
      <c r="BJ346" s="51">
        <f t="shared" si="116"/>
        <v>25203.926330271705</v>
      </c>
      <c r="BK346" s="51">
        <f t="shared" si="117"/>
        <v>25214.913259656572</v>
      </c>
      <c r="BL346" s="51">
        <f t="shared" si="118"/>
        <v>33667.737163191829</v>
      </c>
      <c r="BM346" s="51">
        <f t="shared" si="119"/>
        <v>0</v>
      </c>
      <c r="BN346" s="51">
        <f t="shared" si="120"/>
        <v>0</v>
      </c>
      <c r="BO346" s="51">
        <f t="shared" si="121"/>
        <v>33509.778669962463</v>
      </c>
      <c r="BP346" s="51">
        <f t="shared" si="122"/>
        <v>0</v>
      </c>
      <c r="BQ346" s="51">
        <f t="shared" si="123"/>
        <v>34846.533162567161</v>
      </c>
    </row>
    <row r="347" spans="1:69">
      <c r="A347" s="4" t="s">
        <v>39</v>
      </c>
      <c r="B347" s="50" t="s">
        <v>94</v>
      </c>
      <c r="C347" s="51">
        <v>0</v>
      </c>
      <c r="D347" s="51">
        <v>0</v>
      </c>
      <c r="E347" s="51">
        <v>0</v>
      </c>
      <c r="F347" s="51">
        <v>0</v>
      </c>
      <c r="G347" s="51">
        <v>0</v>
      </c>
      <c r="H347" s="51">
        <v>0</v>
      </c>
      <c r="I347" s="51">
        <v>0</v>
      </c>
      <c r="J347" s="51">
        <v>0</v>
      </c>
      <c r="K347" s="51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2.17616666765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E347" s="4" t="s">
        <v>57</v>
      </c>
      <c r="AF347" s="50" t="s">
        <v>94</v>
      </c>
      <c r="AG347" s="51">
        <f t="shared" si="114"/>
        <v>0</v>
      </c>
      <c r="AH347" s="51">
        <f t="shared" si="114"/>
        <v>0</v>
      </c>
      <c r="AI347" s="51">
        <f t="shared" si="114"/>
        <v>0</v>
      </c>
      <c r="AJ347" s="51">
        <f t="shared" si="114"/>
        <v>0.14626755714416753</v>
      </c>
      <c r="AK347" s="51">
        <f t="shared" si="114"/>
        <v>0.16879252223988508</v>
      </c>
      <c r="AL347" s="51">
        <f t="shared" si="114"/>
        <v>0.13044943981170654</v>
      </c>
      <c r="AM347" s="51">
        <f t="shared" si="114"/>
        <v>0.2027335275650024</v>
      </c>
      <c r="AN347" s="51">
        <f t="shared" si="114"/>
        <v>0.23655975608845686</v>
      </c>
      <c r="AO347" s="51">
        <f t="shared" si="114"/>
        <v>0.16485350742340088</v>
      </c>
      <c r="AP347" s="51">
        <f t="shared" si="114"/>
        <v>0</v>
      </c>
      <c r="AQ347" s="51">
        <f t="shared" si="114"/>
        <v>0</v>
      </c>
      <c r="AR347" s="51">
        <f t="shared" si="114"/>
        <v>0</v>
      </c>
      <c r="AS347" s="51">
        <f t="shared" si="114"/>
        <v>0</v>
      </c>
      <c r="AT347" s="51">
        <f t="shared" si="114"/>
        <v>0</v>
      </c>
      <c r="AU347" s="51">
        <f t="shared" si="114"/>
        <v>0</v>
      </c>
      <c r="AV347" s="51">
        <f t="shared" si="114"/>
        <v>0</v>
      </c>
      <c r="AW347" s="51">
        <f t="shared" si="124"/>
        <v>0</v>
      </c>
      <c r="AX347" s="51">
        <f t="shared" si="124"/>
        <v>0</v>
      </c>
      <c r="AY347" s="51">
        <f t="shared" si="124"/>
        <v>0</v>
      </c>
      <c r="AZ347" s="51">
        <f t="shared" si="124"/>
        <v>0</v>
      </c>
      <c r="BA347" s="51">
        <f t="shared" si="124"/>
        <v>0</v>
      </c>
      <c r="BB347" s="51">
        <f t="shared" si="124"/>
        <v>0</v>
      </c>
      <c r="BC347" s="51">
        <f t="shared" si="124"/>
        <v>0</v>
      </c>
      <c r="BD347" s="51">
        <f t="shared" si="124"/>
        <v>0</v>
      </c>
      <c r="BE347" s="51">
        <f t="shared" si="124"/>
        <v>0</v>
      </c>
      <c r="BF347" s="51">
        <f t="shared" si="124"/>
        <v>0</v>
      </c>
      <c r="BG347" s="51">
        <f t="shared" si="124"/>
        <v>0</v>
      </c>
      <c r="BI347" s="51">
        <f t="shared" si="115"/>
        <v>0</v>
      </c>
      <c r="BJ347" s="51">
        <f t="shared" si="116"/>
        <v>0.14850317306525304</v>
      </c>
      <c r="BK347" s="51">
        <f t="shared" si="117"/>
        <v>0.20138226369228671</v>
      </c>
      <c r="BL347" s="51">
        <f t="shared" si="118"/>
        <v>0</v>
      </c>
      <c r="BM347" s="51">
        <f t="shared" si="119"/>
        <v>0</v>
      </c>
      <c r="BN347" s="51">
        <f t="shared" si="120"/>
        <v>0</v>
      </c>
      <c r="BO347" s="51">
        <f t="shared" si="121"/>
        <v>0</v>
      </c>
      <c r="BP347" s="51">
        <f t="shared" si="122"/>
        <v>0</v>
      </c>
      <c r="BQ347" s="51">
        <f t="shared" si="123"/>
        <v>0</v>
      </c>
    </row>
    <row r="348" spans="1:69">
      <c r="A348" s="4" t="s">
        <v>39</v>
      </c>
      <c r="B348" s="50" t="s">
        <v>95</v>
      </c>
      <c r="C348" s="51">
        <v>2845.6941631793466</v>
      </c>
      <c r="D348" s="51">
        <v>2822.4626746400368</v>
      </c>
      <c r="E348" s="51">
        <v>3055.1595033843596</v>
      </c>
      <c r="F348" s="51">
        <v>3789.3505237312761</v>
      </c>
      <c r="G348" s="51">
        <v>3790.1116043952334</v>
      </c>
      <c r="H348" s="51">
        <v>3789.2693643087446</v>
      </c>
      <c r="I348" s="51">
        <v>3789.0804305998668</v>
      </c>
      <c r="J348" s="51">
        <v>3789.9737326597538</v>
      </c>
      <c r="K348" s="51">
        <v>3789.1765144656047</v>
      </c>
      <c r="L348" s="50">
        <v>3789.3737372474679</v>
      </c>
      <c r="M348" s="50">
        <v>3789.7759754055046</v>
      </c>
      <c r="N348" s="50">
        <v>3788.920171396021</v>
      </c>
      <c r="O348" s="50">
        <v>3791.9318052853268</v>
      </c>
      <c r="P348" s="50">
        <v>3791.0106162061561</v>
      </c>
      <c r="Q348" s="50">
        <v>3791.7756369966346</v>
      </c>
      <c r="R348" s="50">
        <v>3791.0106162066622</v>
      </c>
      <c r="S348" s="50">
        <v>3791.2113666595997</v>
      </c>
      <c r="T348" s="50">
        <v>3791.1223640530493</v>
      </c>
      <c r="U348" s="50">
        <v>3789.4014051799863</v>
      </c>
      <c r="V348" s="50">
        <v>3790.5711613436547</v>
      </c>
      <c r="W348" s="50">
        <v>3789.4210239868471</v>
      </c>
      <c r="X348" s="50">
        <v>3791.9318052764329</v>
      </c>
      <c r="Y348" s="50">
        <v>3790.5499999307899</v>
      </c>
      <c r="Z348" s="50">
        <v>3791.9126982397338</v>
      </c>
      <c r="AA348" s="50">
        <v>3789.1630092521541</v>
      </c>
      <c r="AB348" s="50">
        <v>3790.9281533562094</v>
      </c>
      <c r="AC348" s="50">
        <v>3790.6113250867375</v>
      </c>
      <c r="AE348" s="4" t="s">
        <v>57</v>
      </c>
      <c r="AF348" s="50" t="s">
        <v>95</v>
      </c>
      <c r="AG348" s="51">
        <f t="shared" si="114"/>
        <v>0</v>
      </c>
      <c r="AH348" s="51">
        <f t="shared" si="114"/>
        <v>0</v>
      </c>
      <c r="AI348" s="51">
        <f t="shared" si="114"/>
        <v>0</v>
      </c>
      <c r="AJ348" s="51">
        <f t="shared" si="114"/>
        <v>50.910911397416747</v>
      </c>
      <c r="AK348" s="51">
        <f t="shared" si="114"/>
        <v>50.910911397416747</v>
      </c>
      <c r="AL348" s="51">
        <f t="shared" si="114"/>
        <v>50.910911397416747</v>
      </c>
      <c r="AM348" s="51">
        <f t="shared" si="114"/>
        <v>50.910911397416747</v>
      </c>
      <c r="AN348" s="51">
        <f t="shared" si="114"/>
        <v>50.910911397416747</v>
      </c>
      <c r="AO348" s="51">
        <f t="shared" si="114"/>
        <v>50.910911397416747</v>
      </c>
      <c r="AP348" s="51">
        <f t="shared" si="114"/>
        <v>50.910911397416747</v>
      </c>
      <c r="AQ348" s="51">
        <f t="shared" si="114"/>
        <v>50.910911397416747</v>
      </c>
      <c r="AR348" s="51">
        <f t="shared" si="114"/>
        <v>50.910911397416747</v>
      </c>
      <c r="AS348" s="51">
        <f t="shared" si="114"/>
        <v>0</v>
      </c>
      <c r="AT348" s="51">
        <f t="shared" si="114"/>
        <v>0</v>
      </c>
      <c r="AU348" s="51">
        <f t="shared" si="114"/>
        <v>0</v>
      </c>
      <c r="AV348" s="51">
        <f t="shared" si="114"/>
        <v>0</v>
      </c>
      <c r="AW348" s="51">
        <f t="shared" si="124"/>
        <v>0</v>
      </c>
      <c r="AX348" s="51">
        <f t="shared" si="124"/>
        <v>0</v>
      </c>
      <c r="AY348" s="51">
        <f t="shared" si="124"/>
        <v>50.910911397416747</v>
      </c>
      <c r="AZ348" s="51">
        <f t="shared" si="124"/>
        <v>50.910911397416747</v>
      </c>
      <c r="BA348" s="51">
        <f t="shared" si="124"/>
        <v>50.910911397416747</v>
      </c>
      <c r="BB348" s="51">
        <f t="shared" si="124"/>
        <v>0</v>
      </c>
      <c r="BC348" s="51">
        <f t="shared" si="124"/>
        <v>0</v>
      </c>
      <c r="BD348" s="51">
        <f t="shared" si="124"/>
        <v>0</v>
      </c>
      <c r="BE348" s="51">
        <f t="shared" si="124"/>
        <v>50.910911397416747</v>
      </c>
      <c r="BF348" s="51">
        <f t="shared" si="124"/>
        <v>51.417599397418009</v>
      </c>
      <c r="BG348" s="51">
        <f t="shared" si="124"/>
        <v>50.910911397416747</v>
      </c>
      <c r="BI348" s="51">
        <f t="shared" si="115"/>
        <v>0</v>
      </c>
      <c r="BJ348" s="51">
        <f t="shared" si="116"/>
        <v>50.910911397416747</v>
      </c>
      <c r="BK348" s="51">
        <f t="shared" si="117"/>
        <v>50.910911397416747</v>
      </c>
      <c r="BL348" s="51">
        <f t="shared" si="118"/>
        <v>50.910911397416747</v>
      </c>
      <c r="BM348" s="51">
        <f t="shared" si="119"/>
        <v>0</v>
      </c>
      <c r="BN348" s="51">
        <f t="shared" si="120"/>
        <v>0</v>
      </c>
      <c r="BO348" s="51">
        <f t="shared" si="121"/>
        <v>50.910911397416747</v>
      </c>
      <c r="BP348" s="51">
        <f t="shared" si="122"/>
        <v>0</v>
      </c>
      <c r="BQ348" s="51">
        <f t="shared" si="123"/>
        <v>51.07980739741717</v>
      </c>
    </row>
    <row r="349" spans="1:69">
      <c r="A349" s="4" t="s">
        <v>39</v>
      </c>
      <c r="B349" s="50" t="s">
        <v>96</v>
      </c>
      <c r="C349" s="51">
        <v>262.00978599632668</v>
      </c>
      <c r="D349" s="51">
        <v>291.86032433009001</v>
      </c>
      <c r="E349" s="51">
        <v>254.54233061924</v>
      </c>
      <c r="F349" s="51">
        <v>291.63161603871276</v>
      </c>
      <c r="G349" s="51">
        <v>324.87798474456429</v>
      </c>
      <c r="H349" s="51">
        <v>283.36172046910008</v>
      </c>
      <c r="I349" s="51">
        <v>291.63161603871276</v>
      </c>
      <c r="J349" s="51">
        <v>324.87798474456429</v>
      </c>
      <c r="K349" s="51">
        <v>283.36172046910008</v>
      </c>
      <c r="L349" s="50">
        <v>433.21225564687666</v>
      </c>
      <c r="M349" s="50">
        <v>482.58888503719265</v>
      </c>
      <c r="N349" s="50">
        <v>420.92712379138567</v>
      </c>
      <c r="O349" s="50">
        <v>3634.4268803576465</v>
      </c>
      <c r="P349" s="50">
        <v>4048.6513398557818</v>
      </c>
      <c r="Q349" s="50">
        <v>3531.393816950872</v>
      </c>
      <c r="R349" s="50">
        <v>6835.6405382580051</v>
      </c>
      <c r="S349" s="50">
        <v>7614.7150940285019</v>
      </c>
      <c r="T349" s="50">
        <v>6641.8556560228753</v>
      </c>
      <c r="U349" s="50">
        <v>433.21225564687666</v>
      </c>
      <c r="V349" s="50">
        <v>482.58888503719265</v>
      </c>
      <c r="W349" s="50">
        <v>420.92712379138567</v>
      </c>
      <c r="X349" s="50">
        <v>3633.7925245006754</v>
      </c>
      <c r="Y349" s="50">
        <v>4047.9446849218648</v>
      </c>
      <c r="Z349" s="50">
        <v>3530.7774445697855</v>
      </c>
      <c r="AA349" s="50">
        <v>433.21225564687666</v>
      </c>
      <c r="AB349" s="50">
        <v>482.58888503719265</v>
      </c>
      <c r="AC349" s="50">
        <v>420.92712379138567</v>
      </c>
      <c r="AE349" s="4" t="s">
        <v>57</v>
      </c>
      <c r="AF349" s="50" t="s">
        <v>96</v>
      </c>
      <c r="AG349" s="51">
        <f t="shared" si="114"/>
        <v>0</v>
      </c>
      <c r="AH349" s="51">
        <f t="shared" si="114"/>
        <v>0</v>
      </c>
      <c r="AI349" s="51">
        <f t="shared" si="114"/>
        <v>0</v>
      </c>
      <c r="AJ349" s="51">
        <f t="shared" si="114"/>
        <v>1129.5597236683093</v>
      </c>
      <c r="AK349" s="51">
        <f t="shared" si="114"/>
        <v>1071.5954895958071</v>
      </c>
      <c r="AL349" s="51">
        <f t="shared" si="114"/>
        <v>1124.378714460729</v>
      </c>
      <c r="AM349" s="51">
        <f t="shared" si="114"/>
        <v>1129.5597236683093</v>
      </c>
      <c r="AN349" s="51">
        <f t="shared" si="114"/>
        <v>1071.5954895958071</v>
      </c>
      <c r="AO349" s="51">
        <f t="shared" si="114"/>
        <v>1124.378714460729</v>
      </c>
      <c r="AP349" s="51">
        <f t="shared" si="114"/>
        <v>1225.4306912252898</v>
      </c>
      <c r="AQ349" s="51">
        <f t="shared" si="114"/>
        <v>1162.5406074469252</v>
      </c>
      <c r="AR349" s="51">
        <f t="shared" si="114"/>
        <v>1219.7959153014758</v>
      </c>
      <c r="AS349" s="51">
        <f t="shared" si="114"/>
        <v>0</v>
      </c>
      <c r="AT349" s="51">
        <f t="shared" si="114"/>
        <v>0</v>
      </c>
      <c r="AU349" s="51">
        <f t="shared" si="114"/>
        <v>0</v>
      </c>
      <c r="AV349" s="51">
        <f t="shared" si="114"/>
        <v>0</v>
      </c>
      <c r="AW349" s="51">
        <f t="shared" si="124"/>
        <v>0</v>
      </c>
      <c r="AX349" s="51">
        <f t="shared" si="124"/>
        <v>0</v>
      </c>
      <c r="AY349" s="51">
        <f t="shared" si="124"/>
        <v>1225.4306912252898</v>
      </c>
      <c r="AZ349" s="51">
        <f t="shared" si="124"/>
        <v>1162.5406074469252</v>
      </c>
      <c r="BA349" s="51">
        <f t="shared" si="124"/>
        <v>1219.7959153014758</v>
      </c>
      <c r="BB349" s="51">
        <f t="shared" si="124"/>
        <v>0</v>
      </c>
      <c r="BC349" s="51">
        <f t="shared" si="124"/>
        <v>0</v>
      </c>
      <c r="BD349" s="51">
        <f t="shared" si="124"/>
        <v>0</v>
      </c>
      <c r="BE349" s="51">
        <f t="shared" si="124"/>
        <v>1225.4306912252898</v>
      </c>
      <c r="BF349" s="51">
        <f t="shared" si="124"/>
        <v>1162.5406074469252</v>
      </c>
      <c r="BG349" s="51">
        <f t="shared" si="124"/>
        <v>1219.7959153014758</v>
      </c>
      <c r="BI349" s="51">
        <f t="shared" si="115"/>
        <v>0</v>
      </c>
      <c r="BJ349" s="51">
        <f t="shared" si="116"/>
        <v>1108.5113092416152</v>
      </c>
      <c r="BK349" s="51">
        <f t="shared" si="117"/>
        <v>1108.5113092416152</v>
      </c>
      <c r="BL349" s="51">
        <f t="shared" si="118"/>
        <v>1202.5890713245637</v>
      </c>
      <c r="BM349" s="51">
        <f t="shared" si="119"/>
        <v>0</v>
      </c>
      <c r="BN349" s="51">
        <f t="shared" si="120"/>
        <v>0</v>
      </c>
      <c r="BO349" s="51">
        <f t="shared" si="121"/>
        <v>1202.5890713245637</v>
      </c>
      <c r="BP349" s="51">
        <f t="shared" si="122"/>
        <v>0</v>
      </c>
      <c r="BQ349" s="51">
        <f t="shared" si="123"/>
        <v>1202.5890713245637</v>
      </c>
    </row>
    <row r="350" spans="1:69">
      <c r="A350" s="4" t="s">
        <v>39</v>
      </c>
      <c r="B350" s="50" t="s">
        <v>97</v>
      </c>
      <c r="C350" s="51">
        <v>13.801004184186667</v>
      </c>
      <c r="D350" s="51">
        <v>13.310952356736665</v>
      </c>
      <c r="E350" s="51">
        <v>13.676009450919999</v>
      </c>
      <c r="F350" s="51">
        <v>27.640460044448496</v>
      </c>
      <c r="G350" s="51">
        <v>26.704113657330861</v>
      </c>
      <c r="H350" s="51">
        <v>27.398453125695688</v>
      </c>
      <c r="I350" s="51">
        <v>27.640460044448496</v>
      </c>
      <c r="J350" s="51">
        <v>26.704113657330861</v>
      </c>
      <c r="K350" s="51">
        <v>27.398453125695688</v>
      </c>
      <c r="L350" s="50">
        <v>41.465653068390459</v>
      </c>
      <c r="M350" s="50">
        <v>40.043116490799058</v>
      </c>
      <c r="N350" s="50">
        <v>41.106114692526305</v>
      </c>
      <c r="O350" s="50">
        <v>152.30832915428979</v>
      </c>
      <c r="P350" s="50">
        <v>147.09601499559011</v>
      </c>
      <c r="Q350" s="50">
        <v>150.96443849239967</v>
      </c>
      <c r="R350" s="50">
        <v>6686.2677325069162</v>
      </c>
      <c r="S350" s="50">
        <v>6457.4494652107933</v>
      </c>
      <c r="T350" s="50">
        <v>6627.2715317224838</v>
      </c>
      <c r="U350" s="50">
        <v>571.00623349956527</v>
      </c>
      <c r="V350" s="50">
        <v>551.47303882284939</v>
      </c>
      <c r="W350" s="50">
        <v>565.97035234043858</v>
      </c>
      <c r="X350" s="50">
        <v>1585.3847433945457</v>
      </c>
      <c r="Y350" s="50">
        <v>1531.1295139461708</v>
      </c>
      <c r="Z350" s="50">
        <v>1571.3961206853191</v>
      </c>
      <c r="AA350" s="50">
        <v>41.465653068390459</v>
      </c>
      <c r="AB350" s="50">
        <v>40.043116490799058</v>
      </c>
      <c r="AC350" s="50">
        <v>41.106114692526305</v>
      </c>
      <c r="AE350" s="4" t="s">
        <v>57</v>
      </c>
      <c r="AF350" s="50" t="s">
        <v>97</v>
      </c>
      <c r="AG350" s="51">
        <f t="shared" si="114"/>
        <v>0</v>
      </c>
      <c r="AH350" s="51">
        <f t="shared" si="114"/>
        <v>0</v>
      </c>
      <c r="AI350" s="51">
        <f t="shared" si="114"/>
        <v>0</v>
      </c>
      <c r="AJ350" s="51">
        <f t="shared" si="114"/>
        <v>981.8933973423043</v>
      </c>
      <c r="AK350" s="51">
        <f t="shared" si="114"/>
        <v>988.2338348055597</v>
      </c>
      <c r="AL350" s="51">
        <f t="shared" si="114"/>
        <v>969.97063312653222</v>
      </c>
      <c r="AM350" s="51">
        <f t="shared" si="114"/>
        <v>981.8933973423043</v>
      </c>
      <c r="AN350" s="51">
        <f t="shared" si="114"/>
        <v>988.2338348055597</v>
      </c>
      <c r="AO350" s="51">
        <f t="shared" si="114"/>
        <v>969.97063312653222</v>
      </c>
      <c r="AP350" s="51">
        <f t="shared" si="114"/>
        <v>1178.2731342780776</v>
      </c>
      <c r="AQ350" s="51">
        <f t="shared" si="114"/>
        <v>1185.8861144904652</v>
      </c>
      <c r="AR350" s="51">
        <f t="shared" si="114"/>
        <v>1163.9744623311374</v>
      </c>
      <c r="AS350" s="51">
        <f t="shared" si="114"/>
        <v>0</v>
      </c>
      <c r="AT350" s="51">
        <f t="shared" si="114"/>
        <v>0</v>
      </c>
      <c r="AU350" s="51">
        <f t="shared" si="114"/>
        <v>0</v>
      </c>
      <c r="AV350" s="51">
        <f t="shared" si="114"/>
        <v>0</v>
      </c>
      <c r="AW350" s="51">
        <f t="shared" si="124"/>
        <v>0</v>
      </c>
      <c r="AX350" s="51">
        <f t="shared" si="124"/>
        <v>0</v>
      </c>
      <c r="AY350" s="51">
        <f t="shared" si="124"/>
        <v>1178.2731342780776</v>
      </c>
      <c r="AZ350" s="51">
        <f t="shared" si="124"/>
        <v>1185.8861144904652</v>
      </c>
      <c r="BA350" s="51">
        <f t="shared" si="124"/>
        <v>1163.9744623311374</v>
      </c>
      <c r="BB350" s="51">
        <f t="shared" si="124"/>
        <v>0</v>
      </c>
      <c r="BC350" s="51">
        <f t="shared" si="124"/>
        <v>0</v>
      </c>
      <c r="BD350" s="51">
        <f t="shared" si="124"/>
        <v>0</v>
      </c>
      <c r="BE350" s="51">
        <f t="shared" si="124"/>
        <v>1178.2731342780776</v>
      </c>
      <c r="BF350" s="51">
        <f t="shared" si="124"/>
        <v>1185.8861144904652</v>
      </c>
      <c r="BG350" s="51">
        <f t="shared" si="124"/>
        <v>1163.9744623311374</v>
      </c>
      <c r="BI350" s="51">
        <f t="shared" si="115"/>
        <v>0</v>
      </c>
      <c r="BJ350" s="51">
        <f t="shared" si="116"/>
        <v>980.032621758132</v>
      </c>
      <c r="BK350" s="51">
        <f t="shared" si="117"/>
        <v>980.032621758132</v>
      </c>
      <c r="BL350" s="51">
        <f t="shared" si="118"/>
        <v>1176.04457036656</v>
      </c>
      <c r="BM350" s="51">
        <f t="shared" si="119"/>
        <v>0</v>
      </c>
      <c r="BN350" s="51">
        <f t="shared" si="120"/>
        <v>0</v>
      </c>
      <c r="BO350" s="51">
        <f t="shared" si="121"/>
        <v>1176.04457036656</v>
      </c>
      <c r="BP350" s="51">
        <f t="shared" si="122"/>
        <v>0</v>
      </c>
      <c r="BQ350" s="51">
        <f t="shared" si="123"/>
        <v>1176.04457036656</v>
      </c>
    </row>
    <row r="351" spans="1:69">
      <c r="A351" s="4" t="s">
        <v>39</v>
      </c>
      <c r="B351" s="50" t="s">
        <v>98</v>
      </c>
      <c r="C351" s="51">
        <v>142.68666666666667</v>
      </c>
      <c r="D351" s="51">
        <v>142.68666666666667</v>
      </c>
      <c r="E351" s="51">
        <v>141.96</v>
      </c>
      <c r="F351" s="51">
        <v>157.24799999999999</v>
      </c>
      <c r="G351" s="51">
        <v>157.24799999999999</v>
      </c>
      <c r="H351" s="51">
        <v>157.24799999999999</v>
      </c>
      <c r="I351" s="51">
        <v>157.24799999999999</v>
      </c>
      <c r="J351" s="51">
        <v>157.24799999999999</v>
      </c>
      <c r="K351" s="51">
        <v>157.24799999999999</v>
      </c>
      <c r="L351" s="50">
        <v>172.0992</v>
      </c>
      <c r="M351" s="50">
        <v>172.0992</v>
      </c>
      <c r="N351" s="50">
        <v>172.0992</v>
      </c>
      <c r="O351" s="50">
        <v>170.352</v>
      </c>
      <c r="P351" s="50">
        <v>170.352</v>
      </c>
      <c r="Q351" s="50">
        <v>170.352</v>
      </c>
      <c r="R351" s="50">
        <v>170.352</v>
      </c>
      <c r="S351" s="50">
        <v>170.352</v>
      </c>
      <c r="T351" s="50">
        <v>170.352</v>
      </c>
      <c r="U351" s="50">
        <v>172.0992</v>
      </c>
      <c r="V351" s="50">
        <v>172.0992</v>
      </c>
      <c r="W351" s="50">
        <v>172.0992</v>
      </c>
      <c r="X351" s="50">
        <v>170.352</v>
      </c>
      <c r="Y351" s="50">
        <v>170.352</v>
      </c>
      <c r="Z351" s="50">
        <v>170.352</v>
      </c>
      <c r="AA351" s="50">
        <v>172.0992</v>
      </c>
      <c r="AB351" s="50">
        <v>172.0992</v>
      </c>
      <c r="AC351" s="50">
        <v>172.0992</v>
      </c>
      <c r="AE351" s="4" t="s">
        <v>57</v>
      </c>
      <c r="AF351" s="50" t="s">
        <v>98</v>
      </c>
      <c r="AG351" s="51">
        <f t="shared" si="114"/>
        <v>0</v>
      </c>
      <c r="AH351" s="51">
        <f t="shared" si="114"/>
        <v>0</v>
      </c>
      <c r="AI351" s="51">
        <f t="shared" si="114"/>
        <v>0</v>
      </c>
      <c r="AJ351" s="51">
        <f t="shared" si="114"/>
        <v>0</v>
      </c>
      <c r="AK351" s="51">
        <f t="shared" si="114"/>
        <v>0</v>
      </c>
      <c r="AL351" s="51">
        <f t="shared" si="114"/>
        <v>0</v>
      </c>
      <c r="AM351" s="51">
        <f t="shared" si="114"/>
        <v>0</v>
      </c>
      <c r="AN351" s="51">
        <f t="shared" si="114"/>
        <v>0</v>
      </c>
      <c r="AO351" s="51">
        <f t="shared" si="114"/>
        <v>0</v>
      </c>
      <c r="AP351" s="51">
        <f t="shared" si="114"/>
        <v>0</v>
      </c>
      <c r="AQ351" s="51">
        <f t="shared" si="114"/>
        <v>0</v>
      </c>
      <c r="AR351" s="51">
        <f t="shared" si="114"/>
        <v>0</v>
      </c>
      <c r="AS351" s="51">
        <f t="shared" si="114"/>
        <v>0</v>
      </c>
      <c r="AT351" s="51">
        <f t="shared" si="114"/>
        <v>0</v>
      </c>
      <c r="AU351" s="51">
        <f t="shared" si="114"/>
        <v>0</v>
      </c>
      <c r="AV351" s="51">
        <f t="shared" si="114"/>
        <v>0</v>
      </c>
      <c r="AW351" s="51">
        <f t="shared" si="124"/>
        <v>0</v>
      </c>
      <c r="AX351" s="51">
        <f t="shared" si="124"/>
        <v>0</v>
      </c>
      <c r="AY351" s="51">
        <f t="shared" si="124"/>
        <v>0</v>
      </c>
      <c r="AZ351" s="51">
        <f t="shared" si="124"/>
        <v>0</v>
      </c>
      <c r="BA351" s="51">
        <f t="shared" si="124"/>
        <v>0</v>
      </c>
      <c r="BB351" s="51">
        <f t="shared" si="124"/>
        <v>0</v>
      </c>
      <c r="BC351" s="51">
        <f t="shared" si="124"/>
        <v>0</v>
      </c>
      <c r="BD351" s="51">
        <f t="shared" si="124"/>
        <v>0</v>
      </c>
      <c r="BE351" s="51">
        <f t="shared" si="124"/>
        <v>0</v>
      </c>
      <c r="BF351" s="51">
        <f t="shared" si="124"/>
        <v>0</v>
      </c>
      <c r="BG351" s="51">
        <f t="shared" si="124"/>
        <v>0</v>
      </c>
      <c r="BI351" s="51">
        <f t="shared" si="115"/>
        <v>0</v>
      </c>
      <c r="BJ351" s="51">
        <f t="shared" si="116"/>
        <v>0</v>
      </c>
      <c r="BK351" s="51">
        <f t="shared" si="117"/>
        <v>0</v>
      </c>
      <c r="BL351" s="51">
        <f t="shared" si="118"/>
        <v>0</v>
      </c>
      <c r="BM351" s="51">
        <f t="shared" si="119"/>
        <v>0</v>
      </c>
      <c r="BN351" s="51">
        <f t="shared" si="120"/>
        <v>0</v>
      </c>
      <c r="BO351" s="51">
        <f t="shared" si="121"/>
        <v>0</v>
      </c>
      <c r="BP351" s="51">
        <f t="shared" si="122"/>
        <v>0</v>
      </c>
      <c r="BQ351" s="51">
        <f t="shared" si="123"/>
        <v>0</v>
      </c>
    </row>
    <row r="352" spans="1:69">
      <c r="A352" s="4" t="s">
        <v>39</v>
      </c>
      <c r="B352" s="50" t="s">
        <v>123</v>
      </c>
      <c r="C352" s="51">
        <v>0</v>
      </c>
      <c r="D352" s="51">
        <v>0</v>
      </c>
      <c r="E352" s="51">
        <v>0</v>
      </c>
      <c r="F352" s="51">
        <v>0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50">
        <v>0</v>
      </c>
      <c r="M352" s="50">
        <v>0</v>
      </c>
      <c r="N352" s="50">
        <v>0</v>
      </c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50">
        <v>0</v>
      </c>
      <c r="W352" s="50">
        <v>0</v>
      </c>
      <c r="X352" s="50">
        <v>0</v>
      </c>
      <c r="Y352" s="50">
        <v>0</v>
      </c>
      <c r="Z352" s="50">
        <v>0</v>
      </c>
      <c r="AA352" s="50">
        <v>0</v>
      </c>
      <c r="AB352" s="50">
        <v>0</v>
      </c>
      <c r="AC352" s="50">
        <v>0</v>
      </c>
      <c r="AE352" s="4" t="s">
        <v>57</v>
      </c>
      <c r="AF352" s="50" t="s">
        <v>123</v>
      </c>
      <c r="AG352" s="51">
        <f t="shared" si="114"/>
        <v>0</v>
      </c>
      <c r="AH352" s="51">
        <f t="shared" si="114"/>
        <v>0</v>
      </c>
      <c r="AI352" s="51">
        <f t="shared" si="114"/>
        <v>0</v>
      </c>
      <c r="AJ352" s="51">
        <f t="shared" si="114"/>
        <v>0</v>
      </c>
      <c r="AK352" s="51">
        <f t="shared" si="114"/>
        <v>0</v>
      </c>
      <c r="AL352" s="51">
        <f t="shared" si="114"/>
        <v>0</v>
      </c>
      <c r="AM352" s="51">
        <f t="shared" si="114"/>
        <v>0</v>
      </c>
      <c r="AN352" s="51">
        <f t="shared" si="114"/>
        <v>0</v>
      </c>
      <c r="AO352" s="51">
        <f t="shared" si="114"/>
        <v>0</v>
      </c>
      <c r="AP352" s="51">
        <f t="shared" si="114"/>
        <v>0</v>
      </c>
      <c r="AQ352" s="51">
        <f t="shared" si="114"/>
        <v>0</v>
      </c>
      <c r="AR352" s="51">
        <f t="shared" si="114"/>
        <v>0</v>
      </c>
      <c r="AS352" s="51">
        <f t="shared" si="114"/>
        <v>0</v>
      </c>
      <c r="AT352" s="51">
        <f t="shared" si="114"/>
        <v>0</v>
      </c>
      <c r="AU352" s="51">
        <f t="shared" si="114"/>
        <v>0</v>
      </c>
      <c r="AV352" s="51">
        <f t="shared" si="114"/>
        <v>0</v>
      </c>
      <c r="AW352" s="51">
        <f t="shared" si="124"/>
        <v>0</v>
      </c>
      <c r="AX352" s="51">
        <f t="shared" si="124"/>
        <v>0</v>
      </c>
      <c r="AY352" s="51">
        <f t="shared" si="124"/>
        <v>0</v>
      </c>
      <c r="AZ352" s="51">
        <f t="shared" si="124"/>
        <v>0</v>
      </c>
      <c r="BA352" s="51">
        <f t="shared" si="124"/>
        <v>0</v>
      </c>
      <c r="BB352" s="51">
        <f t="shared" si="124"/>
        <v>0</v>
      </c>
      <c r="BC352" s="51">
        <f t="shared" si="124"/>
        <v>0</v>
      </c>
      <c r="BD352" s="51">
        <f t="shared" si="124"/>
        <v>0</v>
      </c>
      <c r="BE352" s="51">
        <f t="shared" si="124"/>
        <v>0</v>
      </c>
      <c r="BF352" s="51">
        <f t="shared" si="124"/>
        <v>0</v>
      </c>
      <c r="BG352" s="51">
        <f t="shared" si="124"/>
        <v>0</v>
      </c>
      <c r="BI352" s="51">
        <f t="shared" si="115"/>
        <v>0</v>
      </c>
      <c r="BJ352" s="51">
        <f t="shared" si="116"/>
        <v>0</v>
      </c>
      <c r="BK352" s="51">
        <f t="shared" si="117"/>
        <v>0</v>
      </c>
      <c r="BL352" s="51">
        <f t="shared" si="118"/>
        <v>0</v>
      </c>
      <c r="BM352" s="51">
        <f t="shared" si="119"/>
        <v>0</v>
      </c>
      <c r="BN352" s="51">
        <f t="shared" si="120"/>
        <v>0</v>
      </c>
      <c r="BO352" s="51">
        <f t="shared" si="121"/>
        <v>0</v>
      </c>
      <c r="BP352" s="51">
        <f t="shared" si="122"/>
        <v>0</v>
      </c>
      <c r="BQ352" s="51">
        <f t="shared" si="123"/>
        <v>0</v>
      </c>
    </row>
    <row r="353" spans="1:69">
      <c r="A353" s="19" t="s">
        <v>40</v>
      </c>
      <c r="B353" s="53" t="s">
        <v>59</v>
      </c>
      <c r="C353" s="54">
        <v>0</v>
      </c>
      <c r="D353" s="54">
        <v>0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0</v>
      </c>
      <c r="AC353" s="53">
        <v>0</v>
      </c>
      <c r="AE353" s="19" t="s">
        <v>58</v>
      </c>
      <c r="AF353" s="53" t="s">
        <v>59</v>
      </c>
      <c r="AG353" s="61">
        <f t="shared" si="114"/>
        <v>0</v>
      </c>
      <c r="AH353" s="61">
        <f t="shared" si="114"/>
        <v>0</v>
      </c>
      <c r="AI353" s="61">
        <f t="shared" si="114"/>
        <v>0</v>
      </c>
      <c r="AJ353" s="61">
        <f t="shared" si="114"/>
        <v>39719.743999999999</v>
      </c>
      <c r="AK353" s="61">
        <f t="shared" si="114"/>
        <v>39719.743999999999</v>
      </c>
      <c r="AL353" s="61">
        <f t="shared" si="114"/>
        <v>39719.743999999999</v>
      </c>
      <c r="AM353" s="61">
        <f t="shared" si="114"/>
        <v>39719.743999999999</v>
      </c>
      <c r="AN353" s="61">
        <f t="shared" si="114"/>
        <v>39719.743999999999</v>
      </c>
      <c r="AO353" s="61">
        <f t="shared" si="114"/>
        <v>39719.743999999999</v>
      </c>
      <c r="AP353" s="61">
        <f t="shared" si="114"/>
        <v>57364.632906917133</v>
      </c>
      <c r="AQ353" s="61">
        <f t="shared" si="114"/>
        <v>57367.514000000003</v>
      </c>
      <c r="AR353" s="61">
        <f t="shared" si="114"/>
        <v>57364.938399999999</v>
      </c>
      <c r="AS353" s="61">
        <f t="shared" si="114"/>
        <v>52245.349320099769</v>
      </c>
      <c r="AT353" s="61">
        <f t="shared" si="114"/>
        <v>52684.917911733544</v>
      </c>
      <c r="AU353" s="61">
        <f t="shared" si="114"/>
        <v>50905.957201071047</v>
      </c>
      <c r="AV353" s="61">
        <f t="shared" si="114"/>
        <v>30211.34023296968</v>
      </c>
      <c r="AW353" s="61">
        <f t="shared" si="124"/>
        <v>31582.545891008045</v>
      </c>
      <c r="AX353" s="61">
        <f t="shared" si="124"/>
        <v>27682.369554227069</v>
      </c>
      <c r="AY353" s="61">
        <f t="shared" si="124"/>
        <v>52482.38079819917</v>
      </c>
      <c r="AZ353" s="61">
        <f t="shared" si="124"/>
        <v>52319.020530690039</v>
      </c>
      <c r="BA353" s="61">
        <f t="shared" si="124"/>
        <v>52407.877050082767</v>
      </c>
      <c r="BB353" s="61">
        <f t="shared" si="124"/>
        <v>41726.628298761265</v>
      </c>
      <c r="BC353" s="61">
        <f t="shared" si="124"/>
        <v>41946.824124914034</v>
      </c>
      <c r="BD353" s="61">
        <f t="shared" si="124"/>
        <v>40469.907989313666</v>
      </c>
      <c r="BE353" s="61">
        <f t="shared" si="124"/>
        <v>57365.435582164078</v>
      </c>
      <c r="BF353" s="61">
        <f t="shared" si="124"/>
        <v>57368.196399999993</v>
      </c>
      <c r="BG353" s="61">
        <f t="shared" si="124"/>
        <v>57366.644468945313</v>
      </c>
      <c r="BI353" s="61">
        <f t="shared" si="115"/>
        <v>0</v>
      </c>
      <c r="BJ353" s="61">
        <f t="shared" si="116"/>
        <v>39719.743999999999</v>
      </c>
      <c r="BK353" s="61">
        <f t="shared" si="117"/>
        <v>39719.743999999999</v>
      </c>
      <c r="BL353" s="61">
        <f t="shared" si="118"/>
        <v>57365.695102305712</v>
      </c>
      <c r="BM353" s="61">
        <f t="shared" si="119"/>
        <v>51945.408144301451</v>
      </c>
      <c r="BN353" s="61">
        <f t="shared" si="120"/>
        <v>29825.418559401598</v>
      </c>
      <c r="BO353" s="61">
        <f t="shared" si="121"/>
        <v>52403.092792990654</v>
      </c>
      <c r="BP353" s="61">
        <f t="shared" si="122"/>
        <v>41381.120137662991</v>
      </c>
      <c r="BQ353" s="61">
        <f t="shared" si="123"/>
        <v>57366.758817036462</v>
      </c>
    </row>
    <row r="354" spans="1:69">
      <c r="A354" s="19" t="s">
        <v>40</v>
      </c>
      <c r="B354" s="53" t="s">
        <v>149</v>
      </c>
      <c r="C354" s="54">
        <v>4948.2336499887933</v>
      </c>
      <c r="D354" s="54">
        <v>4955.2809187595194</v>
      </c>
      <c r="E354" s="54">
        <v>4952.0360679804298</v>
      </c>
      <c r="F354" s="54">
        <v>5312.7157300918579</v>
      </c>
      <c r="G354" s="54">
        <v>5312.7177640518184</v>
      </c>
      <c r="H354" s="54">
        <v>5312.7179788421627</v>
      </c>
      <c r="I354" s="54">
        <v>5312.6634793182375</v>
      </c>
      <c r="J354" s="54">
        <v>5312.6613447448726</v>
      </c>
      <c r="K354" s="54">
        <v>5312.6601813812249</v>
      </c>
      <c r="L354" s="53">
        <v>7513.8072118041991</v>
      </c>
      <c r="M354" s="53">
        <v>7513.8105283355717</v>
      </c>
      <c r="N354" s="53">
        <v>7513.8121927047714</v>
      </c>
      <c r="O354" s="53">
        <v>4690.5599999999995</v>
      </c>
      <c r="P354" s="53">
        <v>4690.5599999999995</v>
      </c>
      <c r="Q354" s="53">
        <v>4690.5599999999995</v>
      </c>
      <c r="R354" s="53">
        <v>3175.2</v>
      </c>
      <c r="S354" s="53">
        <v>3175.2</v>
      </c>
      <c r="T354" s="53">
        <v>3175.2</v>
      </c>
      <c r="U354" s="53">
        <v>7516.7478579498284</v>
      </c>
      <c r="V354" s="53">
        <v>7513.872229887389</v>
      </c>
      <c r="W354" s="53">
        <v>7513.871322698973</v>
      </c>
      <c r="X354" s="53">
        <v>4587.24</v>
      </c>
      <c r="Y354" s="53">
        <v>4587.24</v>
      </c>
      <c r="Z354" s="53">
        <v>4587.24</v>
      </c>
      <c r="AA354" s="53">
        <v>7513.858769047546</v>
      </c>
      <c r="AB354" s="53">
        <v>7513.8635112380971</v>
      </c>
      <c r="AC354" s="53">
        <v>7513.863202165222</v>
      </c>
      <c r="AE354" s="19" t="s">
        <v>58</v>
      </c>
      <c r="AF354" s="53" t="s">
        <v>148</v>
      </c>
      <c r="AG354" s="61">
        <f t="shared" si="114"/>
        <v>185864.25106436512</v>
      </c>
      <c r="AH354" s="61">
        <f t="shared" si="114"/>
        <v>186153.77946205015</v>
      </c>
      <c r="AI354" s="61">
        <f t="shared" si="114"/>
        <v>185909.80414814269</v>
      </c>
      <c r="AJ354" s="61">
        <f t="shared" si="114"/>
        <v>194136.01947025911</v>
      </c>
      <c r="AK354" s="61">
        <f t="shared" si="114"/>
        <v>194568.29335779205</v>
      </c>
      <c r="AL354" s="61">
        <f t="shared" si="114"/>
        <v>194707.8276380889</v>
      </c>
      <c r="AM354" s="61">
        <f t="shared" si="114"/>
        <v>183950.66370128194</v>
      </c>
      <c r="AN354" s="61">
        <f t="shared" si="114"/>
        <v>178849.80142600642</v>
      </c>
      <c r="AO354" s="61">
        <f t="shared" si="114"/>
        <v>179949.30247346798</v>
      </c>
      <c r="AP354" s="61">
        <f t="shared" si="114"/>
        <v>70286.198380382615</v>
      </c>
      <c r="AQ354" s="61">
        <f t="shared" si="114"/>
        <v>71507.310911217195</v>
      </c>
      <c r="AR354" s="61">
        <f t="shared" si="114"/>
        <v>68191.127179607618</v>
      </c>
      <c r="AS354" s="61">
        <f t="shared" si="114"/>
        <v>30274.263820115815</v>
      </c>
      <c r="AT354" s="61">
        <f t="shared" si="114"/>
        <v>33166.95209845405</v>
      </c>
      <c r="AU354" s="61">
        <f t="shared" si="114"/>
        <v>29716.947617632733</v>
      </c>
      <c r="AV354" s="61">
        <f t="shared" si="114"/>
        <v>0</v>
      </c>
      <c r="AW354" s="61">
        <f t="shared" si="124"/>
        <v>0</v>
      </c>
      <c r="AX354" s="61">
        <f t="shared" si="124"/>
        <v>0</v>
      </c>
      <c r="AY354" s="61">
        <f t="shared" si="124"/>
        <v>108809.1616541282</v>
      </c>
      <c r="AZ354" s="61">
        <f t="shared" si="124"/>
        <v>102845.65359539457</v>
      </c>
      <c r="BA354" s="61">
        <f t="shared" si="124"/>
        <v>101361.1865906532</v>
      </c>
      <c r="BB354" s="61">
        <f t="shared" si="124"/>
        <v>27673.771207500835</v>
      </c>
      <c r="BC354" s="61">
        <f t="shared" si="124"/>
        <v>31027.198973752216</v>
      </c>
      <c r="BD354" s="61">
        <f t="shared" si="124"/>
        <v>25333.097754210179</v>
      </c>
      <c r="BE354" s="61">
        <f t="shared" si="124"/>
        <v>74730.248786870812</v>
      </c>
      <c r="BF354" s="61">
        <f t="shared" si="124"/>
        <v>76223.758183389713</v>
      </c>
      <c r="BG354" s="61">
        <f t="shared" si="124"/>
        <v>72531.175400208784</v>
      </c>
      <c r="BI354" s="61">
        <f t="shared" si="115"/>
        <v>185975.94489151929</v>
      </c>
      <c r="BJ354" s="61">
        <f t="shared" si="116"/>
        <v>194470.71348871337</v>
      </c>
      <c r="BK354" s="61">
        <f t="shared" si="117"/>
        <v>180916.58920025211</v>
      </c>
      <c r="BL354" s="61">
        <f t="shared" si="118"/>
        <v>69994.878823735809</v>
      </c>
      <c r="BM354" s="61">
        <f t="shared" si="119"/>
        <v>31052.721178734198</v>
      </c>
      <c r="BN354" s="61">
        <f t="shared" si="120"/>
        <v>0</v>
      </c>
      <c r="BO354" s="61">
        <f t="shared" si="121"/>
        <v>104338.66728005865</v>
      </c>
      <c r="BP354" s="61">
        <f t="shared" si="122"/>
        <v>28011.355978487743</v>
      </c>
      <c r="BQ354" s="61">
        <f t="shared" si="123"/>
        <v>74495.060790156436</v>
      </c>
    </row>
    <row r="355" spans="1:69">
      <c r="A355" s="19" t="s">
        <v>40</v>
      </c>
      <c r="B355" s="53" t="s">
        <v>93</v>
      </c>
      <c r="C355" s="54">
        <v>0</v>
      </c>
      <c r="D355" s="54">
        <v>0</v>
      </c>
      <c r="E355" s="54">
        <v>0</v>
      </c>
      <c r="F355" s="54">
        <v>6.8212102632969612E-17</v>
      </c>
      <c r="G355" s="54">
        <v>-1.9895196601282808E-17</v>
      </c>
      <c r="H355" s="54">
        <v>-3.6948222259525202E-17</v>
      </c>
      <c r="I355" s="54">
        <v>-2.5011104298755528E-16</v>
      </c>
      <c r="J355" s="54">
        <v>2.2737367544323207E-17</v>
      </c>
      <c r="K355" s="54">
        <v>5.6843418860808016E-17</v>
      </c>
      <c r="L355" s="53">
        <v>8.4000000000000005E-2</v>
      </c>
      <c r="M355" s="53">
        <v>0</v>
      </c>
      <c r="N355" s="53">
        <v>0</v>
      </c>
      <c r="O355" s="53">
        <v>4.1190458723899992</v>
      </c>
      <c r="P355" s="53">
        <v>3.0705</v>
      </c>
      <c r="Q355" s="53">
        <v>5.1244281507899991</v>
      </c>
      <c r="R355" s="53">
        <v>16.632032462200002</v>
      </c>
      <c r="S355" s="53">
        <v>5.3822740508300004</v>
      </c>
      <c r="T355" s="53">
        <v>14.925971369580001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0</v>
      </c>
      <c r="AC355" s="53">
        <v>0</v>
      </c>
      <c r="AE355" s="19" t="s">
        <v>58</v>
      </c>
      <c r="AF355" s="53" t="s">
        <v>118</v>
      </c>
      <c r="AG355" s="61">
        <f t="shared" si="114"/>
        <v>22382.61378583439</v>
      </c>
      <c r="AH355" s="61">
        <f t="shared" si="114"/>
        <v>16276.766804408668</v>
      </c>
      <c r="AI355" s="61">
        <f t="shared" si="114"/>
        <v>15479.035569396625</v>
      </c>
      <c r="AJ355" s="61">
        <f t="shared" si="114"/>
        <v>28271.218157184434</v>
      </c>
      <c r="AK355" s="61">
        <f t="shared" si="114"/>
        <v>23847.97300049739</v>
      </c>
      <c r="AL355" s="61">
        <f t="shared" si="114"/>
        <v>21830.949870657216</v>
      </c>
      <c r="AM355" s="61">
        <f t="shared" si="114"/>
        <v>38048.843346669382</v>
      </c>
      <c r="AN355" s="61">
        <f t="shared" si="114"/>
        <v>36454.499073228486</v>
      </c>
      <c r="AO355" s="61">
        <f t="shared" si="114"/>
        <v>33705.125788398458</v>
      </c>
      <c r="AP355" s="61">
        <f t="shared" si="114"/>
        <v>102217.72699453965</v>
      </c>
      <c r="AQ355" s="61">
        <f t="shared" si="114"/>
        <v>97496.331387903672</v>
      </c>
      <c r="AR355" s="61">
        <f t="shared" si="114"/>
        <v>98113.727747106779</v>
      </c>
      <c r="AS355" s="61">
        <f t="shared" si="114"/>
        <v>18021.181503509426</v>
      </c>
      <c r="AT355" s="61">
        <f t="shared" si="114"/>
        <v>18642.136919909299</v>
      </c>
      <c r="AU355" s="61">
        <f t="shared" si="114"/>
        <v>15892.472487583362</v>
      </c>
      <c r="AV355" s="61">
        <f t="shared" si="114"/>
        <v>12649.159395141369</v>
      </c>
      <c r="AW355" s="61">
        <f t="shared" si="124"/>
        <v>14908.679044338251</v>
      </c>
      <c r="AX355" s="61">
        <f t="shared" si="124"/>
        <v>10756.231308423494</v>
      </c>
      <c r="AY355" s="61">
        <f t="shared" si="124"/>
        <v>5456.0261010785016</v>
      </c>
      <c r="AZ355" s="61">
        <f t="shared" si="124"/>
        <v>7346.2456754600762</v>
      </c>
      <c r="BA355" s="61">
        <f t="shared" si="124"/>
        <v>5773.1789673612166</v>
      </c>
      <c r="BB355" s="61">
        <f t="shared" si="124"/>
        <v>14732.656030162605</v>
      </c>
      <c r="BC355" s="61">
        <f t="shared" si="124"/>
        <v>14610.881764604821</v>
      </c>
      <c r="BD355" s="61">
        <f t="shared" si="124"/>
        <v>13565.516621917237</v>
      </c>
      <c r="BE355" s="61">
        <f t="shared" si="124"/>
        <v>102905.64256203031</v>
      </c>
      <c r="BF355" s="61">
        <f t="shared" si="124"/>
        <v>97912.579894111564</v>
      </c>
      <c r="BG355" s="61">
        <f t="shared" si="124"/>
        <v>97732.208362048987</v>
      </c>
      <c r="BI355" s="61">
        <f t="shared" si="115"/>
        <v>18046.138719879895</v>
      </c>
      <c r="BJ355" s="61">
        <f t="shared" si="116"/>
        <v>24650.047009446349</v>
      </c>
      <c r="BK355" s="61">
        <f t="shared" si="117"/>
        <v>36069.489402765445</v>
      </c>
      <c r="BL355" s="61">
        <f t="shared" si="118"/>
        <v>99275.928709850021</v>
      </c>
      <c r="BM355" s="61">
        <f t="shared" si="119"/>
        <v>17518.596970334027</v>
      </c>
      <c r="BN355" s="61">
        <f t="shared" si="120"/>
        <v>12771.356582634371</v>
      </c>
      <c r="BO355" s="61">
        <f t="shared" si="121"/>
        <v>6191.8169146332657</v>
      </c>
      <c r="BP355" s="61">
        <f t="shared" si="122"/>
        <v>14303.018138894889</v>
      </c>
      <c r="BQ355" s="61">
        <f t="shared" si="123"/>
        <v>99516.81027273029</v>
      </c>
    </row>
    <row r="356" spans="1:69">
      <c r="A356" s="19" t="s">
        <v>40</v>
      </c>
      <c r="B356" s="53" t="s">
        <v>94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3.750999999669999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0</v>
      </c>
      <c r="AE356" s="19" t="s">
        <v>58</v>
      </c>
      <c r="AF356" s="53" t="s">
        <v>94</v>
      </c>
      <c r="AG356" s="61">
        <f t="shared" si="114"/>
        <v>0</v>
      </c>
      <c r="AH356" s="61">
        <f t="shared" si="114"/>
        <v>0</v>
      </c>
      <c r="AI356" s="61">
        <f t="shared" si="114"/>
        <v>0</v>
      </c>
      <c r="AJ356" s="61">
        <f t="shared" si="114"/>
        <v>0</v>
      </c>
      <c r="AK356" s="61">
        <f t="shared" si="114"/>
        <v>0</v>
      </c>
      <c r="AL356" s="61">
        <f t="shared" si="114"/>
        <v>0</v>
      </c>
      <c r="AM356" s="61">
        <f t="shared" si="114"/>
        <v>0</v>
      </c>
      <c r="AN356" s="61">
        <f t="shared" si="114"/>
        <v>0</v>
      </c>
      <c r="AO356" s="61">
        <f t="shared" si="114"/>
        <v>0</v>
      </c>
      <c r="AP356" s="61">
        <f t="shared" si="114"/>
        <v>0</v>
      </c>
      <c r="AQ356" s="61">
        <f t="shared" si="114"/>
        <v>0</v>
      </c>
      <c r="AR356" s="61">
        <f t="shared" si="114"/>
        <v>0</v>
      </c>
      <c r="AS356" s="61">
        <f t="shared" si="114"/>
        <v>0</v>
      </c>
      <c r="AT356" s="61">
        <f t="shared" si="114"/>
        <v>0</v>
      </c>
      <c r="AU356" s="61">
        <f t="shared" si="114"/>
        <v>0</v>
      </c>
      <c r="AV356" s="61">
        <f t="shared" si="114"/>
        <v>0</v>
      </c>
      <c r="AW356" s="61">
        <f t="shared" si="124"/>
        <v>0</v>
      </c>
      <c r="AX356" s="61">
        <f t="shared" si="124"/>
        <v>0</v>
      </c>
      <c r="AY356" s="61">
        <f t="shared" si="124"/>
        <v>0</v>
      </c>
      <c r="AZ356" s="61">
        <f t="shared" si="124"/>
        <v>0</v>
      </c>
      <c r="BA356" s="61">
        <f t="shared" si="124"/>
        <v>0</v>
      </c>
      <c r="BB356" s="61">
        <f t="shared" si="124"/>
        <v>0</v>
      </c>
      <c r="BC356" s="61">
        <f t="shared" si="124"/>
        <v>0</v>
      </c>
      <c r="BD356" s="61">
        <f t="shared" si="124"/>
        <v>0</v>
      </c>
      <c r="BE356" s="61">
        <f t="shared" si="124"/>
        <v>0</v>
      </c>
      <c r="BF356" s="61">
        <f t="shared" si="124"/>
        <v>0</v>
      </c>
      <c r="BG356" s="61">
        <f t="shared" si="124"/>
        <v>0</v>
      </c>
      <c r="BI356" s="61">
        <f t="shared" si="115"/>
        <v>0</v>
      </c>
      <c r="BJ356" s="61">
        <f t="shared" si="116"/>
        <v>0</v>
      </c>
      <c r="BK356" s="61">
        <f t="shared" si="117"/>
        <v>0</v>
      </c>
      <c r="BL356" s="61">
        <f t="shared" si="118"/>
        <v>0</v>
      </c>
      <c r="BM356" s="61">
        <f t="shared" si="119"/>
        <v>0</v>
      </c>
      <c r="BN356" s="61">
        <f t="shared" si="120"/>
        <v>0</v>
      </c>
      <c r="BO356" s="61">
        <f t="shared" si="121"/>
        <v>0</v>
      </c>
      <c r="BP356" s="61">
        <f t="shared" si="122"/>
        <v>0</v>
      </c>
      <c r="BQ356" s="61">
        <f t="shared" si="123"/>
        <v>0</v>
      </c>
    </row>
    <row r="357" spans="1:69">
      <c r="A357" s="19" t="s">
        <v>40</v>
      </c>
      <c r="B357" s="53" t="s">
        <v>95</v>
      </c>
      <c r="C357" s="54">
        <v>1060.5509999999999</v>
      </c>
      <c r="D357" s="54">
        <v>1060.5296666666668</v>
      </c>
      <c r="E357" s="54">
        <v>795.03</v>
      </c>
      <c r="F357" s="54">
        <v>1618.8677508827986</v>
      </c>
      <c r="G357" s="54">
        <v>1619.226325837431</v>
      </c>
      <c r="H357" s="54">
        <v>1618.8983378103417</v>
      </c>
      <c r="I357" s="54">
        <v>1618.5904477877816</v>
      </c>
      <c r="J357" s="54">
        <v>1619.1213268626557</v>
      </c>
      <c r="K357" s="54">
        <v>1618.4323018001846</v>
      </c>
      <c r="L357" s="53">
        <v>1750.9845577384212</v>
      </c>
      <c r="M357" s="53">
        <v>1750.8588999012977</v>
      </c>
      <c r="N357" s="53">
        <v>1750.2590059856352</v>
      </c>
      <c r="O357" s="53">
        <v>1753.9448817723237</v>
      </c>
      <c r="P357" s="53">
        <v>1753.4832131177932</v>
      </c>
      <c r="Q357" s="53">
        <v>1753.4832131166731</v>
      </c>
      <c r="R357" s="53">
        <v>2475.0409701141748</v>
      </c>
      <c r="S357" s="53">
        <v>2406.7110882030638</v>
      </c>
      <c r="T357" s="53">
        <v>2381.2633943232827</v>
      </c>
      <c r="U357" s="53">
        <v>1750.6288819481729</v>
      </c>
      <c r="V357" s="53">
        <v>1750.850953928933</v>
      </c>
      <c r="W357" s="53">
        <v>1750.2812148527978</v>
      </c>
      <c r="X357" s="53">
        <v>1753.4832131168328</v>
      </c>
      <c r="Y357" s="53">
        <v>1753.2523678982229</v>
      </c>
      <c r="Z357" s="53">
        <v>1753.4832131167927</v>
      </c>
      <c r="AA357" s="53">
        <v>1750.3824738633916</v>
      </c>
      <c r="AB357" s="53">
        <v>1751.0794998327178</v>
      </c>
      <c r="AC357" s="53">
        <v>1750.8006399089154</v>
      </c>
      <c r="AE357" s="19" t="s">
        <v>58</v>
      </c>
      <c r="AF357" s="53" t="s">
        <v>95</v>
      </c>
      <c r="AG357" s="61">
        <f t="shared" ref="AG357:AV391" si="125">C519</f>
        <v>83231.293897468538</v>
      </c>
      <c r="AH357" s="61">
        <f t="shared" si="125"/>
        <v>83421.797662875062</v>
      </c>
      <c r="AI357" s="61">
        <f t="shared" si="125"/>
        <v>83525.850091307904</v>
      </c>
      <c r="AJ357" s="61">
        <f t="shared" si="125"/>
        <v>92601.609549963425</v>
      </c>
      <c r="AK357" s="61">
        <f t="shared" si="125"/>
        <v>92606.276565906926</v>
      </c>
      <c r="AL357" s="61">
        <f t="shared" si="125"/>
        <v>92608.858851595171</v>
      </c>
      <c r="AM357" s="61">
        <f t="shared" si="125"/>
        <v>92587.817059767898</v>
      </c>
      <c r="AN357" s="61">
        <f t="shared" si="125"/>
        <v>92599.689816422702</v>
      </c>
      <c r="AO357" s="61">
        <f t="shared" si="125"/>
        <v>92607.083821187247</v>
      </c>
      <c r="AP357" s="61">
        <f t="shared" si="125"/>
        <v>97835.218053830904</v>
      </c>
      <c r="AQ357" s="61">
        <f t="shared" si="125"/>
        <v>97847.897302427722</v>
      </c>
      <c r="AR357" s="61">
        <f t="shared" si="125"/>
        <v>97859.375793267332</v>
      </c>
      <c r="AS357" s="61">
        <f t="shared" si="125"/>
        <v>97890.046305742173</v>
      </c>
      <c r="AT357" s="61">
        <f t="shared" si="125"/>
        <v>97857.084012866515</v>
      </c>
      <c r="AU357" s="61">
        <f t="shared" si="125"/>
        <v>97837.64318294308</v>
      </c>
      <c r="AV357" s="61">
        <f t="shared" si="125"/>
        <v>97908.146209363244</v>
      </c>
      <c r="AW357" s="61">
        <f t="shared" si="124"/>
        <v>97901.246631819551</v>
      </c>
      <c r="AX357" s="61">
        <f t="shared" si="124"/>
        <v>97880.770948103513</v>
      </c>
      <c r="AY357" s="61">
        <f t="shared" si="124"/>
        <v>97838.060014167291</v>
      </c>
      <c r="AZ357" s="61">
        <f t="shared" si="124"/>
        <v>97855.567263150238</v>
      </c>
      <c r="BA357" s="61">
        <f t="shared" si="124"/>
        <v>97852.444516536474</v>
      </c>
      <c r="BB357" s="61">
        <f t="shared" si="124"/>
        <v>97979.361976308894</v>
      </c>
      <c r="BC357" s="61">
        <f t="shared" si="124"/>
        <v>97967.022408934543</v>
      </c>
      <c r="BD357" s="61">
        <f t="shared" si="124"/>
        <v>97877.693033281219</v>
      </c>
      <c r="BE357" s="61">
        <f t="shared" si="124"/>
        <v>97841.916839556827</v>
      </c>
      <c r="BF357" s="61">
        <f t="shared" si="124"/>
        <v>97844.472173883565</v>
      </c>
      <c r="BG357" s="61">
        <f t="shared" si="124"/>
        <v>97845.766885959834</v>
      </c>
      <c r="BI357" s="61">
        <f t="shared" si="115"/>
        <v>83392.980550550506</v>
      </c>
      <c r="BJ357" s="61">
        <f t="shared" si="116"/>
        <v>92605.581655821836</v>
      </c>
      <c r="BK357" s="61">
        <f t="shared" si="117"/>
        <v>92598.196899125949</v>
      </c>
      <c r="BL357" s="61">
        <f t="shared" si="118"/>
        <v>97847.497049841986</v>
      </c>
      <c r="BM357" s="61">
        <f t="shared" si="119"/>
        <v>97861.591167183928</v>
      </c>
      <c r="BN357" s="61">
        <f t="shared" si="120"/>
        <v>97896.721263095431</v>
      </c>
      <c r="BO357" s="61">
        <f t="shared" si="121"/>
        <v>97848.690597951339</v>
      </c>
      <c r="BP357" s="61">
        <f t="shared" si="122"/>
        <v>97941.359139508219</v>
      </c>
      <c r="BQ357" s="61">
        <f t="shared" si="123"/>
        <v>97844.051966466752</v>
      </c>
    </row>
    <row r="358" spans="1:69">
      <c r="A358" s="19" t="s">
        <v>40</v>
      </c>
      <c r="B358" s="53" t="s">
        <v>96</v>
      </c>
      <c r="C358" s="54">
        <v>63.36633333333333</v>
      </c>
      <c r="D358" s="54">
        <v>62.935000000000002</v>
      </c>
      <c r="E358" s="54">
        <v>42.476500000000001</v>
      </c>
      <c r="F358" s="54">
        <v>190.38300003374101</v>
      </c>
      <c r="G358" s="54">
        <v>189.09411765990322</v>
      </c>
      <c r="H358" s="54">
        <v>170.34708672415326</v>
      </c>
      <c r="I358" s="54">
        <v>190.38300003374101</v>
      </c>
      <c r="J358" s="54">
        <v>189.09411765990322</v>
      </c>
      <c r="K358" s="54">
        <v>170.34708672415326</v>
      </c>
      <c r="L358" s="53">
        <v>190.38300003374101</v>
      </c>
      <c r="M358" s="53">
        <v>189.09411765990322</v>
      </c>
      <c r="N358" s="53">
        <v>170.34708672415326</v>
      </c>
      <c r="O358" s="53">
        <v>285.56979758225037</v>
      </c>
      <c r="P358" s="53">
        <v>283.63687381047941</v>
      </c>
      <c r="Q358" s="53">
        <v>255.51315276949001</v>
      </c>
      <c r="R358" s="53">
        <v>285.56979758225037</v>
      </c>
      <c r="S358" s="53">
        <v>283.63687381047941</v>
      </c>
      <c r="T358" s="53">
        <v>255.51315276949001</v>
      </c>
      <c r="U358" s="53">
        <v>190.38300003374101</v>
      </c>
      <c r="V358" s="53">
        <v>189.09411765990322</v>
      </c>
      <c r="W358" s="53">
        <v>170.34708672415326</v>
      </c>
      <c r="X358" s="53">
        <v>285.56979758225037</v>
      </c>
      <c r="Y358" s="53">
        <v>283.63687381047941</v>
      </c>
      <c r="Z358" s="53">
        <v>255.51315276949001</v>
      </c>
      <c r="AA358" s="53">
        <v>190.38300003374101</v>
      </c>
      <c r="AB358" s="53">
        <v>189.09411765990322</v>
      </c>
      <c r="AC358" s="53">
        <v>170.34708672415326</v>
      </c>
      <c r="AE358" s="19" t="s">
        <v>58</v>
      </c>
      <c r="AF358" s="53" t="s">
        <v>96</v>
      </c>
      <c r="AG358" s="61">
        <f t="shared" si="125"/>
        <v>26689.317252664769</v>
      </c>
      <c r="AH358" s="61">
        <f t="shared" si="125"/>
        <v>24104.043160535337</v>
      </c>
      <c r="AI358" s="61">
        <f t="shared" si="125"/>
        <v>26330.559310714751</v>
      </c>
      <c r="AJ358" s="61">
        <f t="shared" si="125"/>
        <v>38002.309011954232</v>
      </c>
      <c r="AK358" s="61">
        <f t="shared" si="125"/>
        <v>34321.202294530791</v>
      </c>
      <c r="AL358" s="61">
        <f t="shared" si="125"/>
        <v>37491.465851538189</v>
      </c>
      <c r="AM358" s="61">
        <f t="shared" si="125"/>
        <v>38002.309011954232</v>
      </c>
      <c r="AN358" s="61">
        <f t="shared" si="125"/>
        <v>34321.202294530791</v>
      </c>
      <c r="AO358" s="61">
        <f t="shared" si="125"/>
        <v>37491.465851538189</v>
      </c>
      <c r="AP358" s="61">
        <f t="shared" si="125"/>
        <v>58962.045446491182</v>
      </c>
      <c r="AQ358" s="61">
        <f t="shared" si="125"/>
        <v>53250.655115661895</v>
      </c>
      <c r="AR358" s="61">
        <f t="shared" si="125"/>
        <v>58169.442915767606</v>
      </c>
      <c r="AS358" s="61">
        <f t="shared" si="125"/>
        <v>152901.4267027842</v>
      </c>
      <c r="AT358" s="61">
        <f t="shared" si="125"/>
        <v>138090.5354103822</v>
      </c>
      <c r="AU358" s="61">
        <f t="shared" si="125"/>
        <v>150846.0150003763</v>
      </c>
      <c r="AV358" s="61">
        <f t="shared" si="125"/>
        <v>176261.06948396534</v>
      </c>
      <c r="AW358" s="61">
        <f t="shared" si="124"/>
        <v>159187.43194175779</v>
      </c>
      <c r="AX358" s="61">
        <f t="shared" si="124"/>
        <v>173891.64054723675</v>
      </c>
      <c r="AY358" s="61">
        <f t="shared" si="124"/>
        <v>58962.045446491182</v>
      </c>
      <c r="AZ358" s="61">
        <f t="shared" si="124"/>
        <v>53250.655115661895</v>
      </c>
      <c r="BA358" s="61">
        <f t="shared" si="124"/>
        <v>58169.442915767606</v>
      </c>
      <c r="BB358" s="61">
        <f t="shared" si="124"/>
        <v>154920.819704564</v>
      </c>
      <c r="BC358" s="61">
        <f t="shared" si="124"/>
        <v>139914.31865971454</v>
      </c>
      <c r="BD358" s="61">
        <f t="shared" si="124"/>
        <v>152838.26185906632</v>
      </c>
      <c r="BE358" s="61">
        <f t="shared" si="124"/>
        <v>58962.045446491182</v>
      </c>
      <c r="BF358" s="61">
        <f t="shared" si="124"/>
        <v>53250.655115661895</v>
      </c>
      <c r="BG358" s="61">
        <f t="shared" si="124"/>
        <v>58169.442915767606</v>
      </c>
      <c r="BI358" s="61">
        <f t="shared" si="115"/>
        <v>25707.97324130495</v>
      </c>
      <c r="BJ358" s="61">
        <f t="shared" si="116"/>
        <v>36604.992386007732</v>
      </c>
      <c r="BK358" s="61">
        <f t="shared" si="117"/>
        <v>36604.992386007732</v>
      </c>
      <c r="BL358" s="61">
        <f t="shared" si="118"/>
        <v>56794.047825973561</v>
      </c>
      <c r="BM358" s="61">
        <f t="shared" si="119"/>
        <v>147279.32570451425</v>
      </c>
      <c r="BN358" s="61">
        <f t="shared" si="120"/>
        <v>169780.04732431995</v>
      </c>
      <c r="BO358" s="61">
        <f t="shared" si="121"/>
        <v>56794.047825973561</v>
      </c>
      <c r="BP358" s="61">
        <f t="shared" si="122"/>
        <v>149224.46674111494</v>
      </c>
      <c r="BQ358" s="61">
        <f t="shared" si="123"/>
        <v>56794.047825973561</v>
      </c>
    </row>
    <row r="359" spans="1:69">
      <c r="A359" s="19" t="s">
        <v>40</v>
      </c>
      <c r="B359" s="53" t="s">
        <v>97</v>
      </c>
      <c r="C359" s="54">
        <v>29.405333333333331</v>
      </c>
      <c r="D359" s="54">
        <v>28.435666666666663</v>
      </c>
      <c r="E359" s="54">
        <v>21.928999999999998</v>
      </c>
      <c r="F359" s="54">
        <v>44.112618951412735</v>
      </c>
      <c r="G359" s="54">
        <v>42.659004401827424</v>
      </c>
      <c r="H359" s="54">
        <v>43.897032983853265</v>
      </c>
      <c r="I359" s="54">
        <v>44.112618951412735</v>
      </c>
      <c r="J359" s="54">
        <v>42.659004401827424</v>
      </c>
      <c r="K359" s="54">
        <v>43.897032983853265</v>
      </c>
      <c r="L359" s="53">
        <v>44.112618951412735</v>
      </c>
      <c r="M359" s="53">
        <v>42.659004401827424</v>
      </c>
      <c r="N359" s="53">
        <v>43.897032983853265</v>
      </c>
      <c r="O359" s="53">
        <v>44.116902372720148</v>
      </c>
      <c r="P359" s="53">
        <v>42.662056009530247</v>
      </c>
      <c r="Q359" s="53">
        <v>43.906762471650062</v>
      </c>
      <c r="R359" s="53">
        <v>44.116902372720148</v>
      </c>
      <c r="S359" s="53">
        <v>42.662056009530247</v>
      </c>
      <c r="T359" s="53">
        <v>43.906762471650062</v>
      </c>
      <c r="U359" s="53">
        <v>1914.9476816174217</v>
      </c>
      <c r="V359" s="53">
        <v>1851.7967935240074</v>
      </c>
      <c r="W359" s="53">
        <v>1905.8209411261244</v>
      </c>
      <c r="X359" s="53">
        <v>3451.6895172939107</v>
      </c>
      <c r="Y359" s="53">
        <v>3337.8628959537928</v>
      </c>
      <c r="Z359" s="53">
        <v>3435.2482520494505</v>
      </c>
      <c r="AA359" s="53">
        <v>44.112618951412735</v>
      </c>
      <c r="AB359" s="53">
        <v>42.659004401827424</v>
      </c>
      <c r="AC359" s="53">
        <v>43.897032983853265</v>
      </c>
      <c r="AE359" s="19" t="s">
        <v>58</v>
      </c>
      <c r="AF359" s="53" t="s">
        <v>97</v>
      </c>
      <c r="AG359" s="61">
        <f t="shared" si="125"/>
        <v>7060.35193468536</v>
      </c>
      <c r="AH359" s="61">
        <f t="shared" si="125"/>
        <v>6963.2309020969433</v>
      </c>
      <c r="AI359" s="61">
        <f t="shared" si="125"/>
        <v>6957.9156045383352</v>
      </c>
      <c r="AJ359" s="61">
        <f t="shared" si="125"/>
        <v>12083.738211658967</v>
      </c>
      <c r="AK359" s="61">
        <f t="shared" si="125"/>
        <v>11917.506953438684</v>
      </c>
      <c r="AL359" s="61">
        <f t="shared" si="125"/>
        <v>11908.406913223738</v>
      </c>
      <c r="AM359" s="61">
        <f t="shared" si="125"/>
        <v>12083.738211658967</v>
      </c>
      <c r="AN359" s="61">
        <f t="shared" si="125"/>
        <v>11917.506953438684</v>
      </c>
      <c r="AO359" s="61">
        <f t="shared" si="125"/>
        <v>11908.406913223738</v>
      </c>
      <c r="AP359" s="61">
        <f t="shared" si="125"/>
        <v>13809.978965058928</v>
      </c>
      <c r="AQ359" s="61">
        <f t="shared" si="125"/>
        <v>13620.004732071835</v>
      </c>
      <c r="AR359" s="61">
        <f t="shared" si="125"/>
        <v>13609.605599015142</v>
      </c>
      <c r="AS359" s="61">
        <f t="shared" si="125"/>
        <v>43919.94464128121</v>
      </c>
      <c r="AT359" s="61">
        <f t="shared" si="125"/>
        <v>43315.757974852851</v>
      </c>
      <c r="AU359" s="61">
        <f t="shared" si="125"/>
        <v>43282.685949896171</v>
      </c>
      <c r="AV359" s="61">
        <f t="shared" si="125"/>
        <v>117548.01833274508</v>
      </c>
      <c r="AW359" s="61">
        <f t="shared" si="124"/>
        <v>115930.96380497343</v>
      </c>
      <c r="AX359" s="61">
        <f t="shared" si="124"/>
        <v>115842.44932646757</v>
      </c>
      <c r="AY359" s="61">
        <f t="shared" si="124"/>
        <v>100816.34986598269</v>
      </c>
      <c r="AZ359" s="61">
        <f t="shared" si="124"/>
        <v>99429.469572196045</v>
      </c>
      <c r="BA359" s="61">
        <f t="shared" si="124"/>
        <v>99353.544690945477</v>
      </c>
      <c r="BB359" s="61">
        <f t="shared" si="124"/>
        <v>160411.93145296467</v>
      </c>
      <c r="BC359" s="61">
        <f t="shared" si="124"/>
        <v>158205.21760322197</v>
      </c>
      <c r="BD359" s="61">
        <f t="shared" si="124"/>
        <v>158084.4262988675</v>
      </c>
      <c r="BE359" s="61">
        <f t="shared" si="124"/>
        <v>13809.978965058928</v>
      </c>
      <c r="BF359" s="61">
        <f t="shared" si="124"/>
        <v>13620.004732071835</v>
      </c>
      <c r="BG359" s="61">
        <f t="shared" si="124"/>
        <v>13609.605599015142</v>
      </c>
      <c r="BI359" s="61">
        <f t="shared" si="115"/>
        <v>6993.8328137735471</v>
      </c>
      <c r="BJ359" s="61">
        <f t="shared" si="116"/>
        <v>11969.884026107131</v>
      </c>
      <c r="BK359" s="61">
        <f t="shared" si="117"/>
        <v>11969.884026107131</v>
      </c>
      <c r="BL359" s="61">
        <f t="shared" si="118"/>
        <v>13679.863098715301</v>
      </c>
      <c r="BM359" s="61">
        <f t="shared" si="119"/>
        <v>43506.12952201008</v>
      </c>
      <c r="BN359" s="61">
        <f t="shared" si="120"/>
        <v>116440.47715472871</v>
      </c>
      <c r="BO359" s="61">
        <f t="shared" si="121"/>
        <v>99866.454709708065</v>
      </c>
      <c r="BP359" s="61">
        <f t="shared" si="122"/>
        <v>158900.52511835139</v>
      </c>
      <c r="BQ359" s="61">
        <f t="shared" si="123"/>
        <v>13679.863098715301</v>
      </c>
    </row>
    <row r="360" spans="1:69">
      <c r="A360" s="19" t="s">
        <v>40</v>
      </c>
      <c r="B360" s="53" t="s">
        <v>98</v>
      </c>
      <c r="C360" s="54">
        <v>200.26028499999998</v>
      </c>
      <c r="D360" s="54">
        <v>200.26028499999998</v>
      </c>
      <c r="E360" s="54">
        <v>200.11542750000001</v>
      </c>
      <c r="F360" s="54">
        <v>200.20943411324109</v>
      </c>
      <c r="G360" s="54">
        <v>200.20943411324109</v>
      </c>
      <c r="H360" s="54">
        <v>200.20943411324109</v>
      </c>
      <c r="I360" s="54">
        <v>200.20943411324109</v>
      </c>
      <c r="J360" s="54">
        <v>200.20943411324109</v>
      </c>
      <c r="K360" s="54">
        <v>200.20943411324109</v>
      </c>
      <c r="L360" s="53">
        <v>200.20943411324109</v>
      </c>
      <c r="M360" s="53">
        <v>200.20943411324109</v>
      </c>
      <c r="N360" s="53">
        <v>200.20943411324109</v>
      </c>
      <c r="O360" s="53">
        <v>200.54881550000135</v>
      </c>
      <c r="P360" s="53">
        <v>200.54881550000135</v>
      </c>
      <c r="Q360" s="53">
        <v>200.54881550000135</v>
      </c>
      <c r="R360" s="53">
        <v>200.54881550000135</v>
      </c>
      <c r="S360" s="53">
        <v>200.54881550000135</v>
      </c>
      <c r="T360" s="53">
        <v>200.54881550000135</v>
      </c>
      <c r="U360" s="53">
        <v>200.20943411324109</v>
      </c>
      <c r="V360" s="53">
        <v>200.20943411324109</v>
      </c>
      <c r="W360" s="53">
        <v>200.20943411324109</v>
      </c>
      <c r="X360" s="53">
        <v>200.54881550000135</v>
      </c>
      <c r="Y360" s="53">
        <v>200.54881550000135</v>
      </c>
      <c r="Z360" s="53">
        <v>200.54881550000135</v>
      </c>
      <c r="AA360" s="53">
        <v>200.20943411324109</v>
      </c>
      <c r="AB360" s="53">
        <v>200.20943411324109</v>
      </c>
      <c r="AC360" s="53">
        <v>200.20943411324109</v>
      </c>
      <c r="AE360" s="19" t="s">
        <v>58</v>
      </c>
      <c r="AF360" s="53" t="s">
        <v>98</v>
      </c>
      <c r="AG360" s="61">
        <f t="shared" si="125"/>
        <v>3149.9298889799834</v>
      </c>
      <c r="AH360" s="61">
        <f t="shared" si="125"/>
        <v>3149.9298889799834</v>
      </c>
      <c r="AI360" s="61">
        <f t="shared" si="125"/>
        <v>3149.9348334699753</v>
      </c>
      <c r="AJ360" s="61">
        <f t="shared" si="125"/>
        <v>6111.3715210425089</v>
      </c>
      <c r="AK360" s="61">
        <f t="shared" si="125"/>
        <v>6111.3715210425089</v>
      </c>
      <c r="AL360" s="61">
        <f t="shared" si="125"/>
        <v>6111.3715210425089</v>
      </c>
      <c r="AM360" s="61">
        <f t="shared" si="125"/>
        <v>6111.3715210425089</v>
      </c>
      <c r="AN360" s="61">
        <f t="shared" si="125"/>
        <v>6111.3715210425089</v>
      </c>
      <c r="AO360" s="61">
        <f t="shared" si="125"/>
        <v>6111.3715210425089</v>
      </c>
      <c r="AP360" s="61">
        <f t="shared" si="125"/>
        <v>6111.3715210425089</v>
      </c>
      <c r="AQ360" s="61">
        <f t="shared" si="125"/>
        <v>6111.3715210425089</v>
      </c>
      <c r="AR360" s="61">
        <f t="shared" si="125"/>
        <v>6111.3715210425089</v>
      </c>
      <c r="AS360" s="61">
        <f t="shared" si="125"/>
        <v>6111.1332211468898</v>
      </c>
      <c r="AT360" s="61">
        <f t="shared" si="125"/>
        <v>6111.1332211468898</v>
      </c>
      <c r="AU360" s="61">
        <f t="shared" si="125"/>
        <v>6111.1332211468898</v>
      </c>
      <c r="AV360" s="61">
        <f t="shared" si="125"/>
        <v>6111.1332211468898</v>
      </c>
      <c r="AW360" s="61">
        <f t="shared" si="124"/>
        <v>6111.1332211468898</v>
      </c>
      <c r="AX360" s="61">
        <f t="shared" si="124"/>
        <v>6111.1332211468898</v>
      </c>
      <c r="AY360" s="61">
        <f t="shared" si="124"/>
        <v>6111.3703210425083</v>
      </c>
      <c r="AZ360" s="61">
        <f t="shared" si="124"/>
        <v>6111.3703210425083</v>
      </c>
      <c r="BA360" s="61">
        <f t="shared" si="124"/>
        <v>6111.3703210425083</v>
      </c>
      <c r="BB360" s="61">
        <f t="shared" si="124"/>
        <v>6111.1332211468898</v>
      </c>
      <c r="BC360" s="61">
        <f t="shared" si="124"/>
        <v>6111.1332211468898</v>
      </c>
      <c r="BD360" s="61">
        <f t="shared" si="124"/>
        <v>6111.1332211468898</v>
      </c>
      <c r="BE360" s="61">
        <f t="shared" si="124"/>
        <v>6111.3703210425083</v>
      </c>
      <c r="BF360" s="61">
        <f t="shared" si="124"/>
        <v>6111.3703210425083</v>
      </c>
      <c r="BG360" s="61">
        <f t="shared" si="124"/>
        <v>6111.3703210425083</v>
      </c>
      <c r="BI360" s="61">
        <f t="shared" si="115"/>
        <v>3149.9315371433136</v>
      </c>
      <c r="BJ360" s="61">
        <f t="shared" si="116"/>
        <v>6111.3715210425098</v>
      </c>
      <c r="BK360" s="61">
        <f t="shared" si="117"/>
        <v>6111.3715210425098</v>
      </c>
      <c r="BL360" s="61">
        <f t="shared" si="118"/>
        <v>6111.3715210425098</v>
      </c>
      <c r="BM360" s="61">
        <f t="shared" si="119"/>
        <v>6111.1332211468898</v>
      </c>
      <c r="BN360" s="61">
        <f t="shared" si="120"/>
        <v>6111.1332211468898</v>
      </c>
      <c r="BO360" s="61">
        <f t="shared" si="121"/>
        <v>6111.3703210425083</v>
      </c>
      <c r="BP360" s="61">
        <f t="shared" si="122"/>
        <v>6111.1332211468898</v>
      </c>
      <c r="BQ360" s="61">
        <f t="shared" si="123"/>
        <v>6111.3703210425083</v>
      </c>
    </row>
    <row r="361" spans="1:69">
      <c r="A361" s="19" t="s">
        <v>40</v>
      </c>
      <c r="B361" s="53" t="s">
        <v>123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E361" s="19" t="s">
        <v>58</v>
      </c>
      <c r="AF361" s="53" t="s">
        <v>123</v>
      </c>
      <c r="AG361" s="61">
        <f t="shared" si="125"/>
        <v>1718.4505309065069</v>
      </c>
      <c r="AH361" s="61">
        <f t="shared" si="125"/>
        <v>1718.4505309065069</v>
      </c>
      <c r="AI361" s="61">
        <f t="shared" si="125"/>
        <v>1718.4557963597599</v>
      </c>
      <c r="AJ361" s="61">
        <f t="shared" si="125"/>
        <v>1879.746169046831</v>
      </c>
      <c r="AK361" s="61">
        <f t="shared" si="125"/>
        <v>1879.746169046831</v>
      </c>
      <c r="AL361" s="61">
        <f t="shared" si="125"/>
        <v>1879.746169046831</v>
      </c>
      <c r="AM361" s="61">
        <f t="shared" si="125"/>
        <v>1879.746169046831</v>
      </c>
      <c r="AN361" s="61">
        <f t="shared" si="125"/>
        <v>1879.746169046831</v>
      </c>
      <c r="AO361" s="61">
        <f t="shared" si="125"/>
        <v>1879.746169046831</v>
      </c>
      <c r="AP361" s="61">
        <f t="shared" si="125"/>
        <v>2088.5891175127294</v>
      </c>
      <c r="AQ361" s="61">
        <f t="shared" si="125"/>
        <v>2088.5891175127294</v>
      </c>
      <c r="AR361" s="61">
        <f t="shared" si="125"/>
        <v>2088.5891175127294</v>
      </c>
      <c r="AS361" s="61">
        <f t="shared" si="125"/>
        <v>2088.5870579738867</v>
      </c>
      <c r="AT361" s="61">
        <f t="shared" si="125"/>
        <v>2088.5870579738867</v>
      </c>
      <c r="AU361" s="61">
        <f t="shared" si="125"/>
        <v>2088.5870579738867</v>
      </c>
      <c r="AV361" s="61">
        <f t="shared" si="125"/>
        <v>2088.5870579738867</v>
      </c>
      <c r="AW361" s="61">
        <f t="shared" si="124"/>
        <v>2088.5870579738867</v>
      </c>
      <c r="AX361" s="61">
        <f t="shared" si="124"/>
        <v>2088.5870579738867</v>
      </c>
      <c r="AY361" s="61">
        <f t="shared" si="124"/>
        <v>2088.5891175127294</v>
      </c>
      <c r="AZ361" s="61">
        <f t="shared" si="124"/>
        <v>2088.5891175127294</v>
      </c>
      <c r="BA361" s="61">
        <f t="shared" si="124"/>
        <v>2088.5891175127294</v>
      </c>
      <c r="BB361" s="61">
        <f t="shared" si="124"/>
        <v>2088.5870579738867</v>
      </c>
      <c r="BC361" s="61">
        <f t="shared" si="124"/>
        <v>2088.5870579738867</v>
      </c>
      <c r="BD361" s="61">
        <f t="shared" si="124"/>
        <v>2088.5870579738867</v>
      </c>
      <c r="BE361" s="61">
        <f t="shared" si="124"/>
        <v>2088.5891175127294</v>
      </c>
      <c r="BF361" s="61">
        <f t="shared" si="124"/>
        <v>2088.5891175127294</v>
      </c>
      <c r="BG361" s="61">
        <f t="shared" si="124"/>
        <v>2088.5891175127294</v>
      </c>
      <c r="BI361" s="61">
        <f t="shared" si="115"/>
        <v>1718.4522860575914</v>
      </c>
      <c r="BJ361" s="61">
        <f t="shared" si="116"/>
        <v>1879.746169046831</v>
      </c>
      <c r="BK361" s="61">
        <f t="shared" si="117"/>
        <v>1879.746169046831</v>
      </c>
      <c r="BL361" s="61">
        <f t="shared" si="118"/>
        <v>2088.5891175127294</v>
      </c>
      <c r="BM361" s="61">
        <f t="shared" si="119"/>
        <v>2088.5870579738867</v>
      </c>
      <c r="BN361" s="61">
        <f t="shared" si="120"/>
        <v>2088.5870579738867</v>
      </c>
      <c r="BO361" s="61">
        <f t="shared" si="121"/>
        <v>2088.5891175127294</v>
      </c>
      <c r="BP361" s="61">
        <f t="shared" si="122"/>
        <v>2088.5870579738867</v>
      </c>
      <c r="BQ361" s="61">
        <f t="shared" si="123"/>
        <v>2088.5891175127294</v>
      </c>
    </row>
    <row r="362" spans="1:69">
      <c r="A362" s="4" t="s">
        <v>41</v>
      </c>
      <c r="B362" s="50" t="s">
        <v>59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0">
        <v>0</v>
      </c>
      <c r="M362" s="50">
        <v>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50">
        <v>0</v>
      </c>
      <c r="W362" s="50">
        <v>0</v>
      </c>
      <c r="X362" s="50">
        <v>0</v>
      </c>
      <c r="Y362" s="50">
        <v>0</v>
      </c>
      <c r="Z362" s="50">
        <v>0</v>
      </c>
      <c r="AA362" s="50">
        <v>0</v>
      </c>
      <c r="AB362" s="50">
        <v>0</v>
      </c>
      <c r="AC362" s="50">
        <v>0</v>
      </c>
    </row>
    <row r="363" spans="1:69">
      <c r="A363" s="4" t="s">
        <v>41</v>
      </c>
      <c r="B363" s="50" t="s">
        <v>149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0">
        <v>0</v>
      </c>
      <c r="M363" s="50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</row>
    <row r="364" spans="1:69">
      <c r="A364" s="4" t="s">
        <v>41</v>
      </c>
      <c r="B364" s="50" t="s">
        <v>93</v>
      </c>
      <c r="C364" s="51">
        <v>1153.2062404533667</v>
      </c>
      <c r="D364" s="51">
        <v>1098.9395672837898</v>
      </c>
      <c r="E364" s="51">
        <v>1192.2488556925748</v>
      </c>
      <c r="F364" s="51">
        <v>1409.0843397959582</v>
      </c>
      <c r="G364" s="51">
        <v>1388.070855449015</v>
      </c>
      <c r="H364" s="51">
        <v>1438.5825336405528</v>
      </c>
      <c r="I364" s="51">
        <v>1500.8440368953884</v>
      </c>
      <c r="J364" s="51">
        <v>1495.8386686511294</v>
      </c>
      <c r="K364" s="51">
        <v>1529.0938727531463</v>
      </c>
      <c r="L364" s="50">
        <v>1578.7697862024897</v>
      </c>
      <c r="M364" s="50">
        <v>1570.3452021543053</v>
      </c>
      <c r="N364" s="50">
        <v>1604.1843711737197</v>
      </c>
      <c r="O364" s="50">
        <v>1326.4617415523085</v>
      </c>
      <c r="P364" s="50">
        <v>1301.118563785051</v>
      </c>
      <c r="Q364" s="50">
        <v>1342.9955486058775</v>
      </c>
      <c r="R364" s="50">
        <v>956.07319533728901</v>
      </c>
      <c r="S364" s="50">
        <v>914.89439767132239</v>
      </c>
      <c r="T364" s="50">
        <v>1149.1106868262896</v>
      </c>
      <c r="U364" s="50">
        <v>1334.9947199913167</v>
      </c>
      <c r="V364" s="50">
        <v>1300.4664469803024</v>
      </c>
      <c r="W364" s="50">
        <v>1377.3010430825061</v>
      </c>
      <c r="X364" s="50">
        <v>1008.5815226969938</v>
      </c>
      <c r="Y364" s="50">
        <v>977.51073723946547</v>
      </c>
      <c r="Z364" s="50">
        <v>1035.0678410210721</v>
      </c>
      <c r="AA364" s="50">
        <v>3147.6631124074897</v>
      </c>
      <c r="AB364" s="50">
        <v>3147.1992017266025</v>
      </c>
      <c r="AC364" s="50">
        <v>3189.8016565597113</v>
      </c>
    </row>
    <row r="365" spans="1:69">
      <c r="A365" s="4" t="s">
        <v>41</v>
      </c>
      <c r="B365" s="50" t="s">
        <v>94</v>
      </c>
      <c r="C365" s="51">
        <v>0.66405317626000004</v>
      </c>
      <c r="D365" s="51">
        <v>2.275591267E-2</v>
      </c>
      <c r="E365" s="51">
        <v>5.0139743413950004</v>
      </c>
      <c r="F365" s="51">
        <v>4.1833949251709468</v>
      </c>
      <c r="G365" s="51">
        <v>4.1365367946941944</v>
      </c>
      <c r="H365" s="51">
        <v>4.2419289787970937</v>
      </c>
      <c r="I365" s="51">
        <v>4.1798569250946533</v>
      </c>
      <c r="J365" s="51">
        <v>4.1411127948467819</v>
      </c>
      <c r="K365" s="51">
        <v>4.2446575805579574</v>
      </c>
      <c r="L365" s="50">
        <v>2.2272663139032196</v>
      </c>
      <c r="M365" s="50">
        <v>2.2401129650500176</v>
      </c>
      <c r="N365" s="50">
        <v>2.7581782698601076</v>
      </c>
      <c r="O365" s="50">
        <v>24.052872361729989</v>
      </c>
      <c r="P365" s="50">
        <v>14.063413132810002</v>
      </c>
      <c r="Q365" s="50">
        <v>18.483477580060015</v>
      </c>
      <c r="R365" s="50">
        <v>13.880629896460004</v>
      </c>
      <c r="S365" s="50">
        <v>12.715990553230005</v>
      </c>
      <c r="T365" s="50">
        <v>15.30806625724</v>
      </c>
      <c r="U365" s="50">
        <v>4.377558008279661</v>
      </c>
      <c r="V365" s="50">
        <v>3.86770168678009</v>
      </c>
      <c r="W365" s="50">
        <v>4.565730846384513</v>
      </c>
      <c r="X365" s="50">
        <v>19.186207316800019</v>
      </c>
      <c r="Y365" s="50">
        <v>11.573565318380002</v>
      </c>
      <c r="Z365" s="50">
        <v>10.476699525679999</v>
      </c>
      <c r="AA365" s="50">
        <v>0.49777547279610823</v>
      </c>
      <c r="AB365" s="50">
        <v>0.13261372653991013</v>
      </c>
      <c r="AC365" s="50">
        <v>0.30518392522133431</v>
      </c>
    </row>
    <row r="366" spans="1:69">
      <c r="A366" s="4" t="s">
        <v>41</v>
      </c>
      <c r="B366" s="50" t="s">
        <v>95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50">
        <v>0</v>
      </c>
      <c r="M366" s="50">
        <v>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50">
        <v>0</v>
      </c>
      <c r="W366" s="50">
        <v>0</v>
      </c>
      <c r="X366" s="50">
        <v>0</v>
      </c>
      <c r="Y366" s="50">
        <v>0</v>
      </c>
      <c r="Z366" s="50">
        <v>0</v>
      </c>
      <c r="AA366" s="50">
        <v>0</v>
      </c>
      <c r="AB366" s="50">
        <v>0</v>
      </c>
      <c r="AC366" s="50">
        <v>0</v>
      </c>
    </row>
    <row r="367" spans="1:69">
      <c r="A367" s="4" t="s">
        <v>41</v>
      </c>
      <c r="B367" s="50" t="s">
        <v>96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>
        <v>0</v>
      </c>
      <c r="V367" s="50">
        <v>0</v>
      </c>
      <c r="W367" s="50">
        <v>0</v>
      </c>
      <c r="X367" s="50">
        <v>0</v>
      </c>
      <c r="Y367" s="50">
        <v>0</v>
      </c>
      <c r="Z367" s="50">
        <v>0</v>
      </c>
      <c r="AA367" s="50">
        <v>9.7299297111583094</v>
      </c>
      <c r="AB367" s="50">
        <v>9.6397670725331341</v>
      </c>
      <c r="AC367" s="50">
        <v>9.518767645275787</v>
      </c>
    </row>
    <row r="368" spans="1:69">
      <c r="A368" s="4" t="s">
        <v>41</v>
      </c>
      <c r="B368" s="50" t="s">
        <v>97</v>
      </c>
      <c r="C368" s="51">
        <v>461.74551149475673</v>
      </c>
      <c r="D368" s="51">
        <v>460.30711605911665</v>
      </c>
      <c r="E368" s="51">
        <v>455.98274545567</v>
      </c>
      <c r="F368" s="51">
        <v>461.74529655316536</v>
      </c>
      <c r="G368" s="51">
        <v>460.31024802597483</v>
      </c>
      <c r="H368" s="51">
        <v>455.98919505267878</v>
      </c>
      <c r="I368" s="51">
        <v>461.74529655316536</v>
      </c>
      <c r="J368" s="51">
        <v>460.31024802597483</v>
      </c>
      <c r="K368" s="51">
        <v>455.98919505267878</v>
      </c>
      <c r="L368" s="50">
        <v>461.74529655316536</v>
      </c>
      <c r="M368" s="50">
        <v>460.31024802597483</v>
      </c>
      <c r="N368" s="50">
        <v>455.98919505267878</v>
      </c>
      <c r="O368" s="50">
        <v>1320.2510348244721</v>
      </c>
      <c r="P368" s="50">
        <v>1316.153189873563</v>
      </c>
      <c r="Q368" s="50">
        <v>1303.8016168790277</v>
      </c>
      <c r="R368" s="50">
        <v>2140.9043463188987</v>
      </c>
      <c r="S368" s="50">
        <v>2134.2593266720069</v>
      </c>
      <c r="T368" s="50">
        <v>2114.2301537266203</v>
      </c>
      <c r="U368" s="50">
        <v>762.71690241575084</v>
      </c>
      <c r="V368" s="50">
        <v>760.34343166224494</v>
      </c>
      <c r="W368" s="50">
        <v>753.21828009143371</v>
      </c>
      <c r="X368" s="50">
        <v>1408.8655797890697</v>
      </c>
      <c r="Y368" s="50">
        <v>1404.4926896718323</v>
      </c>
      <c r="Z368" s="50">
        <v>1391.3120856890168</v>
      </c>
      <c r="AA368" s="50">
        <v>439.71633736381466</v>
      </c>
      <c r="AB368" s="50">
        <v>438.34899130881576</v>
      </c>
      <c r="AC368" s="50">
        <v>434.23580336217782</v>
      </c>
    </row>
    <row r="369" spans="1:29">
      <c r="A369" s="4" t="s">
        <v>41</v>
      </c>
      <c r="B369" s="50" t="s">
        <v>98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50">
        <v>0</v>
      </c>
      <c r="M369" s="50">
        <v>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50">
        <v>0</v>
      </c>
      <c r="W369" s="50">
        <v>0</v>
      </c>
      <c r="X369" s="50">
        <v>0</v>
      </c>
      <c r="Y369" s="50">
        <v>0</v>
      </c>
      <c r="Z369" s="50">
        <v>0</v>
      </c>
      <c r="AA369" s="50">
        <v>11.878666137231221</v>
      </c>
      <c r="AB369" s="50">
        <v>11.8174912734838</v>
      </c>
      <c r="AC369" s="50">
        <v>12.034041017997946</v>
      </c>
    </row>
    <row r="370" spans="1:29">
      <c r="A370" s="4" t="s">
        <v>41</v>
      </c>
      <c r="B370" s="50" t="s">
        <v>123</v>
      </c>
      <c r="C370" s="51">
        <v>0</v>
      </c>
      <c r="D370" s="51">
        <v>0</v>
      </c>
      <c r="E370" s="51">
        <v>0</v>
      </c>
      <c r="F370" s="51">
        <v>0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50">
        <v>0</v>
      </c>
      <c r="M370" s="50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50">
        <v>0</v>
      </c>
      <c r="W370" s="50">
        <v>0</v>
      </c>
      <c r="X370" s="50">
        <v>0</v>
      </c>
      <c r="Y370" s="50">
        <v>0</v>
      </c>
      <c r="Z370" s="50">
        <v>0</v>
      </c>
      <c r="AA370" s="50">
        <v>0</v>
      </c>
      <c r="AB370" s="50">
        <v>0</v>
      </c>
      <c r="AC370" s="50">
        <v>0</v>
      </c>
    </row>
    <row r="371" spans="1:29">
      <c r="A371" s="19" t="s">
        <v>42</v>
      </c>
      <c r="B371" s="53" t="s">
        <v>59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3">
        <v>0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</row>
    <row r="372" spans="1:29">
      <c r="A372" s="19" t="s">
        <v>42</v>
      </c>
      <c r="B372" s="53" t="s">
        <v>149</v>
      </c>
      <c r="C372" s="54">
        <v>432.15927267056668</v>
      </c>
      <c r="D372" s="54">
        <v>479.59070690150662</v>
      </c>
      <c r="E372" s="54">
        <v>471.32966733490002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</row>
    <row r="373" spans="1:29">
      <c r="A373" s="19" t="s">
        <v>42</v>
      </c>
      <c r="B373" s="53" t="s">
        <v>93</v>
      </c>
      <c r="C373" s="54">
        <v>3266.3557029136782</v>
      </c>
      <c r="D373" s="54">
        <v>3391.9527649315678</v>
      </c>
      <c r="E373" s="54">
        <v>3109.271939657137</v>
      </c>
      <c r="F373" s="54">
        <v>3935.8363250611233</v>
      </c>
      <c r="G373" s="54">
        <v>4148.0414021785582</v>
      </c>
      <c r="H373" s="54">
        <v>4068.4149907549454</v>
      </c>
      <c r="I373" s="54">
        <v>4205.3604139800973</v>
      </c>
      <c r="J373" s="54">
        <v>4413.543330655797</v>
      </c>
      <c r="K373" s="54">
        <v>4291.9014587315341</v>
      </c>
      <c r="L373" s="53">
        <v>4001.7737716546385</v>
      </c>
      <c r="M373" s="53">
        <v>4362.6842761314801</v>
      </c>
      <c r="N373" s="53">
        <v>4190.0263112292314</v>
      </c>
      <c r="O373" s="53">
        <v>3229.3098307551363</v>
      </c>
      <c r="P373" s="53">
        <v>3670.693584086298</v>
      </c>
      <c r="Q373" s="53">
        <v>3475.454239645343</v>
      </c>
      <c r="R373" s="53">
        <v>2455.7597620736688</v>
      </c>
      <c r="S373" s="53">
        <v>2691.4936694358612</v>
      </c>
      <c r="T373" s="53">
        <v>2539.5597617898534</v>
      </c>
      <c r="U373" s="53">
        <v>3438.7993957349763</v>
      </c>
      <c r="V373" s="53">
        <v>3831.7775010528271</v>
      </c>
      <c r="W373" s="53">
        <v>3624.7530258383858</v>
      </c>
      <c r="X373" s="53">
        <v>2876.5769994210104</v>
      </c>
      <c r="Y373" s="53">
        <v>3199.4246294700661</v>
      </c>
      <c r="Z373" s="53">
        <v>3153.6448215447926</v>
      </c>
      <c r="AA373" s="53">
        <v>4312.4938393657358</v>
      </c>
      <c r="AB373" s="53">
        <v>4735.3367357866109</v>
      </c>
      <c r="AC373" s="53">
        <v>4307.0378053203913</v>
      </c>
    </row>
    <row r="374" spans="1:29">
      <c r="A374" s="19" t="s">
        <v>42</v>
      </c>
      <c r="B374" s="53" t="s">
        <v>94</v>
      </c>
      <c r="C374" s="54">
        <v>0.17433333333333334</v>
      </c>
      <c r="D374" s="54">
        <v>0.19299999999999998</v>
      </c>
      <c r="E374" s="54">
        <v>0.82750000000000001</v>
      </c>
      <c r="F374" s="54">
        <v>0.51571302740735114</v>
      </c>
      <c r="G374" s="54">
        <v>3.3288143080872858</v>
      </c>
      <c r="H374" s="54">
        <v>3.8166461812701002</v>
      </c>
      <c r="I374" s="54">
        <v>0.48343223842114502</v>
      </c>
      <c r="J374" s="54">
        <v>3.2970832659196221</v>
      </c>
      <c r="K374" s="54">
        <v>3.8368700926375219</v>
      </c>
      <c r="L374" s="53">
        <v>4.2332182711340378</v>
      </c>
      <c r="M374" s="53">
        <v>9.7160127614612684</v>
      </c>
      <c r="N374" s="53">
        <v>6.6951603758531064</v>
      </c>
      <c r="O374" s="53">
        <v>6.3170303172899995</v>
      </c>
      <c r="P374" s="53">
        <v>9.9926824845099969</v>
      </c>
      <c r="Q374" s="53">
        <v>9.5756309407799982</v>
      </c>
      <c r="R374" s="53">
        <v>0</v>
      </c>
      <c r="S374" s="53">
        <v>0</v>
      </c>
      <c r="T374" s="53">
        <v>0</v>
      </c>
      <c r="U374" s="53">
        <v>1.5917715854469905</v>
      </c>
      <c r="V374" s="53">
        <v>3.2550875390722993</v>
      </c>
      <c r="W374" s="53">
        <v>1.890216467787674</v>
      </c>
      <c r="X374" s="53">
        <v>0</v>
      </c>
      <c r="Y374" s="53">
        <v>0</v>
      </c>
      <c r="Z374" s="53">
        <v>0</v>
      </c>
      <c r="AA374" s="53">
        <v>1935.2152673954238</v>
      </c>
      <c r="AB374" s="53">
        <v>1939.1580322961709</v>
      </c>
      <c r="AC374" s="53">
        <v>1940.7958310229062</v>
      </c>
    </row>
    <row r="375" spans="1:29">
      <c r="A375" s="19" t="s">
        <v>42</v>
      </c>
      <c r="B375" s="53" t="s">
        <v>95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3">
        <v>92.603077251184231</v>
      </c>
      <c r="M375" s="53">
        <v>84.340918395551896</v>
      </c>
      <c r="N375" s="53">
        <v>95.143510239748736</v>
      </c>
      <c r="O375" s="53">
        <v>154.54024990469003</v>
      </c>
      <c r="P375" s="53">
        <v>142.97359648537002</v>
      </c>
      <c r="Q375" s="53">
        <v>143.03055885993001</v>
      </c>
      <c r="R375" s="53">
        <v>573.87995695860991</v>
      </c>
      <c r="S375" s="53">
        <v>580.53404568780024</v>
      </c>
      <c r="T375" s="53">
        <v>629.37562182156159</v>
      </c>
      <c r="U375" s="53">
        <v>109.90659549862058</v>
      </c>
      <c r="V375" s="53">
        <v>106.4378242510938</v>
      </c>
      <c r="W375" s="53">
        <v>109.80286608352071</v>
      </c>
      <c r="X375" s="53">
        <v>147.52522578346003</v>
      </c>
      <c r="Y375" s="53">
        <v>141.75014279470994</v>
      </c>
      <c r="Z375" s="53">
        <v>152.70762357392007</v>
      </c>
      <c r="AA375" s="53">
        <v>101.95341136724713</v>
      </c>
      <c r="AB375" s="53">
        <v>100.15184076176226</v>
      </c>
      <c r="AC375" s="53">
        <v>102.7124975374829</v>
      </c>
    </row>
    <row r="376" spans="1:29">
      <c r="A376" s="19" t="s">
        <v>42</v>
      </c>
      <c r="B376" s="53" t="s">
        <v>96</v>
      </c>
      <c r="C376" s="54">
        <v>3340.8489703143168</v>
      </c>
      <c r="D376" s="54">
        <v>3218.8013531756565</v>
      </c>
      <c r="E376" s="54">
        <v>3688.8633959108352</v>
      </c>
      <c r="F376" s="54">
        <v>3738.5710747870712</v>
      </c>
      <c r="G376" s="54">
        <v>3603.3874757334415</v>
      </c>
      <c r="H376" s="54">
        <v>4180.9655235336004</v>
      </c>
      <c r="I376" s="54">
        <v>3738.5710747870712</v>
      </c>
      <c r="J376" s="54">
        <v>3603.3874757334415</v>
      </c>
      <c r="K376" s="54">
        <v>4180.9655235336004</v>
      </c>
      <c r="L376" s="53">
        <v>3738.5710747870712</v>
      </c>
      <c r="M376" s="53">
        <v>3603.3874757334415</v>
      </c>
      <c r="N376" s="53">
        <v>4180.9655235336004</v>
      </c>
      <c r="O376" s="53">
        <v>3871.9532685371701</v>
      </c>
      <c r="P376" s="53">
        <v>3731.9563749037184</v>
      </c>
      <c r="Q376" s="53">
        <v>4330.1284167030772</v>
      </c>
      <c r="R376" s="53">
        <v>5340.8115973299791</v>
      </c>
      <c r="S376" s="53">
        <v>5147.7056941199862</v>
      </c>
      <c r="T376" s="53">
        <v>5972.7993759060118</v>
      </c>
      <c r="U376" s="53">
        <v>3738.5710747870712</v>
      </c>
      <c r="V376" s="53">
        <v>3603.3874757334415</v>
      </c>
      <c r="W376" s="53">
        <v>4180.9655235336004</v>
      </c>
      <c r="X376" s="53">
        <v>4320.2030025137628</v>
      </c>
      <c r="Y376" s="53">
        <v>4163.9988961436529</v>
      </c>
      <c r="Z376" s="53">
        <v>4831.4203425748829</v>
      </c>
      <c r="AA376" s="53">
        <v>5583.570240938423</v>
      </c>
      <c r="AB376" s="53">
        <v>5381.6850722470681</v>
      </c>
      <c r="AC376" s="53">
        <v>6244.2934182874978</v>
      </c>
    </row>
    <row r="377" spans="1:29">
      <c r="A377" s="19" t="s">
        <v>42</v>
      </c>
      <c r="B377" s="53" t="s">
        <v>97</v>
      </c>
      <c r="C377" s="54">
        <v>311.87479878002</v>
      </c>
      <c r="D377" s="54">
        <v>319.24875237243333</v>
      </c>
      <c r="E377" s="54">
        <v>311.83665140598998</v>
      </c>
      <c r="F377" s="54">
        <v>349.63767362734541</v>
      </c>
      <c r="G377" s="54">
        <v>358.59283193592347</v>
      </c>
      <c r="H377" s="54">
        <v>344.78140915038978</v>
      </c>
      <c r="I377" s="54">
        <v>349.63767362734541</v>
      </c>
      <c r="J377" s="54">
        <v>358.59283193592347</v>
      </c>
      <c r="K377" s="54">
        <v>344.78140915038978</v>
      </c>
      <c r="L377" s="53">
        <v>399.59088492898883</v>
      </c>
      <c r="M377" s="53">
        <v>409.81560975909122</v>
      </c>
      <c r="N377" s="53">
        <v>394.0361210827777</v>
      </c>
      <c r="O377" s="53">
        <v>449.2969788916206</v>
      </c>
      <c r="P377" s="53">
        <v>460.8012233728</v>
      </c>
      <c r="Q377" s="53">
        <v>443.04960038153041</v>
      </c>
      <c r="R377" s="53">
        <v>1498.4668019876408</v>
      </c>
      <c r="S377" s="53">
        <v>1536.8350288995193</v>
      </c>
      <c r="T377" s="53">
        <v>1477.6309412180606</v>
      </c>
      <c r="U377" s="53">
        <v>1414.5425704871359</v>
      </c>
      <c r="V377" s="53">
        <v>1450.7678450790086</v>
      </c>
      <c r="W377" s="53">
        <v>1394.8840852822445</v>
      </c>
      <c r="X377" s="53">
        <v>2441.4562161243507</v>
      </c>
      <c r="Y377" s="53">
        <v>2503.9696771972317</v>
      </c>
      <c r="Z377" s="53">
        <v>2407.508288998059</v>
      </c>
      <c r="AA377" s="53">
        <v>169.81875906339366</v>
      </c>
      <c r="AB377" s="53">
        <v>174.17139664214298</v>
      </c>
      <c r="AC377" s="53">
        <v>167.45635798452417</v>
      </c>
    </row>
    <row r="378" spans="1:29">
      <c r="A378" s="19" t="s">
        <v>42</v>
      </c>
      <c r="B378" s="53" t="s">
        <v>98</v>
      </c>
      <c r="C378" s="54">
        <v>442.27728716068299</v>
      </c>
      <c r="D378" s="54">
        <v>442.99639357829636</v>
      </c>
      <c r="E378" s="54">
        <v>434.50836477671453</v>
      </c>
      <c r="F378" s="54">
        <v>452.28017013377575</v>
      </c>
      <c r="G378" s="54">
        <v>452.28017013377575</v>
      </c>
      <c r="H378" s="54">
        <v>452.28017013377575</v>
      </c>
      <c r="I378" s="54">
        <v>452.28017013377575</v>
      </c>
      <c r="J378" s="54">
        <v>452.28017013377575</v>
      </c>
      <c r="K378" s="54">
        <v>452.28017013377575</v>
      </c>
      <c r="L378" s="53">
        <v>478.48817013377555</v>
      </c>
      <c r="M378" s="53">
        <v>478.48817013377555</v>
      </c>
      <c r="N378" s="53">
        <v>478.48817013377555</v>
      </c>
      <c r="O378" s="53">
        <v>477.16021999996622</v>
      </c>
      <c r="P378" s="53">
        <v>477.16021999996622</v>
      </c>
      <c r="Q378" s="53">
        <v>477.16021999996622</v>
      </c>
      <c r="R378" s="53">
        <v>477.16021999996622</v>
      </c>
      <c r="S378" s="53">
        <v>477.16021999996622</v>
      </c>
      <c r="T378" s="53">
        <v>477.16021999996622</v>
      </c>
      <c r="U378" s="53">
        <v>478.48817013377555</v>
      </c>
      <c r="V378" s="53">
        <v>478.48817013377555</v>
      </c>
      <c r="W378" s="53">
        <v>478.48817013377555</v>
      </c>
      <c r="X378" s="53">
        <v>477.16021999996622</v>
      </c>
      <c r="Y378" s="53">
        <v>477.16021999996622</v>
      </c>
      <c r="Z378" s="53">
        <v>477.16021999996622</v>
      </c>
      <c r="AA378" s="53">
        <v>560.41835078865256</v>
      </c>
      <c r="AB378" s="53">
        <v>597.71347822716484</v>
      </c>
      <c r="AC378" s="53">
        <v>552.42751097003361</v>
      </c>
    </row>
    <row r="379" spans="1:29">
      <c r="A379" s="19" t="s">
        <v>42</v>
      </c>
      <c r="B379" s="53" t="s">
        <v>123</v>
      </c>
      <c r="C379" s="54">
        <v>51.196305373856568</v>
      </c>
      <c r="D379" s="54">
        <v>51.265429262823233</v>
      </c>
      <c r="E379" s="54">
        <v>50.131827377564846</v>
      </c>
      <c r="F379" s="54">
        <v>52.415999999999997</v>
      </c>
      <c r="G379" s="54">
        <v>52.415999999999997</v>
      </c>
      <c r="H379" s="54">
        <v>52.415999999999997</v>
      </c>
      <c r="I379" s="54">
        <v>52.415999999999997</v>
      </c>
      <c r="J379" s="54">
        <v>52.415999999999997</v>
      </c>
      <c r="K379" s="54">
        <v>52.415999999999997</v>
      </c>
      <c r="L379" s="53">
        <v>113.56800000000001</v>
      </c>
      <c r="M379" s="53">
        <v>113.56800000000001</v>
      </c>
      <c r="N379" s="53">
        <v>113.56800000000001</v>
      </c>
      <c r="O379" s="53">
        <v>113.568</v>
      </c>
      <c r="P379" s="53">
        <v>113.568</v>
      </c>
      <c r="Q379" s="53">
        <v>113.568</v>
      </c>
      <c r="R379" s="53">
        <v>113.568</v>
      </c>
      <c r="S379" s="53">
        <v>113.568</v>
      </c>
      <c r="T379" s="53">
        <v>113.568</v>
      </c>
      <c r="U379" s="53">
        <v>113.56800000000001</v>
      </c>
      <c r="V379" s="53">
        <v>113.56800000000001</v>
      </c>
      <c r="W379" s="53">
        <v>113.56800000000001</v>
      </c>
      <c r="X379" s="53">
        <v>113.568</v>
      </c>
      <c r="Y379" s="53">
        <v>113.568</v>
      </c>
      <c r="Z379" s="53">
        <v>113.568</v>
      </c>
      <c r="AA379" s="53">
        <v>0</v>
      </c>
      <c r="AB379" s="53">
        <v>0</v>
      </c>
      <c r="AC379" s="53">
        <v>0</v>
      </c>
    </row>
    <row r="380" spans="1:29">
      <c r="A380" s="4" t="s">
        <v>43</v>
      </c>
      <c r="B380" s="50" t="s">
        <v>59</v>
      </c>
      <c r="C380" s="51">
        <v>3434.1601670898303</v>
      </c>
      <c r="D380" s="51">
        <v>3508.14029401484</v>
      </c>
      <c r="E380" s="51">
        <v>3534.7401275593747</v>
      </c>
      <c r="F380" s="51">
        <v>3301.405678980705</v>
      </c>
      <c r="G380" s="51">
        <v>3408.0042342711008</v>
      </c>
      <c r="H380" s="51">
        <v>3399.6214329620584</v>
      </c>
      <c r="I380" s="51">
        <v>3276.2574011635415</v>
      </c>
      <c r="J380" s="51">
        <v>3394.4985920451959</v>
      </c>
      <c r="K380" s="51">
        <v>3380.2829847325979</v>
      </c>
      <c r="L380" s="50">
        <v>3108.9884619881323</v>
      </c>
      <c r="M380" s="50">
        <v>3322.7364891133111</v>
      </c>
      <c r="N380" s="50">
        <v>3309.294179105028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3079.4054769812556</v>
      </c>
      <c r="V380" s="50">
        <v>3304.4778719197539</v>
      </c>
      <c r="W380" s="50">
        <v>3282.9522755438979</v>
      </c>
      <c r="X380" s="50">
        <v>0</v>
      </c>
      <c r="Y380" s="50">
        <v>0</v>
      </c>
      <c r="Z380" s="50">
        <v>0</v>
      </c>
      <c r="AA380" s="50">
        <v>3492.1553799971211</v>
      </c>
      <c r="AB380" s="50">
        <v>3483.7095436798527</v>
      </c>
      <c r="AC380" s="50">
        <v>3496.8681025374763</v>
      </c>
    </row>
    <row r="381" spans="1:29">
      <c r="A381" s="4" t="s">
        <v>43</v>
      </c>
      <c r="B381" s="50" t="s">
        <v>149</v>
      </c>
      <c r="C381" s="51">
        <v>0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0">
        <v>0</v>
      </c>
      <c r="M381" s="50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50">
        <v>0</v>
      </c>
      <c r="W381" s="50">
        <v>0</v>
      </c>
      <c r="X381" s="50">
        <v>0</v>
      </c>
      <c r="Y381" s="50">
        <v>0</v>
      </c>
      <c r="Z381" s="50">
        <v>0</v>
      </c>
      <c r="AA381" s="50">
        <v>8444.5929030333391</v>
      </c>
      <c r="AB381" s="50">
        <v>11308.602666924658</v>
      </c>
      <c r="AC381" s="50">
        <v>11825.527680010346</v>
      </c>
    </row>
    <row r="382" spans="1:29">
      <c r="A382" s="4" t="s">
        <v>43</v>
      </c>
      <c r="B382" s="50" t="s">
        <v>93</v>
      </c>
      <c r="C382" s="51">
        <v>15622.884714054209</v>
      </c>
      <c r="D382" s="51">
        <v>17057.199768020553</v>
      </c>
      <c r="E382" s="51">
        <v>18223.865293752719</v>
      </c>
      <c r="F382" s="51">
        <v>21153.222429417965</v>
      </c>
      <c r="G382" s="51">
        <v>24611.53486850988</v>
      </c>
      <c r="H382" s="51">
        <v>26333.68408785465</v>
      </c>
      <c r="I382" s="51">
        <v>26724.853212965754</v>
      </c>
      <c r="J382" s="51">
        <v>31128.268787512119</v>
      </c>
      <c r="K382" s="51">
        <v>33444.318503383627</v>
      </c>
      <c r="L382" s="50">
        <v>31039.476222968344</v>
      </c>
      <c r="M382" s="50">
        <v>35252.966408159577</v>
      </c>
      <c r="N382" s="50">
        <v>36877.527876967346</v>
      </c>
      <c r="O382" s="50">
        <v>27182.209421427138</v>
      </c>
      <c r="P382" s="50">
        <v>31592.550938702214</v>
      </c>
      <c r="Q382" s="50">
        <v>32549.257308449207</v>
      </c>
      <c r="R382" s="50">
        <v>20476.688235958307</v>
      </c>
      <c r="S382" s="50">
        <v>23060.176993357181</v>
      </c>
      <c r="T382" s="50">
        <v>23979.490032711084</v>
      </c>
      <c r="U382" s="50">
        <v>22175.806783848617</v>
      </c>
      <c r="V382" s="50">
        <v>25397.663261212292</v>
      </c>
      <c r="W382" s="50">
        <v>26803.600156017885</v>
      </c>
      <c r="X382" s="50">
        <v>23265.475539470972</v>
      </c>
      <c r="Y382" s="50">
        <v>26012.996213848437</v>
      </c>
      <c r="Z382" s="50">
        <v>27784.747707762566</v>
      </c>
      <c r="AA382" s="50">
        <v>42407.065906352189</v>
      </c>
      <c r="AB382" s="50">
        <v>48220.51194511872</v>
      </c>
      <c r="AC382" s="50">
        <v>49152.04570081101</v>
      </c>
    </row>
    <row r="383" spans="1:29">
      <c r="A383" s="4" t="s">
        <v>43</v>
      </c>
      <c r="B383" s="50" t="s">
        <v>94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50">
        <v>0</v>
      </c>
      <c r="M383" s="50">
        <v>0</v>
      </c>
      <c r="N383" s="50">
        <v>0</v>
      </c>
      <c r="O383" s="50">
        <v>43.818242715809994</v>
      </c>
      <c r="P383" s="50">
        <v>53.538298596579985</v>
      </c>
      <c r="Q383" s="50">
        <v>30.575568419940002</v>
      </c>
      <c r="R383" s="50">
        <v>0</v>
      </c>
      <c r="S383" s="50">
        <v>0</v>
      </c>
      <c r="T383" s="50">
        <v>0</v>
      </c>
      <c r="U383" s="50">
        <v>0</v>
      </c>
      <c r="V383" s="50">
        <v>0</v>
      </c>
      <c r="W383" s="50">
        <v>0</v>
      </c>
      <c r="X383" s="50">
        <v>0</v>
      </c>
      <c r="Y383" s="50">
        <v>0</v>
      </c>
      <c r="Z383" s="50">
        <v>0</v>
      </c>
      <c r="AA383" s="50">
        <v>543.03252818806766</v>
      </c>
      <c r="AB383" s="50">
        <v>543.03253848823852</v>
      </c>
      <c r="AC383" s="50">
        <v>543.03252886818245</v>
      </c>
    </row>
    <row r="384" spans="1:29">
      <c r="A384" s="4" t="s">
        <v>43</v>
      </c>
      <c r="B384" s="50" t="s">
        <v>95</v>
      </c>
      <c r="C384" s="51">
        <v>104.27733333281333</v>
      </c>
      <c r="D384" s="51">
        <v>104.27733333281333</v>
      </c>
      <c r="E384" s="51">
        <v>104.41599999921999</v>
      </c>
      <c r="F384" s="51">
        <v>104.32448062644498</v>
      </c>
      <c r="G384" s="51">
        <v>104.32448062644498</v>
      </c>
      <c r="H384" s="51">
        <v>104.32448062644498</v>
      </c>
      <c r="I384" s="51">
        <v>104.32448062644498</v>
      </c>
      <c r="J384" s="51">
        <v>104.32448062644498</v>
      </c>
      <c r="K384" s="51">
        <v>104.32448062644498</v>
      </c>
      <c r="L384" s="50">
        <v>104.32448062644498</v>
      </c>
      <c r="M384" s="50">
        <v>104.32448062644498</v>
      </c>
      <c r="N384" s="50">
        <v>104.32448062644498</v>
      </c>
      <c r="O384" s="50">
        <v>103.99999995841002</v>
      </c>
      <c r="P384" s="50">
        <v>103.99999995841002</v>
      </c>
      <c r="Q384" s="50">
        <v>103.99999995841002</v>
      </c>
      <c r="R384" s="50">
        <v>5287.7541453469175</v>
      </c>
      <c r="S384" s="50">
        <v>4738.4008571443374</v>
      </c>
      <c r="T384" s="50">
        <v>5020.3579020906291</v>
      </c>
      <c r="U384" s="50">
        <v>104.32448062644498</v>
      </c>
      <c r="V384" s="50">
        <v>104.32448062644498</v>
      </c>
      <c r="W384" s="50">
        <v>104.32448062644498</v>
      </c>
      <c r="X384" s="50">
        <v>103.99999995841002</v>
      </c>
      <c r="Y384" s="50">
        <v>103.99999995841002</v>
      </c>
      <c r="Z384" s="50">
        <v>103.99999995841002</v>
      </c>
      <c r="AA384" s="50">
        <v>104.32448062644498</v>
      </c>
      <c r="AB384" s="50">
        <v>104.32448062644498</v>
      </c>
      <c r="AC384" s="50">
        <v>104.32448062644498</v>
      </c>
    </row>
    <row r="385" spans="1:29">
      <c r="A385" s="4" t="s">
        <v>43</v>
      </c>
      <c r="B385" s="50" t="s">
        <v>96</v>
      </c>
      <c r="C385" s="51">
        <v>20938.975504697803</v>
      </c>
      <c r="D385" s="51">
        <v>18692.61608875676</v>
      </c>
      <c r="E385" s="51">
        <v>19004.828840564081</v>
      </c>
      <c r="F385" s="51">
        <v>38763.532432336331</v>
      </c>
      <c r="G385" s="51">
        <v>34845.541974660438</v>
      </c>
      <c r="H385" s="51">
        <v>35436.806708232951</v>
      </c>
      <c r="I385" s="51">
        <v>38763.532432336331</v>
      </c>
      <c r="J385" s="51">
        <v>34845.541974660438</v>
      </c>
      <c r="K385" s="51">
        <v>35436.806708232951</v>
      </c>
      <c r="L385" s="50">
        <v>58357.61941706686</v>
      </c>
      <c r="M385" s="50">
        <v>52655.144323040106</v>
      </c>
      <c r="N385" s="50">
        <v>53556.129670566836</v>
      </c>
      <c r="O385" s="50">
        <v>72005.628049425621</v>
      </c>
      <c r="P385" s="50">
        <v>65031.078570773039</v>
      </c>
      <c r="Q385" s="50">
        <v>66146.189834355013</v>
      </c>
      <c r="R385" s="50">
        <v>103985.77271006533</v>
      </c>
      <c r="S385" s="50">
        <v>94160.944002329692</v>
      </c>
      <c r="T385" s="50">
        <v>95784.984450660981</v>
      </c>
      <c r="U385" s="50">
        <v>58357.61941706686</v>
      </c>
      <c r="V385" s="50">
        <v>52655.144323040106</v>
      </c>
      <c r="W385" s="50">
        <v>53556.129670566836</v>
      </c>
      <c r="X385" s="50">
        <v>74329.621157304413</v>
      </c>
      <c r="Y385" s="50">
        <v>67075.627336624282</v>
      </c>
      <c r="Z385" s="50">
        <v>68223.72584040642</v>
      </c>
      <c r="AA385" s="50">
        <v>27632.322942056511</v>
      </c>
      <c r="AB385" s="50">
        <v>24602.463879837956</v>
      </c>
      <c r="AC385" s="50">
        <v>25010.862936255526</v>
      </c>
    </row>
    <row r="386" spans="1:29">
      <c r="A386" s="4" t="s">
        <v>43</v>
      </c>
      <c r="B386" s="50" t="s">
        <v>97</v>
      </c>
      <c r="C386" s="51">
        <v>3769.4561587499206</v>
      </c>
      <c r="D386" s="51">
        <v>3703.8206267512901</v>
      </c>
      <c r="E386" s="51">
        <v>3867.4451142492148</v>
      </c>
      <c r="F386" s="51">
        <v>6505.2422984588029</v>
      </c>
      <c r="G386" s="51">
        <v>6391.9610942480331</v>
      </c>
      <c r="H386" s="51">
        <v>6674.3111099015605</v>
      </c>
      <c r="I386" s="51">
        <v>6505.2422984588029</v>
      </c>
      <c r="J386" s="51">
        <v>6391.9610942480331</v>
      </c>
      <c r="K386" s="51">
        <v>6674.3111099015605</v>
      </c>
      <c r="L386" s="50">
        <v>9853.4792358289233</v>
      </c>
      <c r="M386" s="50">
        <v>9681.890248890737</v>
      </c>
      <c r="N386" s="50">
        <v>10109.571514405181</v>
      </c>
      <c r="O386" s="50">
        <v>13093.545113210208</v>
      </c>
      <c r="P386" s="50">
        <v>12865.536555913768</v>
      </c>
      <c r="Q386" s="50">
        <v>13433.865818166187</v>
      </c>
      <c r="R386" s="50">
        <v>39624.074933155709</v>
      </c>
      <c r="S386" s="50">
        <v>38934.06866811627</v>
      </c>
      <c r="T386" s="50">
        <v>40653.963553685673</v>
      </c>
      <c r="U386" s="50">
        <v>12131.848714863028</v>
      </c>
      <c r="V386" s="50">
        <v>11920.592979412106</v>
      </c>
      <c r="W386" s="50">
        <v>12447.184523871732</v>
      </c>
      <c r="X386" s="50">
        <v>15309.064526281754</v>
      </c>
      <c r="Y386" s="50">
        <v>15042.475326335672</v>
      </c>
      <c r="Z386" s="50">
        <v>15706.969874814667</v>
      </c>
      <c r="AA386" s="50">
        <v>5110.5786492546449</v>
      </c>
      <c r="AB386" s="50">
        <v>5021.5800364844317</v>
      </c>
      <c r="AC386" s="50">
        <v>5243.4206609499543</v>
      </c>
    </row>
    <row r="387" spans="1:29">
      <c r="A387" s="4" t="s">
        <v>43</v>
      </c>
      <c r="B387" s="50" t="s">
        <v>98</v>
      </c>
      <c r="C387" s="51">
        <v>22242.437200685061</v>
      </c>
      <c r="D387" s="51">
        <v>23866.937979234455</v>
      </c>
      <c r="E387" s="51">
        <v>20422.274421229762</v>
      </c>
      <c r="F387" s="51">
        <v>29210.134655272603</v>
      </c>
      <c r="G387" s="51">
        <v>32805.104762159863</v>
      </c>
      <c r="H387" s="51">
        <v>32594.713906402285</v>
      </c>
      <c r="I387" s="51">
        <v>29265.138330897214</v>
      </c>
      <c r="J387" s="51">
        <v>32381.681010440974</v>
      </c>
      <c r="K387" s="51">
        <v>32082.239873680563</v>
      </c>
      <c r="L387" s="50">
        <v>7242.2945369532763</v>
      </c>
      <c r="M387" s="50">
        <v>9200.545653971305</v>
      </c>
      <c r="N387" s="50">
        <v>9769.5393186915298</v>
      </c>
      <c r="O387" s="50">
        <v>4043.2370449482974</v>
      </c>
      <c r="P387" s="50">
        <v>5032.7267517371019</v>
      </c>
      <c r="Q387" s="50">
        <v>5627.4253721459354</v>
      </c>
      <c r="R387" s="50">
        <v>3456.6318302683057</v>
      </c>
      <c r="S387" s="50">
        <v>4492.0166541535955</v>
      </c>
      <c r="T387" s="50">
        <v>4487.789362623842</v>
      </c>
      <c r="U387" s="50">
        <v>21904.767405474799</v>
      </c>
      <c r="V387" s="50">
        <v>27115.417604396192</v>
      </c>
      <c r="W387" s="50">
        <v>27808.762280337243</v>
      </c>
      <c r="X387" s="50">
        <v>10831.474695542103</v>
      </c>
      <c r="Y387" s="50">
        <v>14354.802336481855</v>
      </c>
      <c r="Z387" s="50">
        <v>14684.966202468238</v>
      </c>
      <c r="AA387" s="50">
        <v>6937.8850378761972</v>
      </c>
      <c r="AB387" s="50">
        <v>8218.4522314805326</v>
      </c>
      <c r="AC387" s="50">
        <v>8331.7469671249728</v>
      </c>
    </row>
    <row r="388" spans="1:29">
      <c r="A388" s="4" t="s">
        <v>43</v>
      </c>
      <c r="B388" s="50" t="s">
        <v>123</v>
      </c>
      <c r="C388" s="51">
        <v>16740.2279102414</v>
      </c>
      <c r="D388" s="51">
        <v>16740.2279102414</v>
      </c>
      <c r="E388" s="51">
        <v>16740.231865362101</v>
      </c>
      <c r="F388" s="51">
        <v>16233.827064193432</v>
      </c>
      <c r="G388" s="51">
        <v>16233.827064193432</v>
      </c>
      <c r="H388" s="51">
        <v>16233.827064193432</v>
      </c>
      <c r="I388" s="51">
        <v>16233.827064193432</v>
      </c>
      <c r="J388" s="51">
        <v>16233.827064193432</v>
      </c>
      <c r="K388" s="51">
        <v>16233.827064193432</v>
      </c>
      <c r="L388" s="50">
        <v>14869.926901689567</v>
      </c>
      <c r="M388" s="50">
        <v>14869.463990756954</v>
      </c>
      <c r="N388" s="50">
        <v>14869.468909689569</v>
      </c>
      <c r="O388" s="50">
        <v>14869.297353940998</v>
      </c>
      <c r="P388" s="50">
        <v>14869.297353940998</v>
      </c>
      <c r="Q388" s="50">
        <v>14869.297353940998</v>
      </c>
      <c r="R388" s="50">
        <v>14869.297353940998</v>
      </c>
      <c r="S388" s="50">
        <v>14869.297353940998</v>
      </c>
      <c r="T388" s="50">
        <v>14869.297353940998</v>
      </c>
      <c r="U388" s="50">
        <v>14869.284115689568</v>
      </c>
      <c r="V388" s="50">
        <v>14869.285458023553</v>
      </c>
      <c r="W388" s="50">
        <v>14869.284115689568</v>
      </c>
      <c r="X388" s="50">
        <v>14869.297353940998</v>
      </c>
      <c r="Y388" s="50">
        <v>14869.297353940998</v>
      </c>
      <c r="Z388" s="50">
        <v>14869.297353940998</v>
      </c>
      <c r="AA388" s="50">
        <v>787.44554386519633</v>
      </c>
      <c r="AB388" s="50">
        <v>787.44554386519633</v>
      </c>
      <c r="AC388" s="50">
        <v>787.44554386519633</v>
      </c>
    </row>
    <row r="389" spans="1:29">
      <c r="A389" s="19" t="s">
        <v>44</v>
      </c>
      <c r="B389" s="53" t="s">
        <v>59</v>
      </c>
      <c r="C389" s="54">
        <v>0</v>
      </c>
      <c r="D389" s="54">
        <v>0</v>
      </c>
      <c r="E389" s="54">
        <v>0</v>
      </c>
      <c r="F389" s="54">
        <v>0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</row>
    <row r="390" spans="1:29">
      <c r="A390" s="19" t="s">
        <v>44</v>
      </c>
      <c r="B390" s="53" t="s">
        <v>149</v>
      </c>
      <c r="C390" s="54">
        <v>0</v>
      </c>
      <c r="D390" s="54">
        <v>0</v>
      </c>
      <c r="E390" s="54">
        <v>0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0</v>
      </c>
    </row>
    <row r="391" spans="1:29">
      <c r="A391" s="19" t="s">
        <v>44</v>
      </c>
      <c r="B391" s="53" t="s">
        <v>93</v>
      </c>
      <c r="C391" s="54">
        <v>0</v>
      </c>
      <c r="D391" s="54">
        <v>0</v>
      </c>
      <c r="E391" s="54">
        <v>0</v>
      </c>
      <c r="F391" s="54">
        <v>0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0</v>
      </c>
      <c r="AC391" s="53">
        <v>0</v>
      </c>
    </row>
    <row r="392" spans="1:29">
      <c r="A392" s="19" t="s">
        <v>44</v>
      </c>
      <c r="B392" s="53" t="s">
        <v>94</v>
      </c>
      <c r="C392" s="54">
        <v>0</v>
      </c>
      <c r="D392" s="54">
        <v>0</v>
      </c>
      <c r="E392" s="54">
        <v>0</v>
      </c>
      <c r="F392" s="54">
        <v>0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0</v>
      </c>
      <c r="AC392" s="53">
        <v>0</v>
      </c>
    </row>
    <row r="393" spans="1:29">
      <c r="A393" s="19" t="s">
        <v>44</v>
      </c>
      <c r="B393" s="53" t="s">
        <v>95</v>
      </c>
      <c r="C393" s="54">
        <v>20871.47951586447</v>
      </c>
      <c r="D393" s="54">
        <v>19983.285084839499</v>
      </c>
      <c r="E393" s="54">
        <v>16594.760840219897</v>
      </c>
      <c r="F393" s="54">
        <v>21150.329526235888</v>
      </c>
      <c r="G393" s="54">
        <v>20376.632133957588</v>
      </c>
      <c r="H393" s="54">
        <v>16489.121178250116</v>
      </c>
      <c r="I393" s="54">
        <v>21146.590170894899</v>
      </c>
      <c r="J393" s="54">
        <v>20375.691106552724</v>
      </c>
      <c r="K393" s="54">
        <v>16487.436099065391</v>
      </c>
      <c r="L393" s="53">
        <v>21794.143875367768</v>
      </c>
      <c r="M393" s="53">
        <v>20974.960247571675</v>
      </c>
      <c r="N393" s="53">
        <v>16946.15779738576</v>
      </c>
      <c r="O393" s="53">
        <v>21773.228761685961</v>
      </c>
      <c r="P393" s="53">
        <v>20978.437541261057</v>
      </c>
      <c r="Q393" s="53">
        <v>16948.392257680676</v>
      </c>
      <c r="R393" s="53">
        <v>21548.763101928096</v>
      </c>
      <c r="S393" s="53">
        <v>20946.575560183061</v>
      </c>
      <c r="T393" s="53">
        <v>16997.760805626596</v>
      </c>
      <c r="U393" s="53">
        <v>21796.201814216951</v>
      </c>
      <c r="V393" s="53">
        <v>20976.9282581849</v>
      </c>
      <c r="W393" s="53">
        <v>16948.562864794614</v>
      </c>
      <c r="X393" s="53">
        <v>21802.576939151626</v>
      </c>
      <c r="Y393" s="53">
        <v>20994.171745117736</v>
      </c>
      <c r="Z393" s="53">
        <v>16979.650663794906</v>
      </c>
      <c r="AA393" s="53">
        <v>21800.234609903669</v>
      </c>
      <c r="AB393" s="53">
        <v>20977.605316903755</v>
      </c>
      <c r="AC393" s="53">
        <v>16946.818499074336</v>
      </c>
    </row>
    <row r="394" spans="1:29">
      <c r="A394" s="19" t="s">
        <v>44</v>
      </c>
      <c r="B394" s="53" t="s">
        <v>96</v>
      </c>
      <c r="C394" s="54">
        <v>4577.9184048663765</v>
      </c>
      <c r="D394" s="54">
        <v>3811.2602802974998</v>
      </c>
      <c r="E394" s="54">
        <v>4739.4070288296043</v>
      </c>
      <c r="F394" s="54">
        <v>4585.3423861336441</v>
      </c>
      <c r="G394" s="54">
        <v>3811.2628061824335</v>
      </c>
      <c r="H394" s="54">
        <v>4739.4132505886064</v>
      </c>
      <c r="I394" s="54">
        <v>4585.3423861336441</v>
      </c>
      <c r="J394" s="54">
        <v>3811.2628061824335</v>
      </c>
      <c r="K394" s="54">
        <v>4739.4132505886064</v>
      </c>
      <c r="L394" s="53">
        <v>4740.3225338320945</v>
      </c>
      <c r="M394" s="53">
        <v>3940.0880571133166</v>
      </c>
      <c r="N394" s="53">
        <v>4899.6095652055519</v>
      </c>
      <c r="O394" s="53">
        <v>4739.3866555747763</v>
      </c>
      <c r="P394" s="53">
        <v>3939.3148980794817</v>
      </c>
      <c r="Q394" s="53">
        <v>4898.6471176655532</v>
      </c>
      <c r="R394" s="53">
        <v>12081.865086181791</v>
      </c>
      <c r="S394" s="53">
        <v>10112.180263798966</v>
      </c>
      <c r="T394" s="53">
        <v>12489.286916328203</v>
      </c>
      <c r="U394" s="53">
        <v>4740.3225338320945</v>
      </c>
      <c r="V394" s="53">
        <v>3940.0880571133166</v>
      </c>
      <c r="W394" s="53">
        <v>4899.6095652055519</v>
      </c>
      <c r="X394" s="53">
        <v>10698.40246699369</v>
      </c>
      <c r="Y394" s="53">
        <v>8892.3692635005737</v>
      </c>
      <c r="Z394" s="53">
        <v>11057.907323707999</v>
      </c>
      <c r="AA394" s="53">
        <v>5269.4317428923587</v>
      </c>
      <c r="AB394" s="53">
        <v>4379.8837279979316</v>
      </c>
      <c r="AC394" s="53">
        <v>5446.5027104468727</v>
      </c>
    </row>
    <row r="395" spans="1:29">
      <c r="A395" s="19" t="s">
        <v>44</v>
      </c>
      <c r="B395" s="53" t="s">
        <v>97</v>
      </c>
      <c r="C395" s="54">
        <v>0</v>
      </c>
      <c r="D395" s="54">
        <v>0</v>
      </c>
      <c r="E395" s="54">
        <v>0</v>
      </c>
      <c r="F395" s="54">
        <v>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437.10838745048403</v>
      </c>
      <c r="V395" s="53">
        <v>471.0454217459959</v>
      </c>
      <c r="W395" s="53">
        <v>465.41635003209814</v>
      </c>
      <c r="X395" s="53">
        <v>931.4458775982506</v>
      </c>
      <c r="Y395" s="53">
        <v>1003.7699220493712</v>
      </c>
      <c r="Z395" s="53">
        <v>991.78117047083913</v>
      </c>
      <c r="AA395" s="53">
        <v>0</v>
      </c>
      <c r="AB395" s="53">
        <v>0</v>
      </c>
      <c r="AC395" s="53">
        <v>0</v>
      </c>
    </row>
    <row r="396" spans="1:29">
      <c r="A396" s="19" t="s">
        <v>44</v>
      </c>
      <c r="B396" s="53" t="s">
        <v>98</v>
      </c>
      <c r="C396" s="54">
        <v>0</v>
      </c>
      <c r="D396" s="54">
        <v>0</v>
      </c>
      <c r="E396" s="54">
        <v>0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0</v>
      </c>
    </row>
    <row r="397" spans="1:29">
      <c r="A397" s="19" t="s">
        <v>44</v>
      </c>
      <c r="B397" s="53" t="s">
        <v>123</v>
      </c>
      <c r="C397" s="54">
        <v>0</v>
      </c>
      <c r="D397" s="54">
        <v>0</v>
      </c>
      <c r="E397" s="54">
        <v>0</v>
      </c>
      <c r="F397" s="54">
        <v>0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0</v>
      </c>
    </row>
    <row r="398" spans="1:29">
      <c r="A398" s="4" t="s">
        <v>45</v>
      </c>
      <c r="B398" s="50" t="s">
        <v>59</v>
      </c>
      <c r="C398" s="51">
        <v>0</v>
      </c>
      <c r="D398" s="51">
        <v>0</v>
      </c>
      <c r="E398" s="51">
        <v>0</v>
      </c>
      <c r="F398" s="51">
        <v>0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50">
        <v>0</v>
      </c>
      <c r="M398" s="50">
        <v>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50">
        <v>0</v>
      </c>
      <c r="W398" s="50">
        <v>0</v>
      </c>
      <c r="X398" s="50">
        <v>0</v>
      </c>
      <c r="Y398" s="50">
        <v>0</v>
      </c>
      <c r="Z398" s="50">
        <v>0</v>
      </c>
      <c r="AA398" s="50">
        <v>0</v>
      </c>
      <c r="AB398" s="50">
        <v>0</v>
      </c>
      <c r="AC398" s="50">
        <v>0</v>
      </c>
    </row>
    <row r="399" spans="1:29">
      <c r="A399" s="4" t="s">
        <v>45</v>
      </c>
      <c r="B399" s="50" t="s">
        <v>149</v>
      </c>
      <c r="C399" s="51">
        <v>0</v>
      </c>
      <c r="D399" s="51">
        <v>0</v>
      </c>
      <c r="E399" s="51">
        <v>0</v>
      </c>
      <c r="F399" s="51">
        <v>0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50">
        <v>0</v>
      </c>
      <c r="M399" s="50">
        <v>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50">
        <v>0</v>
      </c>
      <c r="W399" s="50">
        <v>0</v>
      </c>
      <c r="X399" s="50">
        <v>0</v>
      </c>
      <c r="Y399" s="50">
        <v>0</v>
      </c>
      <c r="Z399" s="50">
        <v>0</v>
      </c>
      <c r="AA399" s="50">
        <v>0.1325959003839999</v>
      </c>
      <c r="AB399" s="50">
        <v>0.1439559003839998</v>
      </c>
      <c r="AC399" s="50">
        <v>9.4639999999999919E-2</v>
      </c>
    </row>
    <row r="400" spans="1:29">
      <c r="A400" s="4" t="s">
        <v>45</v>
      </c>
      <c r="B400" s="50" t="s">
        <v>93</v>
      </c>
      <c r="C400" s="51">
        <v>1124.0233333333333</v>
      </c>
      <c r="D400" s="51">
        <v>1124.03</v>
      </c>
      <c r="E400" s="51">
        <v>981.16973123292496</v>
      </c>
      <c r="F400" s="51">
        <v>1502.1964018066406</v>
      </c>
      <c r="G400" s="51">
        <v>1502.2001746124267</v>
      </c>
      <c r="H400" s="51">
        <v>1502.2074001556398</v>
      </c>
      <c r="I400" s="51">
        <v>1502.1989863586427</v>
      </c>
      <c r="J400" s="51">
        <v>1502.2028351806641</v>
      </c>
      <c r="K400" s="51">
        <v>1502.2113970092773</v>
      </c>
      <c r="L400" s="50">
        <v>1502.2007947448733</v>
      </c>
      <c r="M400" s="50">
        <v>1502.2074961761475</v>
      </c>
      <c r="N400" s="50">
        <v>1502.217450302124</v>
      </c>
      <c r="O400" s="50">
        <v>1491.9449999999999</v>
      </c>
      <c r="P400" s="50">
        <v>1491.9449999999999</v>
      </c>
      <c r="Q400" s="50">
        <v>1491.9449999999999</v>
      </c>
      <c r="R400" s="50">
        <v>0</v>
      </c>
      <c r="S400" s="50">
        <v>0</v>
      </c>
      <c r="T400" s="50">
        <v>0</v>
      </c>
      <c r="U400" s="50">
        <v>1502.1977300903322</v>
      </c>
      <c r="V400" s="50">
        <v>1502.197802105713</v>
      </c>
      <c r="W400" s="50">
        <v>1502.2055357574463</v>
      </c>
      <c r="X400" s="50">
        <v>0</v>
      </c>
      <c r="Y400" s="50">
        <v>0</v>
      </c>
      <c r="Z400" s="50">
        <v>0</v>
      </c>
      <c r="AA400" s="50">
        <v>5044.2094109758464</v>
      </c>
      <c r="AB400" s="50">
        <v>5219.3768568025298</v>
      </c>
      <c r="AC400" s="50">
        <v>5209.2463543685444</v>
      </c>
    </row>
    <row r="401" spans="1:29">
      <c r="A401" s="4" t="s">
        <v>45</v>
      </c>
      <c r="B401" s="50" t="s">
        <v>94</v>
      </c>
      <c r="C401" s="51">
        <v>0</v>
      </c>
      <c r="D401" s="51">
        <v>0</v>
      </c>
      <c r="E401" s="51">
        <v>0</v>
      </c>
      <c r="F401" s="51">
        <v>0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50">
        <v>0</v>
      </c>
      <c r="M401" s="50">
        <v>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50">
        <v>0</v>
      </c>
      <c r="W401" s="50">
        <v>0</v>
      </c>
      <c r="X401" s="50">
        <v>0</v>
      </c>
      <c r="Y401" s="50">
        <v>0</v>
      </c>
      <c r="Z401" s="50">
        <v>0</v>
      </c>
      <c r="AA401" s="50">
        <v>8.5073544165063968</v>
      </c>
      <c r="AB401" s="50">
        <v>8.5073544165063968</v>
      </c>
      <c r="AC401" s="50">
        <v>8.5073824165063971</v>
      </c>
    </row>
    <row r="402" spans="1:29">
      <c r="A402" s="4" t="s">
        <v>45</v>
      </c>
      <c r="B402" s="50" t="s">
        <v>95</v>
      </c>
      <c r="C402" s="51">
        <v>25815.321071946699</v>
      </c>
      <c r="D402" s="51">
        <v>27265.458672256835</v>
      </c>
      <c r="E402" s="51">
        <v>28732.541685195549</v>
      </c>
      <c r="F402" s="51">
        <v>26220.050211874161</v>
      </c>
      <c r="G402" s="51">
        <v>27885.613855390042</v>
      </c>
      <c r="H402" s="51">
        <v>29056.426837194918</v>
      </c>
      <c r="I402" s="51">
        <v>26218.991355557093</v>
      </c>
      <c r="J402" s="51">
        <v>27886.336591669187</v>
      </c>
      <c r="K402" s="51">
        <v>29056.655880188526</v>
      </c>
      <c r="L402" s="50">
        <v>27013.149902128975</v>
      </c>
      <c r="M402" s="50">
        <v>28665.616843123546</v>
      </c>
      <c r="N402" s="50">
        <v>29810.640800351026</v>
      </c>
      <c r="O402" s="50">
        <v>26685.887139867002</v>
      </c>
      <c r="P402" s="50">
        <v>28678.25456415521</v>
      </c>
      <c r="Q402" s="50">
        <v>29812.086903464966</v>
      </c>
      <c r="R402" s="50">
        <v>26855.662213001975</v>
      </c>
      <c r="S402" s="50">
        <v>28582.473974373417</v>
      </c>
      <c r="T402" s="50">
        <v>29812.774500405889</v>
      </c>
      <c r="U402" s="50">
        <v>27008.486035297134</v>
      </c>
      <c r="V402" s="50">
        <v>28661.354181343188</v>
      </c>
      <c r="W402" s="50">
        <v>29810.807021549106</v>
      </c>
      <c r="X402" s="50">
        <v>26414.380693515646</v>
      </c>
      <c r="Y402" s="50">
        <v>28363.326824427648</v>
      </c>
      <c r="Z402" s="50">
        <v>29812.438019714886</v>
      </c>
      <c r="AA402" s="50">
        <v>26930.967424844974</v>
      </c>
      <c r="AB402" s="50">
        <v>28613.9764670488</v>
      </c>
      <c r="AC402" s="50">
        <v>29794.973975865076</v>
      </c>
    </row>
    <row r="403" spans="1:29">
      <c r="A403" s="4" t="s">
        <v>45</v>
      </c>
      <c r="B403" s="50" t="s">
        <v>96</v>
      </c>
      <c r="C403" s="51">
        <v>2562.3738685359131</v>
      </c>
      <c r="D403" s="51">
        <v>2674.0210345512101</v>
      </c>
      <c r="E403" s="51">
        <v>2640.707484404385</v>
      </c>
      <c r="F403" s="51">
        <v>2825.1671167918521</v>
      </c>
      <c r="G403" s="51">
        <v>2941.0485525574309</v>
      </c>
      <c r="H403" s="51">
        <v>2903.1928958086605</v>
      </c>
      <c r="I403" s="51">
        <v>2825.1671167918521</v>
      </c>
      <c r="J403" s="51">
        <v>2941.0485525574309</v>
      </c>
      <c r="K403" s="51">
        <v>2903.1928958086605</v>
      </c>
      <c r="L403" s="50">
        <v>2825.1671167918521</v>
      </c>
      <c r="M403" s="50">
        <v>2941.0485525574309</v>
      </c>
      <c r="N403" s="50">
        <v>2903.1928958086605</v>
      </c>
      <c r="O403" s="50">
        <v>2825.1681924400395</v>
      </c>
      <c r="P403" s="50">
        <v>2941.0373768528571</v>
      </c>
      <c r="Q403" s="50">
        <v>2903.1982937401876</v>
      </c>
      <c r="R403" s="50">
        <v>5691.2068108105195</v>
      </c>
      <c r="S403" s="50">
        <v>5924.6214065354279</v>
      </c>
      <c r="T403" s="50">
        <v>5848.3958394693373</v>
      </c>
      <c r="U403" s="50">
        <v>2825.1671167918521</v>
      </c>
      <c r="V403" s="50">
        <v>2941.0485525574309</v>
      </c>
      <c r="W403" s="50">
        <v>2903.1928958086605</v>
      </c>
      <c r="X403" s="50">
        <v>4633.1258641278828</v>
      </c>
      <c r="Y403" s="50">
        <v>4823.1451757554005</v>
      </c>
      <c r="Z403" s="50">
        <v>4761.091088103316</v>
      </c>
      <c r="AA403" s="50">
        <v>3065.2872919877905</v>
      </c>
      <c r="AB403" s="50">
        <v>3190.9893747509586</v>
      </c>
      <c r="AC403" s="50">
        <v>3149.9485055728283</v>
      </c>
    </row>
    <row r="404" spans="1:29">
      <c r="A404" s="4" t="s">
        <v>45</v>
      </c>
      <c r="B404" s="50" t="s">
        <v>97</v>
      </c>
      <c r="C404" s="51">
        <v>0</v>
      </c>
      <c r="D404" s="51">
        <v>0</v>
      </c>
      <c r="E404" s="51">
        <v>0</v>
      </c>
      <c r="F404" s="51">
        <v>0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50">
        <v>0</v>
      </c>
      <c r="M404" s="50">
        <v>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331.17520461123439</v>
      </c>
      <c r="V404" s="50">
        <v>328.26256638168979</v>
      </c>
      <c r="W404" s="50">
        <v>315.63469164693555</v>
      </c>
      <c r="X404" s="50">
        <v>706.03670276884804</v>
      </c>
      <c r="Y404" s="50">
        <v>699.83594918427639</v>
      </c>
      <c r="Z404" s="50">
        <v>672.90643894003904</v>
      </c>
      <c r="AA404" s="50">
        <v>0</v>
      </c>
      <c r="AB404" s="50">
        <v>0</v>
      </c>
      <c r="AC404" s="50">
        <v>0</v>
      </c>
    </row>
    <row r="405" spans="1:29">
      <c r="A405" s="4" t="s">
        <v>45</v>
      </c>
      <c r="B405" s="50" t="s">
        <v>98</v>
      </c>
      <c r="C405" s="51">
        <v>261.50278424748967</v>
      </c>
      <c r="D405" s="51">
        <v>261.93087209999959</v>
      </c>
      <c r="E405" s="51">
        <v>262.0813103999995</v>
      </c>
      <c r="F405" s="51">
        <v>262.08104706557856</v>
      </c>
      <c r="G405" s="51">
        <v>262.08104706557856</v>
      </c>
      <c r="H405" s="51">
        <v>262.08104706557856</v>
      </c>
      <c r="I405" s="51">
        <v>262.08104706557856</v>
      </c>
      <c r="J405" s="51">
        <v>262.08104706557856</v>
      </c>
      <c r="K405" s="51">
        <v>262.08104706557856</v>
      </c>
      <c r="L405" s="50">
        <v>262.09048065321809</v>
      </c>
      <c r="M405" s="50">
        <v>262.09048065321809</v>
      </c>
      <c r="N405" s="50">
        <v>262.09048065321809</v>
      </c>
      <c r="O405" s="50">
        <v>262.10619299997734</v>
      </c>
      <c r="P405" s="50">
        <v>262.10619299997734</v>
      </c>
      <c r="Q405" s="50">
        <v>262.10619299997734</v>
      </c>
      <c r="R405" s="50">
        <v>262.10619299997734</v>
      </c>
      <c r="S405" s="50">
        <v>262.10619299997734</v>
      </c>
      <c r="T405" s="50">
        <v>262.10619299997734</v>
      </c>
      <c r="U405" s="50">
        <v>262.09048065321809</v>
      </c>
      <c r="V405" s="50">
        <v>262.09048065321809</v>
      </c>
      <c r="W405" s="50">
        <v>262.09048065321809</v>
      </c>
      <c r="X405" s="50">
        <v>262.10619299997734</v>
      </c>
      <c r="Y405" s="50">
        <v>262.10619299997734</v>
      </c>
      <c r="Z405" s="50">
        <v>262.10619299997734</v>
      </c>
      <c r="AA405" s="50">
        <v>178.80164442734619</v>
      </c>
      <c r="AB405" s="50">
        <v>204.29964969303327</v>
      </c>
      <c r="AC405" s="50">
        <v>212.46630122421524</v>
      </c>
    </row>
    <row r="406" spans="1:29">
      <c r="A406" s="4" t="s">
        <v>45</v>
      </c>
      <c r="B406" s="50" t="s">
        <v>123</v>
      </c>
      <c r="C406" s="51">
        <v>0</v>
      </c>
      <c r="D406" s="51">
        <v>0</v>
      </c>
      <c r="E406" s="51">
        <v>0</v>
      </c>
      <c r="F406" s="51">
        <v>0</v>
      </c>
      <c r="G406" s="51">
        <v>0</v>
      </c>
      <c r="H406" s="51">
        <v>0</v>
      </c>
      <c r="I406" s="51">
        <v>0</v>
      </c>
      <c r="J406" s="51">
        <v>0</v>
      </c>
      <c r="K406" s="51">
        <v>0</v>
      </c>
      <c r="L406" s="50">
        <v>0</v>
      </c>
      <c r="M406" s="50">
        <v>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50">
        <v>0</v>
      </c>
      <c r="W406" s="50">
        <v>0</v>
      </c>
      <c r="X406" s="50">
        <v>0</v>
      </c>
      <c r="Y406" s="50">
        <v>0</v>
      </c>
      <c r="Z406" s="50">
        <v>0</v>
      </c>
      <c r="AA406" s="50">
        <v>0</v>
      </c>
      <c r="AB406" s="50">
        <v>0</v>
      </c>
      <c r="AC406" s="50">
        <v>0</v>
      </c>
    </row>
    <row r="407" spans="1:29">
      <c r="A407" s="19" t="s">
        <v>46</v>
      </c>
      <c r="B407" s="53" t="s">
        <v>59</v>
      </c>
      <c r="C407" s="54">
        <v>0</v>
      </c>
      <c r="D407" s="54">
        <v>0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0</v>
      </c>
      <c r="AC407" s="53">
        <v>0</v>
      </c>
    </row>
    <row r="408" spans="1:29">
      <c r="A408" s="19" t="s">
        <v>46</v>
      </c>
      <c r="B408" s="53" t="s">
        <v>149</v>
      </c>
      <c r="C408" s="54">
        <v>0</v>
      </c>
      <c r="D408" s="54">
        <v>0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0.22781126219200093</v>
      </c>
      <c r="AB408" s="53">
        <v>0.28119526219200136</v>
      </c>
      <c r="AC408" s="53">
        <v>0.39328614982399912</v>
      </c>
    </row>
    <row r="409" spans="1:29">
      <c r="A409" s="19" t="s">
        <v>46</v>
      </c>
      <c r="B409" s="53" t="s">
        <v>93</v>
      </c>
      <c r="C409" s="54">
        <v>1384.0333333333331</v>
      </c>
      <c r="D409" s="54">
        <v>1384.1066666666666</v>
      </c>
      <c r="E409" s="54">
        <v>1272.9226315475339</v>
      </c>
      <c r="F409" s="54">
        <v>1848.858741055298</v>
      </c>
      <c r="G409" s="54">
        <v>1848.8668969604491</v>
      </c>
      <c r="H409" s="54">
        <v>1848.8793780395511</v>
      </c>
      <c r="I409" s="54">
        <v>1848.8618901275636</v>
      </c>
      <c r="J409" s="54">
        <v>1848.8721342132569</v>
      </c>
      <c r="K409" s="54">
        <v>1848.8844136749271</v>
      </c>
      <c r="L409" s="53">
        <v>1848.8650007965091</v>
      </c>
      <c r="M409" s="53">
        <v>1848.8785811706543</v>
      </c>
      <c r="N409" s="53">
        <v>1848.8879755828857</v>
      </c>
      <c r="O409" s="53">
        <v>1854.72</v>
      </c>
      <c r="P409" s="53">
        <v>1854.72</v>
      </c>
      <c r="Q409" s="53">
        <v>1854.72</v>
      </c>
      <c r="R409" s="53">
        <v>0</v>
      </c>
      <c r="S409" s="53">
        <v>0</v>
      </c>
      <c r="T409" s="53">
        <v>0</v>
      </c>
      <c r="U409" s="53">
        <v>1848.8601715789796</v>
      </c>
      <c r="V409" s="53">
        <v>1848.8681306671144</v>
      </c>
      <c r="W409" s="53">
        <v>1848.8770402374271</v>
      </c>
      <c r="X409" s="53">
        <v>0</v>
      </c>
      <c r="Y409" s="53">
        <v>0</v>
      </c>
      <c r="Z409" s="53">
        <v>0</v>
      </c>
      <c r="AA409" s="53">
        <v>6472.1971177973783</v>
      </c>
      <c r="AB409" s="53">
        <v>6674.360591837536</v>
      </c>
      <c r="AC409" s="53">
        <v>6768.1771583624795</v>
      </c>
    </row>
    <row r="410" spans="1:29">
      <c r="A410" s="19" t="s">
        <v>46</v>
      </c>
      <c r="B410" s="53" t="s">
        <v>94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10.017634392167562</v>
      </c>
      <c r="AB410" s="53">
        <v>10.017702392167564</v>
      </c>
      <c r="AC410" s="53">
        <v>10.018042392167564</v>
      </c>
    </row>
    <row r="411" spans="1:29">
      <c r="A411" s="19" t="s">
        <v>46</v>
      </c>
      <c r="B411" s="53" t="s">
        <v>95</v>
      </c>
      <c r="C411" s="54">
        <v>102911.304826869</v>
      </c>
      <c r="D411" s="54">
        <v>90449.732730494987</v>
      </c>
      <c r="E411" s="54">
        <v>73994.441953423695</v>
      </c>
      <c r="F411" s="54">
        <v>104401.81225907814</v>
      </c>
      <c r="G411" s="54">
        <v>92474.615731456201</v>
      </c>
      <c r="H411" s="54">
        <v>73617.593643886808</v>
      </c>
      <c r="I411" s="54">
        <v>104377.44828698707</v>
      </c>
      <c r="J411" s="54">
        <v>92433.815467261258</v>
      </c>
      <c r="K411" s="54">
        <v>73594.341089551395</v>
      </c>
      <c r="L411" s="53">
        <v>107684.44317603955</v>
      </c>
      <c r="M411" s="53">
        <v>95135.800754797019</v>
      </c>
      <c r="N411" s="53">
        <v>75428.294011445425</v>
      </c>
      <c r="O411" s="53">
        <v>108036.31624375244</v>
      </c>
      <c r="P411" s="53">
        <v>95217.785387032578</v>
      </c>
      <c r="Q411" s="53">
        <v>75465.51947190061</v>
      </c>
      <c r="R411" s="53">
        <v>108188.44079307123</v>
      </c>
      <c r="S411" s="53">
        <v>95585.882574473129</v>
      </c>
      <c r="T411" s="53">
        <v>76208.279024760341</v>
      </c>
      <c r="U411" s="53">
        <v>107743.57799497196</v>
      </c>
      <c r="V411" s="53">
        <v>95192.152286759461</v>
      </c>
      <c r="W411" s="53">
        <v>75524.720933873396</v>
      </c>
      <c r="X411" s="53">
        <v>108395.02383104528</v>
      </c>
      <c r="Y411" s="53">
        <v>95768.570443537901</v>
      </c>
      <c r="Z411" s="53">
        <v>76150.692019771508</v>
      </c>
      <c r="AA411" s="53">
        <v>107681.6057316698</v>
      </c>
      <c r="AB411" s="53">
        <v>95136.794538303744</v>
      </c>
      <c r="AC411" s="53">
        <v>75455.861851659443</v>
      </c>
    </row>
    <row r="412" spans="1:29">
      <c r="A412" s="19" t="s">
        <v>46</v>
      </c>
      <c r="B412" s="53" t="s">
        <v>96</v>
      </c>
      <c r="C412" s="54">
        <v>888.47795910258662</v>
      </c>
      <c r="D412" s="54">
        <v>872.55007633315324</v>
      </c>
      <c r="E412" s="54">
        <v>928.76194142302006</v>
      </c>
      <c r="F412" s="54">
        <v>1259.2879548006842</v>
      </c>
      <c r="G412" s="54">
        <v>1231.1393029621629</v>
      </c>
      <c r="H412" s="54">
        <v>1310.4265627827194</v>
      </c>
      <c r="I412" s="54">
        <v>1259.2879548006842</v>
      </c>
      <c r="J412" s="54">
        <v>1231.1393029621629</v>
      </c>
      <c r="K412" s="54">
        <v>1310.4265627827194</v>
      </c>
      <c r="L412" s="53">
        <v>1699.4432595187184</v>
      </c>
      <c r="M412" s="53">
        <v>1661.4353040163041</v>
      </c>
      <c r="N412" s="53">
        <v>1768.4431774457746</v>
      </c>
      <c r="O412" s="53">
        <v>4645.9606572634921</v>
      </c>
      <c r="P412" s="53">
        <v>4542.0579044428223</v>
      </c>
      <c r="Q412" s="53">
        <v>4834.5884312404341</v>
      </c>
      <c r="R412" s="53">
        <v>10685.887842315035</v>
      </c>
      <c r="S412" s="53">
        <v>10424.744044791822</v>
      </c>
      <c r="T412" s="53">
        <v>11116.768394171046</v>
      </c>
      <c r="U412" s="53">
        <v>1699.4432595187184</v>
      </c>
      <c r="V412" s="53">
        <v>1661.4353040163041</v>
      </c>
      <c r="W412" s="53">
        <v>1768.4431774457746</v>
      </c>
      <c r="X412" s="53">
        <v>3836.359670917072</v>
      </c>
      <c r="Y412" s="53">
        <v>3750.5629197123694</v>
      </c>
      <c r="Z412" s="53">
        <v>3992.1173361847686</v>
      </c>
      <c r="AA412" s="53">
        <v>7739.3783930111013</v>
      </c>
      <c r="AB412" s="53">
        <v>7362.3796242916751</v>
      </c>
      <c r="AC412" s="53">
        <v>8026.2499390175526</v>
      </c>
    </row>
    <row r="413" spans="1:29">
      <c r="A413" s="19" t="s">
        <v>46</v>
      </c>
      <c r="B413" s="53" t="s">
        <v>97</v>
      </c>
      <c r="C413" s="54">
        <v>0</v>
      </c>
      <c r="D413" s="54">
        <v>0</v>
      </c>
      <c r="E413" s="54">
        <v>0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3">
        <v>361.64351049792128</v>
      </c>
      <c r="M413" s="53">
        <v>364.88472602545761</v>
      </c>
      <c r="N413" s="53">
        <v>364.19329998258161</v>
      </c>
      <c r="O413" s="53">
        <v>1084.9361137386709</v>
      </c>
      <c r="P413" s="53">
        <v>1094.6757307050759</v>
      </c>
      <c r="Q413" s="53">
        <v>1092.6092241368208</v>
      </c>
      <c r="R413" s="53">
        <v>2712.3402843467593</v>
      </c>
      <c r="S413" s="53">
        <v>2736.6893267626997</v>
      </c>
      <c r="T413" s="53">
        <v>2731.5230603421369</v>
      </c>
      <c r="U413" s="53">
        <v>1801.8906210349965</v>
      </c>
      <c r="V413" s="53">
        <v>1818.0655886374393</v>
      </c>
      <c r="W413" s="53">
        <v>1814.6354725022331</v>
      </c>
      <c r="X413" s="53">
        <v>3839.4484850486833</v>
      </c>
      <c r="Y413" s="53">
        <v>3873.9157289102436</v>
      </c>
      <c r="Z413" s="53">
        <v>3866.6026296294499</v>
      </c>
      <c r="AA413" s="53">
        <v>723.28509299585312</v>
      </c>
      <c r="AB413" s="53">
        <v>729.78109405094142</v>
      </c>
      <c r="AC413" s="53">
        <v>728.40653996515948</v>
      </c>
    </row>
    <row r="414" spans="1:29">
      <c r="A414" s="19" t="s">
        <v>46</v>
      </c>
      <c r="B414" s="53" t="s">
        <v>98</v>
      </c>
      <c r="C414" s="54">
        <v>318.57546666666605</v>
      </c>
      <c r="D414" s="54">
        <v>319.156266666666</v>
      </c>
      <c r="E414" s="54">
        <v>320.17439999999903</v>
      </c>
      <c r="F414" s="54">
        <v>316.06847866697132</v>
      </c>
      <c r="G414" s="54">
        <v>316.06847866697132</v>
      </c>
      <c r="H414" s="54">
        <v>316.06847866697132</v>
      </c>
      <c r="I414" s="54">
        <v>316.06847866697132</v>
      </c>
      <c r="J414" s="54">
        <v>316.06847866697132</v>
      </c>
      <c r="K414" s="54">
        <v>316.06847866697132</v>
      </c>
      <c r="L414" s="53">
        <v>316.06847866697132</v>
      </c>
      <c r="M414" s="53">
        <v>316.06847866697132</v>
      </c>
      <c r="N414" s="53">
        <v>316.06847866697132</v>
      </c>
      <c r="O414" s="53">
        <v>317.11679999994777</v>
      </c>
      <c r="P414" s="53">
        <v>317.11679999994777</v>
      </c>
      <c r="Q414" s="53">
        <v>317.11679999994777</v>
      </c>
      <c r="R414" s="53">
        <v>317.11679999994777</v>
      </c>
      <c r="S414" s="53">
        <v>317.11679999994777</v>
      </c>
      <c r="T414" s="53">
        <v>317.11679999994777</v>
      </c>
      <c r="U414" s="53">
        <v>317.81567866697128</v>
      </c>
      <c r="V414" s="53">
        <v>317.81567866697128</v>
      </c>
      <c r="W414" s="53">
        <v>317.81567866697128</v>
      </c>
      <c r="X414" s="53">
        <v>317.11679999994777</v>
      </c>
      <c r="Y414" s="53">
        <v>317.11679999994777</v>
      </c>
      <c r="Z414" s="53">
        <v>317.11679999994777</v>
      </c>
      <c r="AA414" s="53">
        <v>170.69167049215099</v>
      </c>
      <c r="AB414" s="53">
        <v>215.64248074654898</v>
      </c>
      <c r="AC414" s="53">
        <v>269.8842371646748</v>
      </c>
    </row>
    <row r="415" spans="1:29">
      <c r="A415" s="19" t="s">
        <v>46</v>
      </c>
      <c r="B415" s="53" t="s">
        <v>123</v>
      </c>
      <c r="C415" s="54">
        <v>0</v>
      </c>
      <c r="D415" s="54">
        <v>0</v>
      </c>
      <c r="E415" s="54">
        <v>0</v>
      </c>
      <c r="F415" s="54">
        <v>0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129.20513933348798</v>
      </c>
      <c r="AB415" s="53">
        <v>129.20548933348798</v>
      </c>
      <c r="AC415" s="53">
        <v>129.20548933348798</v>
      </c>
    </row>
    <row r="416" spans="1:29">
      <c r="A416" s="4" t="s">
        <v>47</v>
      </c>
      <c r="B416" s="50" t="s">
        <v>59</v>
      </c>
      <c r="C416" s="51">
        <v>0</v>
      </c>
      <c r="D416" s="51">
        <v>0</v>
      </c>
      <c r="E416" s="51">
        <v>0</v>
      </c>
      <c r="F416" s="51">
        <v>0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50">
        <v>20425.115835068016</v>
      </c>
      <c r="M416" s="50">
        <v>20773.628886477862</v>
      </c>
      <c r="N416" s="50">
        <v>20838.131863265593</v>
      </c>
      <c r="O416" s="50">
        <v>20702.603777169079</v>
      </c>
      <c r="P416" s="50">
        <v>20858.431287142292</v>
      </c>
      <c r="Q416" s="50">
        <v>20918.629935799407</v>
      </c>
      <c r="R416" s="50">
        <v>35388.449868395604</v>
      </c>
      <c r="S416" s="50">
        <v>38961.143605256104</v>
      </c>
      <c r="T416" s="50">
        <v>41312.525366750218</v>
      </c>
      <c r="U416" s="50">
        <v>20399.051578574312</v>
      </c>
      <c r="V416" s="50">
        <v>20737.999966505336</v>
      </c>
      <c r="W416" s="50">
        <v>20748.477095910614</v>
      </c>
      <c r="X416" s="50">
        <v>17520.747211093847</v>
      </c>
      <c r="Y416" s="50">
        <v>18920.878282933412</v>
      </c>
      <c r="Z416" s="50">
        <v>18890.436108191097</v>
      </c>
      <c r="AA416" s="50">
        <v>0</v>
      </c>
      <c r="AB416" s="50">
        <v>0</v>
      </c>
      <c r="AC416" s="50">
        <v>0</v>
      </c>
    </row>
    <row r="417" spans="1:29">
      <c r="A417" s="4" t="s">
        <v>47</v>
      </c>
      <c r="B417" s="50" t="s">
        <v>149</v>
      </c>
      <c r="C417" s="51">
        <v>45577.345902079935</v>
      </c>
      <c r="D417" s="51">
        <v>51735.394435005808</v>
      </c>
      <c r="E417" s="51">
        <v>53468.953324276838</v>
      </c>
      <c r="F417" s="51">
        <v>61020.4731535756</v>
      </c>
      <c r="G417" s="51">
        <v>65261.638593284137</v>
      </c>
      <c r="H417" s="51">
        <v>65744.817665853741</v>
      </c>
      <c r="I417" s="51">
        <v>53270.20708008355</v>
      </c>
      <c r="J417" s="51">
        <v>56552.280328204943</v>
      </c>
      <c r="K417" s="51">
        <v>57015.13183686175</v>
      </c>
      <c r="L417" s="50">
        <v>41392.538834954656</v>
      </c>
      <c r="M417" s="50">
        <v>44802.311343918045</v>
      </c>
      <c r="N417" s="50">
        <v>46941.526260464409</v>
      </c>
      <c r="O417" s="50">
        <v>23005.483747566683</v>
      </c>
      <c r="P417" s="50">
        <v>24914.075269221306</v>
      </c>
      <c r="Q417" s="50">
        <v>26512.207652752317</v>
      </c>
      <c r="R417" s="50">
        <v>13315.610590520297</v>
      </c>
      <c r="S417" s="50">
        <v>14957.127894494641</v>
      </c>
      <c r="T417" s="50">
        <v>16159.269935845417</v>
      </c>
      <c r="U417" s="50">
        <v>53675.777800070799</v>
      </c>
      <c r="V417" s="50">
        <v>60034.02592414205</v>
      </c>
      <c r="W417" s="50">
        <v>60915.693739547482</v>
      </c>
      <c r="X417" s="50">
        <v>21114.110252846818</v>
      </c>
      <c r="Y417" s="50">
        <v>24191.296666826631</v>
      </c>
      <c r="Z417" s="50">
        <v>25680.109776838246</v>
      </c>
      <c r="AA417" s="50">
        <v>81726.986870085835</v>
      </c>
      <c r="AB417" s="50">
        <v>86225.97292898476</v>
      </c>
      <c r="AC417" s="50">
        <v>88743.673272155909</v>
      </c>
    </row>
    <row r="418" spans="1:29">
      <c r="A418" s="4" t="s">
        <v>47</v>
      </c>
      <c r="B418" s="50" t="s">
        <v>93</v>
      </c>
      <c r="C418" s="51">
        <v>4862.8087283035302</v>
      </c>
      <c r="D418" s="51">
        <v>5009.2453176794124</v>
      </c>
      <c r="E418" s="51">
        <v>5577.1212565189398</v>
      </c>
      <c r="F418" s="51">
        <v>5730.9626999017473</v>
      </c>
      <c r="G418" s="51">
        <v>6240.9597910019456</v>
      </c>
      <c r="H418" s="51">
        <v>6779.9952525690551</v>
      </c>
      <c r="I418" s="51">
        <v>7705.3699050378436</v>
      </c>
      <c r="J418" s="51">
        <v>8162.9874872394794</v>
      </c>
      <c r="K418" s="51">
        <v>8486.8932637379312</v>
      </c>
      <c r="L418" s="50">
        <v>13589.072873344106</v>
      </c>
      <c r="M418" s="50">
        <v>14263.007561777838</v>
      </c>
      <c r="N418" s="50">
        <v>14419.512479582661</v>
      </c>
      <c r="O418" s="50">
        <v>82650.983132681737</v>
      </c>
      <c r="P418" s="50">
        <v>87774.940931024408</v>
      </c>
      <c r="Q418" s="50">
        <v>90078.688147744921</v>
      </c>
      <c r="R418" s="50">
        <v>10610.871936866764</v>
      </c>
      <c r="S418" s="50">
        <v>11452.550807318161</v>
      </c>
      <c r="T418" s="50">
        <v>11998.399614580148</v>
      </c>
      <c r="U418" s="50">
        <v>9222.1622064218664</v>
      </c>
      <c r="V418" s="50">
        <v>10018.995514213982</v>
      </c>
      <c r="W418" s="50">
        <v>10394.05523675865</v>
      </c>
      <c r="X418" s="50">
        <v>17225.068560645635</v>
      </c>
      <c r="Y418" s="50">
        <v>19749.623122455556</v>
      </c>
      <c r="Z418" s="50">
        <v>20602.893312169814</v>
      </c>
      <c r="AA418" s="50">
        <v>29982.575992668477</v>
      </c>
      <c r="AB418" s="50">
        <v>30454.964729283318</v>
      </c>
      <c r="AC418" s="50">
        <v>30645.445481069128</v>
      </c>
    </row>
    <row r="419" spans="1:29">
      <c r="A419" s="4" t="s">
        <v>47</v>
      </c>
      <c r="B419" s="50" t="s">
        <v>94</v>
      </c>
      <c r="C419" s="51">
        <v>0</v>
      </c>
      <c r="D419" s="51">
        <v>0</v>
      </c>
      <c r="E419" s="51">
        <v>0</v>
      </c>
      <c r="F419" s="51">
        <v>0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50">
        <v>0</v>
      </c>
      <c r="M419" s="50">
        <v>0</v>
      </c>
      <c r="N419" s="50">
        <v>0</v>
      </c>
      <c r="O419" s="50">
        <v>90.858223237629957</v>
      </c>
      <c r="P419" s="50">
        <v>392.1940095157799</v>
      </c>
      <c r="Q419" s="50">
        <v>416.36365734790019</v>
      </c>
      <c r="R419" s="50">
        <v>552.66959244133977</v>
      </c>
      <c r="S419" s="50">
        <v>1119.9987196741904</v>
      </c>
      <c r="T419" s="50">
        <v>1210.0642332287891</v>
      </c>
      <c r="U419" s="50">
        <v>2.6659463500976609E-2</v>
      </c>
      <c r="V419" s="50">
        <v>0.74518783413696288</v>
      </c>
      <c r="W419" s="50">
        <v>0.17196099617004396</v>
      </c>
      <c r="X419" s="50">
        <v>149.65341550763989</v>
      </c>
      <c r="Y419" s="50">
        <v>113.62178072580001</v>
      </c>
      <c r="Z419" s="50">
        <v>115.9102045749199</v>
      </c>
      <c r="AA419" s="50">
        <v>1100.3945020144563</v>
      </c>
      <c r="AB419" s="50">
        <v>1100.2905210395088</v>
      </c>
      <c r="AC419" s="50">
        <v>1100.2924100680882</v>
      </c>
    </row>
    <row r="420" spans="1:29">
      <c r="A420" s="4" t="s">
        <v>47</v>
      </c>
      <c r="B420" s="50" t="s">
        <v>95</v>
      </c>
      <c r="C420" s="51">
        <v>2315.9451848793601</v>
      </c>
      <c r="D420" s="51">
        <v>2314.57626493215</v>
      </c>
      <c r="E420" s="51">
        <v>2339.0500111964052</v>
      </c>
      <c r="F420" s="51">
        <v>3334.3967427687953</v>
      </c>
      <c r="G420" s="51">
        <v>3300.3085617727957</v>
      </c>
      <c r="H420" s="51">
        <v>3312.1071980354413</v>
      </c>
      <c r="I420" s="51">
        <v>2907.9836484099906</v>
      </c>
      <c r="J420" s="51">
        <v>2928.5390295334178</v>
      </c>
      <c r="K420" s="51">
        <v>2928.5892696816363</v>
      </c>
      <c r="L420" s="50">
        <v>3121.4932247140528</v>
      </c>
      <c r="M420" s="50">
        <v>3031.6471530878944</v>
      </c>
      <c r="N420" s="50">
        <v>3073.2370204000154</v>
      </c>
      <c r="O420" s="50">
        <v>3896.7096066327867</v>
      </c>
      <c r="P420" s="50">
        <v>3752.4898943651278</v>
      </c>
      <c r="Q420" s="50">
        <v>3692.6113959439872</v>
      </c>
      <c r="R420" s="50">
        <v>6103.4229426365018</v>
      </c>
      <c r="S420" s="50">
        <v>5885.3364157274282</v>
      </c>
      <c r="T420" s="50">
        <v>5909.4540067816224</v>
      </c>
      <c r="U420" s="50">
        <v>3849.5678026840651</v>
      </c>
      <c r="V420" s="50">
        <v>3720.8553339240116</v>
      </c>
      <c r="W420" s="50">
        <v>3721.6632595436149</v>
      </c>
      <c r="X420" s="50">
        <v>3869.2420417277062</v>
      </c>
      <c r="Y420" s="50">
        <v>3768.5119416493062</v>
      </c>
      <c r="Z420" s="50">
        <v>3850.3226020126863</v>
      </c>
      <c r="AA420" s="50">
        <v>3584.6756930407882</v>
      </c>
      <c r="AB420" s="50">
        <v>3487.4893331434987</v>
      </c>
      <c r="AC420" s="50">
        <v>3453.9493923193368</v>
      </c>
    </row>
    <row r="421" spans="1:29">
      <c r="A421" s="4" t="s">
        <v>47</v>
      </c>
      <c r="B421" s="50" t="s">
        <v>96</v>
      </c>
      <c r="C421" s="51">
        <v>16550.753710305198</v>
      </c>
      <c r="D421" s="51">
        <v>15085.3437601526</v>
      </c>
      <c r="E421" s="51">
        <v>13625.813105233101</v>
      </c>
      <c r="F421" s="51">
        <v>20933.289525024404</v>
      </c>
      <c r="G421" s="51">
        <v>19054.815180859678</v>
      </c>
      <c r="H421" s="51">
        <v>17175.95328039776</v>
      </c>
      <c r="I421" s="51">
        <v>20933.289525024404</v>
      </c>
      <c r="J421" s="51">
        <v>19054.815180859678</v>
      </c>
      <c r="K421" s="51">
        <v>17175.95328039776</v>
      </c>
      <c r="L421" s="50">
        <v>28788.820877979877</v>
      </c>
      <c r="M421" s="50">
        <v>26145.928740276009</v>
      </c>
      <c r="N421" s="50">
        <v>23483.95684172272</v>
      </c>
      <c r="O421" s="50">
        <v>44192.012848510014</v>
      </c>
      <c r="P421" s="50">
        <v>40069.965338205628</v>
      </c>
      <c r="Q421" s="50">
        <v>35898.321817029369</v>
      </c>
      <c r="R421" s="50">
        <v>99671.480315515131</v>
      </c>
      <c r="S421" s="50">
        <v>90554.347756557545</v>
      </c>
      <c r="T421" s="50">
        <v>81381.391946332398</v>
      </c>
      <c r="U421" s="50">
        <v>28788.820877979877</v>
      </c>
      <c r="V421" s="50">
        <v>26145.928740276009</v>
      </c>
      <c r="W421" s="50">
        <v>23483.95684172272</v>
      </c>
      <c r="X421" s="50">
        <v>45338.114958001453</v>
      </c>
      <c r="Y421" s="50">
        <v>41119.003501236213</v>
      </c>
      <c r="Z421" s="50">
        <v>36852.076264315205</v>
      </c>
      <c r="AA421" s="50">
        <v>34295.858058221442</v>
      </c>
      <c r="AB421" s="50">
        <v>31226.873442380227</v>
      </c>
      <c r="AC421" s="50">
        <v>28159.925513234528</v>
      </c>
    </row>
    <row r="422" spans="1:29">
      <c r="A422" s="4" t="s">
        <v>47</v>
      </c>
      <c r="B422" s="50" t="s">
        <v>97</v>
      </c>
      <c r="C422" s="51">
        <v>301.47726298685666</v>
      </c>
      <c r="D422" s="51">
        <v>300.60868431056332</v>
      </c>
      <c r="E422" s="51">
        <v>314.77305527288001</v>
      </c>
      <c r="F422" s="51">
        <v>516.82549013092751</v>
      </c>
      <c r="G422" s="51">
        <v>515.32473999256104</v>
      </c>
      <c r="H422" s="51">
        <v>539.63251814790112</v>
      </c>
      <c r="I422" s="51">
        <v>516.82549013092751</v>
      </c>
      <c r="J422" s="51">
        <v>515.32473999256104</v>
      </c>
      <c r="K422" s="51">
        <v>539.63251814790112</v>
      </c>
      <c r="L422" s="50">
        <v>2093.177304567208</v>
      </c>
      <c r="M422" s="50">
        <v>2087.0853679980487</v>
      </c>
      <c r="N422" s="50">
        <v>2185.535801913119</v>
      </c>
      <c r="O422" s="50">
        <v>4667.7874509041685</v>
      </c>
      <c r="P422" s="50">
        <v>4654.197849732037</v>
      </c>
      <c r="Q422" s="50">
        <v>4873.7414496745123</v>
      </c>
      <c r="R422" s="50">
        <v>36615.139823926816</v>
      </c>
      <c r="S422" s="50">
        <v>36508.540037130282</v>
      </c>
      <c r="T422" s="50">
        <v>38230.687777125793</v>
      </c>
      <c r="U422" s="50">
        <v>21422.782032045787</v>
      </c>
      <c r="V422" s="50">
        <v>21360.414122784579</v>
      </c>
      <c r="W422" s="50">
        <v>22368.011763302275</v>
      </c>
      <c r="X422" s="50">
        <v>54450.644081945837</v>
      </c>
      <c r="Y422" s="50">
        <v>54292.118753952876</v>
      </c>
      <c r="Z422" s="50">
        <v>56853.137340743924</v>
      </c>
      <c r="AA422" s="50">
        <v>986.82004683610035</v>
      </c>
      <c r="AB422" s="50">
        <v>983.94411365239307</v>
      </c>
      <c r="AC422" s="50">
        <v>1030.3604252592147</v>
      </c>
    </row>
    <row r="423" spans="1:29">
      <c r="A423" s="4" t="s">
        <v>47</v>
      </c>
      <c r="B423" s="50" t="s">
        <v>98</v>
      </c>
      <c r="C423" s="51">
        <v>68279.171327676668</v>
      </c>
      <c r="D423" s="51">
        <v>70409.544711755443</v>
      </c>
      <c r="E423" s="51">
        <v>69997.153977459937</v>
      </c>
      <c r="F423" s="51">
        <v>73557.713022664117</v>
      </c>
      <c r="G423" s="51">
        <v>78832.254317479965</v>
      </c>
      <c r="H423" s="51">
        <v>79432.322293281672</v>
      </c>
      <c r="I423" s="51">
        <v>71334.92447147044</v>
      </c>
      <c r="J423" s="51">
        <v>77079.447939394464</v>
      </c>
      <c r="K423" s="51">
        <v>77901.309522149546</v>
      </c>
      <c r="L423" s="50">
        <v>51231.433075533016</v>
      </c>
      <c r="M423" s="50">
        <v>53464.381599528388</v>
      </c>
      <c r="N423" s="50">
        <v>54848.258224468533</v>
      </c>
      <c r="O423" s="50">
        <v>28520.910305775171</v>
      </c>
      <c r="P423" s="50">
        <v>29384.078112803341</v>
      </c>
      <c r="Q423" s="50">
        <v>30730.999190485025</v>
      </c>
      <c r="R423" s="50">
        <v>25136.572897928567</v>
      </c>
      <c r="S423" s="50">
        <v>26271.270660221504</v>
      </c>
      <c r="T423" s="50">
        <v>27091.672880401598</v>
      </c>
      <c r="U423" s="50">
        <v>52592.027788419218</v>
      </c>
      <c r="V423" s="50">
        <v>55223.146102086859</v>
      </c>
      <c r="W423" s="50">
        <v>56405.962657041004</v>
      </c>
      <c r="X423" s="50">
        <v>31481.216085651147</v>
      </c>
      <c r="Y423" s="50">
        <v>33458.374402403169</v>
      </c>
      <c r="Z423" s="50">
        <v>33832.220196801776</v>
      </c>
      <c r="AA423" s="50">
        <v>8638.7304536313641</v>
      </c>
      <c r="AB423" s="50">
        <v>9135.3561726232965</v>
      </c>
      <c r="AC423" s="50">
        <v>9320.2405837005626</v>
      </c>
    </row>
    <row r="424" spans="1:29">
      <c r="A424" s="4" t="s">
        <v>47</v>
      </c>
      <c r="B424" s="50" t="s">
        <v>123</v>
      </c>
      <c r="C424" s="51">
        <v>30313.538</v>
      </c>
      <c r="D424" s="51">
        <v>30313.538</v>
      </c>
      <c r="E424" s="51">
        <v>30313.537</v>
      </c>
      <c r="F424" s="51">
        <v>29590.538</v>
      </c>
      <c r="G424" s="51">
        <v>29590.538</v>
      </c>
      <c r="H424" s="51">
        <v>29590.538</v>
      </c>
      <c r="I424" s="51">
        <v>29590.538</v>
      </c>
      <c r="J424" s="51">
        <v>29590.538</v>
      </c>
      <c r="K424" s="51">
        <v>29590.538</v>
      </c>
      <c r="L424" s="50">
        <v>29414.523200000003</v>
      </c>
      <c r="M424" s="50">
        <v>29414.523200000003</v>
      </c>
      <c r="N424" s="50">
        <v>29414.523200000003</v>
      </c>
      <c r="O424" s="50">
        <v>29414.524000000001</v>
      </c>
      <c r="P424" s="50">
        <v>29414.524000000001</v>
      </c>
      <c r="Q424" s="50">
        <v>29414.524000000001</v>
      </c>
      <c r="R424" s="50">
        <v>29414.524000000001</v>
      </c>
      <c r="S424" s="50">
        <v>29414.524000000001</v>
      </c>
      <c r="T424" s="50">
        <v>29414.524000000001</v>
      </c>
      <c r="U424" s="50">
        <v>29414.523200000003</v>
      </c>
      <c r="V424" s="50">
        <v>29414.523200000003</v>
      </c>
      <c r="W424" s="50">
        <v>29414.523200000003</v>
      </c>
      <c r="X424" s="50">
        <v>29414.524000000001</v>
      </c>
      <c r="Y424" s="50">
        <v>29414.524000000001</v>
      </c>
      <c r="Z424" s="50">
        <v>29414.524000000001</v>
      </c>
      <c r="AA424" s="50">
        <v>523.68824573335917</v>
      </c>
      <c r="AB424" s="50">
        <v>523.68824573335917</v>
      </c>
      <c r="AC424" s="50">
        <v>523.68824573335917</v>
      </c>
    </row>
    <row r="425" spans="1:29">
      <c r="A425" s="19" t="s">
        <v>48</v>
      </c>
      <c r="B425" s="53" t="s">
        <v>59</v>
      </c>
      <c r="C425" s="54">
        <v>0</v>
      </c>
      <c r="D425" s="54">
        <v>0</v>
      </c>
      <c r="E425" s="54">
        <v>0</v>
      </c>
      <c r="F425" s="54">
        <v>0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0</v>
      </c>
    </row>
    <row r="426" spans="1:29">
      <c r="A426" s="19" t="s">
        <v>48</v>
      </c>
      <c r="B426" s="53" t="s">
        <v>149</v>
      </c>
      <c r="C426" s="54">
        <v>9055.2155532220131</v>
      </c>
      <c r="D426" s="54">
        <v>11350.962752243164</v>
      </c>
      <c r="E426" s="54">
        <v>12334.029006882749</v>
      </c>
      <c r="F426" s="54">
        <v>4650.7887876113364</v>
      </c>
      <c r="G426" s="54">
        <v>6901.7671242624856</v>
      </c>
      <c r="H426" s="54">
        <v>7680.4643318866638</v>
      </c>
      <c r="I426" s="54">
        <v>-1.4617221972157856E-12</v>
      </c>
      <c r="J426" s="54">
        <v>0.20296000000202552</v>
      </c>
      <c r="K426" s="54">
        <v>1.0187314568798569E-12</v>
      </c>
      <c r="L426" s="53">
        <v>0</v>
      </c>
      <c r="M426" s="53">
        <v>0</v>
      </c>
      <c r="N426" s="53">
        <v>0</v>
      </c>
      <c r="O426" s="53">
        <v>0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0</v>
      </c>
      <c r="AB426" s="53">
        <v>0</v>
      </c>
      <c r="AC426" s="53">
        <v>0</v>
      </c>
    </row>
    <row r="427" spans="1:29">
      <c r="A427" s="19" t="s">
        <v>48</v>
      </c>
      <c r="B427" s="53" t="s">
        <v>93</v>
      </c>
      <c r="C427" s="54">
        <v>955.44960002017342</v>
      </c>
      <c r="D427" s="54">
        <v>1722.3896770230533</v>
      </c>
      <c r="E427" s="54">
        <v>5377.4064037663347</v>
      </c>
      <c r="F427" s="54">
        <v>2277.0863733588872</v>
      </c>
      <c r="G427" s="54">
        <v>4914.2125460754696</v>
      </c>
      <c r="H427" s="54">
        <v>9385.8672868343019</v>
      </c>
      <c r="I427" s="54">
        <v>6835.1648352266038</v>
      </c>
      <c r="J427" s="54">
        <v>11730.218865642275</v>
      </c>
      <c r="K427" s="54">
        <v>15734.35547276111</v>
      </c>
      <c r="L427" s="53">
        <v>4812.3015414154224</v>
      </c>
      <c r="M427" s="53">
        <v>8274.498662023072</v>
      </c>
      <c r="N427" s="53">
        <v>13729.401836452049</v>
      </c>
      <c r="O427" s="53">
        <v>927.43119744946694</v>
      </c>
      <c r="P427" s="53">
        <v>1814.0231914262497</v>
      </c>
      <c r="Q427" s="53">
        <v>3610.656131848049</v>
      </c>
      <c r="R427" s="53">
        <v>44.502443531650002</v>
      </c>
      <c r="S427" s="53">
        <v>278.77616837274047</v>
      </c>
      <c r="T427" s="53">
        <v>623.67582045376025</v>
      </c>
      <c r="U427" s="53">
        <v>3089.0970542337168</v>
      </c>
      <c r="V427" s="53">
        <v>6240.56773311296</v>
      </c>
      <c r="W427" s="53">
        <v>10950.962246753357</v>
      </c>
      <c r="X427" s="53">
        <v>1280.4091046343915</v>
      </c>
      <c r="Y427" s="53">
        <v>2440.8663751078475</v>
      </c>
      <c r="Z427" s="53">
        <v>3481.8145759785762</v>
      </c>
      <c r="AA427" s="53">
        <v>7107.3485821253653</v>
      </c>
      <c r="AB427" s="53">
        <v>9956.0938151854243</v>
      </c>
      <c r="AC427" s="53">
        <v>13916.926175032622</v>
      </c>
    </row>
    <row r="428" spans="1:29">
      <c r="A428" s="19" t="s">
        <v>48</v>
      </c>
      <c r="B428" s="53" t="s">
        <v>94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2880.1415312623749</v>
      </c>
      <c r="AB428" s="53">
        <v>2880.1366798036347</v>
      </c>
      <c r="AC428" s="53">
        <v>2880.1366798036347</v>
      </c>
    </row>
    <row r="429" spans="1:29">
      <c r="A429" s="19" t="s">
        <v>48</v>
      </c>
      <c r="B429" s="53" t="s">
        <v>95</v>
      </c>
      <c r="C429" s="54">
        <v>18201.127440078155</v>
      </c>
      <c r="D429" s="54">
        <v>10271.552754112969</v>
      </c>
      <c r="E429" s="54">
        <v>7017.0685951893456</v>
      </c>
      <c r="F429" s="54">
        <v>22165.2629293141</v>
      </c>
      <c r="G429" s="54">
        <v>11443.998391231631</v>
      </c>
      <c r="H429" s="54">
        <v>6002.6284588544149</v>
      </c>
      <c r="I429" s="54">
        <v>21859.933383867447</v>
      </c>
      <c r="J429" s="54">
        <v>11123.02790539379</v>
      </c>
      <c r="K429" s="54">
        <v>5760.6448650952525</v>
      </c>
      <c r="L429" s="53">
        <v>23422.207515750335</v>
      </c>
      <c r="M429" s="53">
        <v>13388.763773158727</v>
      </c>
      <c r="N429" s="53">
        <v>7201.9841393551733</v>
      </c>
      <c r="O429" s="53">
        <v>26237.104563064819</v>
      </c>
      <c r="P429" s="53">
        <v>16503.59930674046</v>
      </c>
      <c r="Q429" s="53">
        <v>10445.521429631041</v>
      </c>
      <c r="R429" s="53">
        <v>28958.698316398611</v>
      </c>
      <c r="S429" s="53">
        <v>20283.324090527738</v>
      </c>
      <c r="T429" s="53">
        <v>14079.449586865881</v>
      </c>
      <c r="U429" s="53">
        <v>26027.236471321605</v>
      </c>
      <c r="V429" s="53">
        <v>15976.734548018518</v>
      </c>
      <c r="W429" s="53">
        <v>9859.7614323328635</v>
      </c>
      <c r="X429" s="53">
        <v>27598.751016429251</v>
      </c>
      <c r="Y429" s="53">
        <v>17878.347001601061</v>
      </c>
      <c r="Z429" s="53">
        <v>12077.469895369126</v>
      </c>
      <c r="AA429" s="53">
        <v>22576.467802139436</v>
      </c>
      <c r="AB429" s="53">
        <v>12493.508519742038</v>
      </c>
      <c r="AC429" s="53">
        <v>6615.1497814081249</v>
      </c>
    </row>
    <row r="430" spans="1:29">
      <c r="A430" s="19" t="s">
        <v>48</v>
      </c>
      <c r="B430" s="53" t="s">
        <v>96</v>
      </c>
      <c r="C430" s="54">
        <v>12286.913423145814</v>
      </c>
      <c r="D430" s="54">
        <v>13470.204440105465</v>
      </c>
      <c r="E430" s="54">
        <v>11967.669699609365</v>
      </c>
      <c r="F430" s="54">
        <v>12577.947475928604</v>
      </c>
      <c r="G430" s="54">
        <v>13778.073473631672</v>
      </c>
      <c r="H430" s="54">
        <v>12245.603096819987</v>
      </c>
      <c r="I430" s="54">
        <v>12577.947475928604</v>
      </c>
      <c r="J430" s="54">
        <v>13778.073473631672</v>
      </c>
      <c r="K430" s="54">
        <v>12245.603096819987</v>
      </c>
      <c r="L430" s="53">
        <v>12577.947475928604</v>
      </c>
      <c r="M430" s="53">
        <v>13778.073473631672</v>
      </c>
      <c r="N430" s="53">
        <v>12245.603096819987</v>
      </c>
      <c r="O430" s="53">
        <v>22624.763765081541</v>
      </c>
      <c r="P430" s="53">
        <v>24785.761893436891</v>
      </c>
      <c r="Q430" s="53">
        <v>22028.244603001604</v>
      </c>
      <c r="R430" s="53">
        <v>29386.046635360355</v>
      </c>
      <c r="S430" s="53">
        <v>31494.234003799214</v>
      </c>
      <c r="T430" s="53">
        <v>28201.776064915546</v>
      </c>
      <c r="U430" s="53">
        <v>12577.947475928604</v>
      </c>
      <c r="V430" s="53">
        <v>13778.073473631672</v>
      </c>
      <c r="W430" s="53">
        <v>12245.603096819987</v>
      </c>
      <c r="X430" s="53">
        <v>21546.63180388078</v>
      </c>
      <c r="Y430" s="53">
        <v>23603.293707875735</v>
      </c>
      <c r="Z430" s="53">
        <v>20977.741998900226</v>
      </c>
      <c r="AA430" s="53">
        <v>15382.710012512431</v>
      </c>
      <c r="AB430" s="53">
        <v>16863.678552090314</v>
      </c>
      <c r="AC430" s="53">
        <v>14983.973660743086</v>
      </c>
    </row>
    <row r="431" spans="1:29">
      <c r="A431" s="19" t="s">
        <v>48</v>
      </c>
      <c r="B431" s="53" t="s">
        <v>97</v>
      </c>
      <c r="C431" s="54">
        <v>3456.5446990892469</v>
      </c>
      <c r="D431" s="54">
        <v>3331.8038290320269</v>
      </c>
      <c r="E431" s="54">
        <v>3399.0000967093947</v>
      </c>
      <c r="F431" s="54">
        <v>3457.5113875915931</v>
      </c>
      <c r="G431" s="54">
        <v>3331.8050344513335</v>
      </c>
      <c r="H431" s="54">
        <v>3399.081409050696</v>
      </c>
      <c r="I431" s="54">
        <v>3457.5113875915931</v>
      </c>
      <c r="J431" s="54">
        <v>3331.8050344513335</v>
      </c>
      <c r="K431" s="54">
        <v>3399.081409050696</v>
      </c>
      <c r="L431" s="53">
        <v>3457.5113875915931</v>
      </c>
      <c r="M431" s="53">
        <v>3331.8050344513335</v>
      </c>
      <c r="N431" s="53">
        <v>3399.081409050696</v>
      </c>
      <c r="O431" s="53">
        <v>8193.8693040865692</v>
      </c>
      <c r="P431" s="53">
        <v>7895.9457821950919</v>
      </c>
      <c r="Q431" s="53">
        <v>8055.3826851702315</v>
      </c>
      <c r="R431" s="53">
        <v>33455.670181408117</v>
      </c>
      <c r="S431" s="53">
        <v>32239.244739680966</v>
      </c>
      <c r="T431" s="53">
        <v>32890.227595611192</v>
      </c>
      <c r="U431" s="53">
        <v>12529.69238330694</v>
      </c>
      <c r="V431" s="53">
        <v>12074.118292170202</v>
      </c>
      <c r="W431" s="53">
        <v>12317.924339925845</v>
      </c>
      <c r="X431" s="53">
        <v>27271.712053267591</v>
      </c>
      <c r="Y431" s="53">
        <v>26280.131128384754</v>
      </c>
      <c r="Z431" s="53">
        <v>26810.786078720004</v>
      </c>
      <c r="AA431" s="53">
        <v>4042.0206929371966</v>
      </c>
      <c r="AB431" s="53">
        <v>3895.8771446532037</v>
      </c>
      <c r="AC431" s="53">
        <v>3975.4828010120223</v>
      </c>
    </row>
    <row r="432" spans="1:29">
      <c r="A432" s="19" t="s">
        <v>48</v>
      </c>
      <c r="B432" s="53" t="s">
        <v>98</v>
      </c>
      <c r="C432" s="54">
        <v>3579.4531841419935</v>
      </c>
      <c r="D432" s="54">
        <v>3581.4401453254832</v>
      </c>
      <c r="E432" s="54">
        <v>3580.5987443075751</v>
      </c>
      <c r="F432" s="54">
        <v>3581.4582542862963</v>
      </c>
      <c r="G432" s="54">
        <v>3581.4582542862963</v>
      </c>
      <c r="H432" s="54">
        <v>3581.4582542862963</v>
      </c>
      <c r="I432" s="54">
        <v>3581.4582542862963</v>
      </c>
      <c r="J432" s="54">
        <v>3581.4582542862963</v>
      </c>
      <c r="K432" s="54">
        <v>3581.4582542862963</v>
      </c>
      <c r="L432" s="53">
        <v>3581.4582542862963</v>
      </c>
      <c r="M432" s="53">
        <v>3581.4582542862963</v>
      </c>
      <c r="N432" s="53">
        <v>3581.4582542862963</v>
      </c>
      <c r="O432" s="53">
        <v>3581.4549257320027</v>
      </c>
      <c r="P432" s="53">
        <v>3581.4549257320027</v>
      </c>
      <c r="Q432" s="53">
        <v>3581.4549257320027</v>
      </c>
      <c r="R432" s="53">
        <v>3581.4549257320027</v>
      </c>
      <c r="S432" s="53">
        <v>3581.4549257320027</v>
      </c>
      <c r="T432" s="53">
        <v>3581.4549257320027</v>
      </c>
      <c r="U432" s="53">
        <v>3581.4480542862957</v>
      </c>
      <c r="V432" s="53">
        <v>3581.4480542862957</v>
      </c>
      <c r="W432" s="53">
        <v>3581.4480542862957</v>
      </c>
      <c r="X432" s="53">
        <v>3581.4549257320027</v>
      </c>
      <c r="Y432" s="53">
        <v>3581.4549257320027</v>
      </c>
      <c r="Z432" s="53">
        <v>3581.4549257320027</v>
      </c>
      <c r="AA432" s="53">
        <v>1267.3353297544315</v>
      </c>
      <c r="AB432" s="53">
        <v>1644.3491660848704</v>
      </c>
      <c r="AC432" s="53">
        <v>1860.8248254557607</v>
      </c>
    </row>
    <row r="433" spans="1:29">
      <c r="A433" s="19" t="s">
        <v>48</v>
      </c>
      <c r="B433" s="53" t="s">
        <v>123</v>
      </c>
      <c r="C433" s="54">
        <v>4409.5870596904597</v>
      </c>
      <c r="D433" s="54">
        <v>4411.8993846610765</v>
      </c>
      <c r="E433" s="54">
        <v>4410.8616877326949</v>
      </c>
      <c r="F433" s="54">
        <v>4411.8991318098097</v>
      </c>
      <c r="G433" s="54">
        <v>4411.8991318098097</v>
      </c>
      <c r="H433" s="54">
        <v>4411.8991318098097</v>
      </c>
      <c r="I433" s="54">
        <v>4411.8991318098097</v>
      </c>
      <c r="J433" s="54">
        <v>4411.8991318098097</v>
      </c>
      <c r="K433" s="54">
        <v>4411.8991318098097</v>
      </c>
      <c r="L433" s="53">
        <v>4411.8991318098097</v>
      </c>
      <c r="M433" s="53">
        <v>4411.8991318098097</v>
      </c>
      <c r="N433" s="53">
        <v>4411.8991318098097</v>
      </c>
      <c r="O433" s="53">
        <v>4411.898304996309</v>
      </c>
      <c r="P433" s="53">
        <v>4411.898304996309</v>
      </c>
      <c r="Q433" s="53">
        <v>4411.898304996309</v>
      </c>
      <c r="R433" s="53">
        <v>4411.898304996309</v>
      </c>
      <c r="S433" s="53">
        <v>4411.898304996309</v>
      </c>
      <c r="T433" s="53">
        <v>4411.898304996309</v>
      </c>
      <c r="U433" s="53">
        <v>4411.8989318098093</v>
      </c>
      <c r="V433" s="53">
        <v>4411.8989318098093</v>
      </c>
      <c r="W433" s="53">
        <v>4411.8989318098093</v>
      </c>
      <c r="X433" s="53">
        <v>4411.898304996309</v>
      </c>
      <c r="Y433" s="53">
        <v>4411.898304996309</v>
      </c>
      <c r="Z433" s="53">
        <v>4411.898304996309</v>
      </c>
      <c r="AA433" s="53">
        <v>0</v>
      </c>
      <c r="AB433" s="53">
        <v>0</v>
      </c>
      <c r="AC433" s="53">
        <v>0</v>
      </c>
    </row>
    <row r="434" spans="1:29">
      <c r="A434" s="4" t="s">
        <v>49</v>
      </c>
      <c r="B434" s="50" t="s">
        <v>59</v>
      </c>
      <c r="C434" s="51">
        <v>10692.940666666667</v>
      </c>
      <c r="D434" s="51">
        <v>10694.356333333331</v>
      </c>
      <c r="E434" s="51">
        <v>10692.765500000001</v>
      </c>
      <c r="F434" s="51">
        <v>20870.019381452159</v>
      </c>
      <c r="G434" s="51">
        <v>20874.288139612578</v>
      </c>
      <c r="H434" s="51">
        <v>20881.130444000031</v>
      </c>
      <c r="I434" s="51">
        <v>20850.434706000029</v>
      </c>
      <c r="J434" s="51">
        <v>20865.537479594466</v>
      </c>
      <c r="K434" s="51">
        <v>20873.082044000032</v>
      </c>
      <c r="L434" s="50">
        <v>20843.243310665239</v>
      </c>
      <c r="M434" s="50">
        <v>20863.032072944898</v>
      </c>
      <c r="N434" s="50">
        <v>20871.257768054238</v>
      </c>
      <c r="O434" s="50">
        <v>18988.494088478892</v>
      </c>
      <c r="P434" s="50">
        <v>19093.770840201549</v>
      </c>
      <c r="Q434" s="50">
        <v>19103.891023667344</v>
      </c>
      <c r="R434" s="50">
        <v>18210.375858131705</v>
      </c>
      <c r="S434" s="50">
        <v>18434.180447724193</v>
      </c>
      <c r="T434" s="50">
        <v>18646.33156174565</v>
      </c>
      <c r="U434" s="50">
        <v>19293.995162538857</v>
      </c>
      <c r="V434" s="50">
        <v>19393.763526778006</v>
      </c>
      <c r="W434" s="50">
        <v>19618.507483087513</v>
      </c>
      <c r="X434" s="50">
        <v>15655.624384166154</v>
      </c>
      <c r="Y434" s="50">
        <v>15954.218711433003</v>
      </c>
      <c r="Z434" s="50">
        <v>16035.115317514872</v>
      </c>
      <c r="AA434" s="50">
        <v>19041.102458030506</v>
      </c>
      <c r="AB434" s="50">
        <v>19065.306054069908</v>
      </c>
      <c r="AC434" s="50">
        <v>19097.464406250616</v>
      </c>
    </row>
    <row r="435" spans="1:29">
      <c r="A435" s="4" t="s">
        <v>49</v>
      </c>
      <c r="B435" s="50" t="s">
        <v>149</v>
      </c>
      <c r="C435" s="51">
        <v>23056.787714525872</v>
      </c>
      <c r="D435" s="51">
        <v>24337.758798511211</v>
      </c>
      <c r="E435" s="51">
        <v>26030.199317671337</v>
      </c>
      <c r="F435" s="51">
        <v>21927.812085632373</v>
      </c>
      <c r="G435" s="51">
        <v>23161.156137151662</v>
      </c>
      <c r="H435" s="51">
        <v>23408.058523993874</v>
      </c>
      <c r="I435" s="51">
        <v>2407.4756925747633</v>
      </c>
      <c r="J435" s="51">
        <v>2419.3382943299894</v>
      </c>
      <c r="K435" s="51">
        <v>2865.056358727918</v>
      </c>
      <c r="L435" s="50">
        <v>1751.4048237368236</v>
      </c>
      <c r="M435" s="50">
        <v>1624.3523366289032</v>
      </c>
      <c r="N435" s="50">
        <v>2021.8594361586279</v>
      </c>
      <c r="O435" s="50">
        <v>1845.9235041893974</v>
      </c>
      <c r="P435" s="50">
        <v>2188.899358630641</v>
      </c>
      <c r="Q435" s="50">
        <v>2525.2825232989103</v>
      </c>
      <c r="R435" s="50">
        <v>0</v>
      </c>
      <c r="S435" s="50">
        <v>0</v>
      </c>
      <c r="T435" s="50">
        <v>0</v>
      </c>
      <c r="U435" s="50">
        <v>12672.978307058118</v>
      </c>
      <c r="V435" s="50">
        <v>13915.620505978433</v>
      </c>
      <c r="W435" s="50">
        <v>14794.086780973375</v>
      </c>
      <c r="X435" s="50">
        <v>3133.3697554848418</v>
      </c>
      <c r="Y435" s="50">
        <v>3891.4865391403496</v>
      </c>
      <c r="Z435" s="50">
        <v>3955.1052296146768</v>
      </c>
      <c r="AA435" s="50">
        <v>7248.7507597579834</v>
      </c>
      <c r="AB435" s="50">
        <v>7420.4930361831066</v>
      </c>
      <c r="AC435" s="50">
        <v>7956.2512661312694</v>
      </c>
    </row>
    <row r="436" spans="1:29">
      <c r="A436" s="4" t="s">
        <v>49</v>
      </c>
      <c r="B436" s="50" t="s">
        <v>93</v>
      </c>
      <c r="C436" s="51">
        <v>2967.1185256649196</v>
      </c>
      <c r="D436" s="51">
        <v>2871.9337547671462</v>
      </c>
      <c r="E436" s="51">
        <v>3417.7997597598155</v>
      </c>
      <c r="F436" s="51">
        <v>4754.9399226247624</v>
      </c>
      <c r="G436" s="51">
        <v>4739.1918665569228</v>
      </c>
      <c r="H436" s="51">
        <v>5100.3122858256093</v>
      </c>
      <c r="I436" s="51">
        <v>11712.792420739508</v>
      </c>
      <c r="J436" s="51">
        <v>12189.635834284436</v>
      </c>
      <c r="K436" s="51">
        <v>12882.617442735218</v>
      </c>
      <c r="L436" s="50">
        <v>11861.033544951109</v>
      </c>
      <c r="M436" s="50">
        <v>12245.026015068413</v>
      </c>
      <c r="N436" s="50">
        <v>12800.243713759386</v>
      </c>
      <c r="O436" s="50">
        <v>11801.05766559027</v>
      </c>
      <c r="P436" s="50">
        <v>12069.776147049439</v>
      </c>
      <c r="Q436" s="50">
        <v>12658.211099447757</v>
      </c>
      <c r="R436" s="50">
        <v>10485.144740882917</v>
      </c>
      <c r="S436" s="50">
        <v>10454.705510276261</v>
      </c>
      <c r="T436" s="50">
        <v>11216.067511242167</v>
      </c>
      <c r="U436" s="50">
        <v>5232.1142516723639</v>
      </c>
      <c r="V436" s="50">
        <v>5357.3970273703853</v>
      </c>
      <c r="W436" s="50">
        <v>5652.3049531238476</v>
      </c>
      <c r="X436" s="50">
        <v>8488.7257763789839</v>
      </c>
      <c r="Y436" s="50">
        <v>8731.0333455946929</v>
      </c>
      <c r="Z436" s="50">
        <v>8936.6087898126025</v>
      </c>
      <c r="AA436" s="50">
        <v>3407.6483160089747</v>
      </c>
      <c r="AB436" s="50">
        <v>3403.954531362966</v>
      </c>
      <c r="AC436" s="50">
        <v>3734.4905933683867</v>
      </c>
    </row>
    <row r="437" spans="1:29">
      <c r="A437" s="4" t="s">
        <v>49</v>
      </c>
      <c r="B437" s="50" t="s">
        <v>94</v>
      </c>
      <c r="C437" s="51">
        <v>0</v>
      </c>
      <c r="D437" s="51">
        <v>0</v>
      </c>
      <c r="E437" s="51">
        <v>0</v>
      </c>
      <c r="F437" s="51">
        <v>0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50">
        <v>0</v>
      </c>
      <c r="M437" s="50">
        <v>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1.1399999999999999</v>
      </c>
      <c r="T437" s="50">
        <v>0.76</v>
      </c>
      <c r="U437" s="50">
        <v>0</v>
      </c>
      <c r="V437" s="50">
        <v>0</v>
      </c>
      <c r="W437" s="50">
        <v>0</v>
      </c>
      <c r="X437" s="50">
        <v>0</v>
      </c>
      <c r="Y437" s="50">
        <v>0</v>
      </c>
      <c r="Z437" s="50">
        <v>0</v>
      </c>
      <c r="AA437" s="50">
        <v>1332.4865284162317</v>
      </c>
      <c r="AB437" s="50">
        <v>1332.4865284162317</v>
      </c>
      <c r="AC437" s="50">
        <v>1332.4865284162317</v>
      </c>
    </row>
    <row r="438" spans="1:29">
      <c r="A438" s="4" t="s">
        <v>49</v>
      </c>
      <c r="B438" s="50" t="s">
        <v>95</v>
      </c>
      <c r="C438" s="51">
        <v>13739.587970092043</v>
      </c>
      <c r="D438" s="51">
        <v>16661.224916602099</v>
      </c>
      <c r="E438" s="51">
        <v>13747.695455151817</v>
      </c>
      <c r="F438" s="51">
        <v>13765.08918792119</v>
      </c>
      <c r="G438" s="51">
        <v>16724.551597483398</v>
      </c>
      <c r="H438" s="51">
        <v>13762.097026756057</v>
      </c>
      <c r="I438" s="51">
        <v>13765.091607233413</v>
      </c>
      <c r="J438" s="51">
        <v>16722.998935855005</v>
      </c>
      <c r="K438" s="51">
        <v>13764.742325315707</v>
      </c>
      <c r="L438" s="50">
        <v>14074.229473208135</v>
      </c>
      <c r="M438" s="50">
        <v>17099.952950885145</v>
      </c>
      <c r="N438" s="50">
        <v>14074.68991922131</v>
      </c>
      <c r="O438" s="50">
        <v>14075.631375556466</v>
      </c>
      <c r="P438" s="50">
        <v>17104.885851416948</v>
      </c>
      <c r="Q438" s="50">
        <v>14075.617684846591</v>
      </c>
      <c r="R438" s="50">
        <v>16112.441139437466</v>
      </c>
      <c r="S438" s="50">
        <v>18903.330346168848</v>
      </c>
      <c r="T438" s="50">
        <v>15975.534882645912</v>
      </c>
      <c r="U438" s="50">
        <v>14074.11245099625</v>
      </c>
      <c r="V438" s="50">
        <v>17103.170646989212</v>
      </c>
      <c r="W438" s="50">
        <v>14074.979569780158</v>
      </c>
      <c r="X438" s="50">
        <v>14075.617684846209</v>
      </c>
      <c r="Y438" s="50">
        <v>17104.86531503106</v>
      </c>
      <c r="Z438" s="50">
        <v>14075.617684847037</v>
      </c>
      <c r="AA438" s="50">
        <v>14074.435745459987</v>
      </c>
      <c r="AB438" s="50">
        <v>17104.435269513797</v>
      </c>
      <c r="AC438" s="50">
        <v>14076.572270971832</v>
      </c>
    </row>
    <row r="439" spans="1:29">
      <c r="A439" s="4" t="s">
        <v>49</v>
      </c>
      <c r="B439" s="50" t="s">
        <v>96</v>
      </c>
      <c r="C439" s="51">
        <v>6659.6105470816537</v>
      </c>
      <c r="D439" s="51">
        <v>6775.3804648437335</v>
      </c>
      <c r="E439" s="51">
        <v>5942.4851035009597</v>
      </c>
      <c r="F439" s="51">
        <v>7283.9619284584714</v>
      </c>
      <c r="G439" s="51">
        <v>7410.5749502881763</v>
      </c>
      <c r="H439" s="51">
        <v>6499.617928538767</v>
      </c>
      <c r="I439" s="51">
        <v>7283.9619284584714</v>
      </c>
      <c r="J439" s="51">
        <v>7410.5749502881763</v>
      </c>
      <c r="K439" s="51">
        <v>6499.617928538767</v>
      </c>
      <c r="L439" s="50">
        <v>8740.7416506727805</v>
      </c>
      <c r="M439" s="50">
        <v>8892.6856989051757</v>
      </c>
      <c r="N439" s="50">
        <v>7799.5423331734983</v>
      </c>
      <c r="O439" s="50">
        <v>13527.354427530434</v>
      </c>
      <c r="P439" s="50">
        <v>13762.491426391534</v>
      </c>
      <c r="Q439" s="50">
        <v>12070.72588922198</v>
      </c>
      <c r="R439" s="50">
        <v>16649.051603114382</v>
      </c>
      <c r="S439" s="50">
        <v>16938.450986328029</v>
      </c>
      <c r="T439" s="50">
        <v>14856.278017503977</v>
      </c>
      <c r="U439" s="50">
        <v>8740.7416506727805</v>
      </c>
      <c r="V439" s="50">
        <v>8892.6856989051757</v>
      </c>
      <c r="W439" s="50">
        <v>7799.5423331734983</v>
      </c>
      <c r="X439" s="50">
        <v>13527.354427530434</v>
      </c>
      <c r="Y439" s="50">
        <v>13762.491426391534</v>
      </c>
      <c r="Z439" s="50">
        <v>12070.72588922198</v>
      </c>
      <c r="AA439" s="50">
        <v>14005.18558254299</v>
      </c>
      <c r="AB439" s="50">
        <v>14248.632028557371</v>
      </c>
      <c r="AC439" s="50">
        <v>12497.104756529568</v>
      </c>
    </row>
    <row r="440" spans="1:29">
      <c r="A440" s="4" t="s">
        <v>49</v>
      </c>
      <c r="B440" s="50" t="s">
        <v>97</v>
      </c>
      <c r="C440" s="51">
        <v>2521.7213597956234</v>
      </c>
      <c r="D440" s="51">
        <v>2436.8826507116796</v>
      </c>
      <c r="E440" s="51">
        <v>2499.6851001899549</v>
      </c>
      <c r="F440" s="51">
        <v>2555.798164342636</v>
      </c>
      <c r="G440" s="51">
        <v>2469.8216126848611</v>
      </c>
      <c r="H440" s="51">
        <v>2533.4512824629664</v>
      </c>
      <c r="I440" s="51">
        <v>2555.798164342636</v>
      </c>
      <c r="J440" s="51">
        <v>2469.8216126848611</v>
      </c>
      <c r="K440" s="51">
        <v>2533.4512824629664</v>
      </c>
      <c r="L440" s="50">
        <v>3407.7375133322494</v>
      </c>
      <c r="M440" s="50">
        <v>3293.09752048461</v>
      </c>
      <c r="N440" s="50">
        <v>3377.93930316157</v>
      </c>
      <c r="O440" s="50">
        <v>8519.3516195587908</v>
      </c>
      <c r="P440" s="50">
        <v>8232.739703167359</v>
      </c>
      <c r="Q440" s="50">
        <v>8444.8452715621333</v>
      </c>
      <c r="R440" s="50">
        <v>10223.221943470564</v>
      </c>
      <c r="S440" s="50">
        <v>9879.2876438008097</v>
      </c>
      <c r="T440" s="50">
        <v>10133.814325874579</v>
      </c>
      <c r="U440" s="50">
        <v>19836.463624311284</v>
      </c>
      <c r="V440" s="50">
        <v>19169.106267301802</v>
      </c>
      <c r="W440" s="50">
        <v>19662.966250700028</v>
      </c>
      <c r="X440" s="50">
        <v>28080.918959527175</v>
      </c>
      <c r="Y440" s="50">
        <v>27136.20786454773</v>
      </c>
      <c r="Z440" s="50">
        <v>27835.336101406621</v>
      </c>
      <c r="AA440" s="50">
        <v>5475.6426357973414</v>
      </c>
      <c r="AB440" s="50">
        <v>5291.4360262554528</v>
      </c>
      <c r="AC440" s="50">
        <v>5427.7636762517877</v>
      </c>
    </row>
    <row r="441" spans="1:29">
      <c r="A441" s="4" t="s">
        <v>49</v>
      </c>
      <c r="B441" s="50" t="s">
        <v>98</v>
      </c>
      <c r="C441" s="51">
        <v>986.86003979592624</v>
      </c>
      <c r="D441" s="51">
        <v>986.86003979592624</v>
      </c>
      <c r="E441" s="51">
        <v>986.84505969388943</v>
      </c>
      <c r="F441" s="51">
        <v>1370.6531531028766</v>
      </c>
      <c r="G441" s="51">
        <v>1370.6531531028766</v>
      </c>
      <c r="H441" s="51">
        <v>1370.6531531028766</v>
      </c>
      <c r="I441" s="51">
        <v>1370.6531531028766</v>
      </c>
      <c r="J441" s="51">
        <v>1370.6531531028766</v>
      </c>
      <c r="K441" s="51">
        <v>1370.6531531028766</v>
      </c>
      <c r="L441" s="50">
        <v>2741.2453402063684</v>
      </c>
      <c r="M441" s="50">
        <v>2741.2453402063684</v>
      </c>
      <c r="N441" s="50">
        <v>2741.2453402063684</v>
      </c>
      <c r="O441" s="50">
        <v>2741.3515408164048</v>
      </c>
      <c r="P441" s="50">
        <v>2741.3515408164048</v>
      </c>
      <c r="Q441" s="50">
        <v>2741.3515408164048</v>
      </c>
      <c r="R441" s="50">
        <v>2741.3515408164048</v>
      </c>
      <c r="S441" s="50">
        <v>2741.3515408164048</v>
      </c>
      <c r="T441" s="50">
        <v>2741.3515408164048</v>
      </c>
      <c r="U441" s="50">
        <v>2741.2403402063683</v>
      </c>
      <c r="V441" s="50">
        <v>2741.2403402063683</v>
      </c>
      <c r="W441" s="50">
        <v>2741.2403402063683</v>
      </c>
      <c r="X441" s="50">
        <v>2741.3515408164048</v>
      </c>
      <c r="Y441" s="50">
        <v>2741.3515408164048</v>
      </c>
      <c r="Z441" s="50">
        <v>2741.3515408164048</v>
      </c>
      <c r="AA441" s="50">
        <v>523.91470616471781</v>
      </c>
      <c r="AB441" s="50">
        <v>514.78911807372242</v>
      </c>
      <c r="AC441" s="50">
        <v>549.36554971505552</v>
      </c>
    </row>
    <row r="442" spans="1:29">
      <c r="A442" s="4" t="s">
        <v>49</v>
      </c>
      <c r="B442" s="50" t="s">
        <v>123</v>
      </c>
      <c r="C442" s="51">
        <v>0</v>
      </c>
      <c r="D442" s="51">
        <v>0</v>
      </c>
      <c r="E442" s="51">
        <v>0</v>
      </c>
      <c r="F442" s="51">
        <v>0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50">
        <v>0</v>
      </c>
      <c r="M442" s="50">
        <v>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50">
        <v>0</v>
      </c>
      <c r="W442" s="50">
        <v>0</v>
      </c>
      <c r="X442" s="50">
        <v>0</v>
      </c>
      <c r="Y442" s="50">
        <v>0</v>
      </c>
      <c r="Z442" s="50">
        <v>0</v>
      </c>
      <c r="AA442" s="50">
        <v>0</v>
      </c>
      <c r="AB442" s="50">
        <v>0</v>
      </c>
      <c r="AC442" s="50">
        <v>0</v>
      </c>
    </row>
    <row r="443" spans="1:29">
      <c r="A443" s="19" t="s">
        <v>50</v>
      </c>
      <c r="B443" s="53" t="s">
        <v>59</v>
      </c>
      <c r="C443" s="54">
        <v>0</v>
      </c>
      <c r="D443" s="54">
        <v>0</v>
      </c>
      <c r="E443" s="54">
        <v>0</v>
      </c>
      <c r="F443" s="54">
        <v>0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0</v>
      </c>
      <c r="R443" s="53">
        <v>0</v>
      </c>
      <c r="S443" s="53">
        <v>0</v>
      </c>
      <c r="T443" s="53">
        <v>0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0</v>
      </c>
    </row>
    <row r="444" spans="1:29">
      <c r="A444" s="19" t="s">
        <v>50</v>
      </c>
      <c r="B444" s="53" t="s">
        <v>149</v>
      </c>
      <c r="C444" s="54">
        <v>38361.075442921232</v>
      </c>
      <c r="D444" s="54">
        <v>38706.383357000173</v>
      </c>
      <c r="E444" s="54">
        <v>38953.310846813976</v>
      </c>
      <c r="F444" s="54">
        <v>38651.178160498413</v>
      </c>
      <c r="G444" s="54">
        <v>38781.947524285744</v>
      </c>
      <c r="H444" s="54">
        <v>38756.718885742041</v>
      </c>
      <c r="I444" s="54">
        <v>37556.288358921956</v>
      </c>
      <c r="J444" s="54">
        <v>37764.496907754285</v>
      </c>
      <c r="K444" s="54">
        <v>37870.97146853013</v>
      </c>
      <c r="L444" s="53">
        <v>32296.423134567296</v>
      </c>
      <c r="M444" s="53">
        <v>32581.327724947947</v>
      </c>
      <c r="N444" s="53">
        <v>32739.442509606233</v>
      </c>
      <c r="O444" s="53">
        <v>25374.730546646253</v>
      </c>
      <c r="P444" s="53">
        <v>25398.750773119857</v>
      </c>
      <c r="Q444" s="53">
        <v>25777.045875326516</v>
      </c>
      <c r="R444" s="53">
        <v>13751.833460479369</v>
      </c>
      <c r="S444" s="53">
        <v>13619.013930763149</v>
      </c>
      <c r="T444" s="53">
        <v>13491.088947568416</v>
      </c>
      <c r="U444" s="53">
        <v>36811.378183817731</v>
      </c>
      <c r="V444" s="53">
        <v>37291.416338129478</v>
      </c>
      <c r="W444" s="53">
        <v>37271.817099523621</v>
      </c>
      <c r="X444" s="53">
        <v>30326.366452681974</v>
      </c>
      <c r="Y444" s="53">
        <v>30920.652803905723</v>
      </c>
      <c r="Z444" s="53">
        <v>31026.122321253133</v>
      </c>
      <c r="AA444" s="53">
        <v>38172.068812580503</v>
      </c>
      <c r="AB444" s="53">
        <v>38413.869141061441</v>
      </c>
      <c r="AC444" s="53">
        <v>38407.723912558475</v>
      </c>
    </row>
    <row r="445" spans="1:29">
      <c r="A445" s="19" t="s">
        <v>50</v>
      </c>
      <c r="B445" s="53" t="s">
        <v>93</v>
      </c>
      <c r="C445" s="54">
        <v>329.02465378765663</v>
      </c>
      <c r="D445" s="54">
        <v>315.39677308913997</v>
      </c>
      <c r="E445" s="54">
        <v>253.464338475875</v>
      </c>
      <c r="F445" s="54">
        <v>502.53024860510607</v>
      </c>
      <c r="G445" s="54">
        <v>507.03753614595263</v>
      </c>
      <c r="H445" s="54">
        <v>527.66267381230432</v>
      </c>
      <c r="I445" s="54">
        <v>788.92217803092592</v>
      </c>
      <c r="J445" s="54">
        <v>844.96253143853573</v>
      </c>
      <c r="K445" s="54">
        <v>866.9087254526728</v>
      </c>
      <c r="L445" s="53">
        <v>3803.5418721993437</v>
      </c>
      <c r="M445" s="53">
        <v>3911.1558732231833</v>
      </c>
      <c r="N445" s="53">
        <v>3986.991814101264</v>
      </c>
      <c r="O445" s="53">
        <v>3937.0822475710588</v>
      </c>
      <c r="P445" s="53">
        <v>3994.0850652498366</v>
      </c>
      <c r="Q445" s="53">
        <v>4015.7106916019798</v>
      </c>
      <c r="R445" s="53">
        <v>3724.1961754930435</v>
      </c>
      <c r="S445" s="53">
        <v>3762.0419355359058</v>
      </c>
      <c r="T445" s="53">
        <v>3796.1651518455737</v>
      </c>
      <c r="U445" s="53">
        <v>3127.4468536501613</v>
      </c>
      <c r="V445" s="53">
        <v>3163.1612772097901</v>
      </c>
      <c r="W445" s="53">
        <v>3206.4114601433275</v>
      </c>
      <c r="X445" s="53">
        <v>3589.1904523091166</v>
      </c>
      <c r="Y445" s="53">
        <v>3706.6828897053815</v>
      </c>
      <c r="Z445" s="53">
        <v>3716.0049356428713</v>
      </c>
      <c r="AA445" s="53">
        <v>4189.8678204220478</v>
      </c>
      <c r="AB445" s="53">
        <v>4249.8372090308112</v>
      </c>
      <c r="AC445" s="53">
        <v>4266.5155241808143</v>
      </c>
    </row>
    <row r="446" spans="1:29">
      <c r="A446" s="19" t="s">
        <v>50</v>
      </c>
      <c r="B446" s="53" t="s">
        <v>94</v>
      </c>
      <c r="C446" s="54">
        <v>0</v>
      </c>
      <c r="D446" s="54">
        <v>0</v>
      </c>
      <c r="E446" s="54">
        <v>0</v>
      </c>
      <c r="F446" s="54">
        <v>0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3">
        <v>0</v>
      </c>
      <c r="M446" s="53">
        <v>0</v>
      </c>
      <c r="N446" s="53">
        <v>0</v>
      </c>
      <c r="O446" s="53">
        <v>0</v>
      </c>
      <c r="P446" s="53">
        <v>0</v>
      </c>
      <c r="Q446" s="53">
        <v>0</v>
      </c>
      <c r="R446" s="53">
        <v>0</v>
      </c>
      <c r="S446" s="53">
        <v>5.1702040378699996</v>
      </c>
      <c r="T446" s="53">
        <v>0</v>
      </c>
      <c r="U446" s="53">
        <v>0</v>
      </c>
      <c r="V446" s="53">
        <v>0</v>
      </c>
      <c r="W446" s="53">
        <v>0</v>
      </c>
      <c r="X446" s="53">
        <v>0</v>
      </c>
      <c r="Y446" s="53">
        <v>0</v>
      </c>
      <c r="Z446" s="53">
        <v>0</v>
      </c>
      <c r="AA446" s="53">
        <v>0</v>
      </c>
      <c r="AB446" s="53">
        <v>0</v>
      </c>
      <c r="AC446" s="53">
        <v>0</v>
      </c>
    </row>
    <row r="447" spans="1:29">
      <c r="A447" s="19" t="s">
        <v>50</v>
      </c>
      <c r="B447" s="53" t="s">
        <v>95</v>
      </c>
      <c r="C447" s="54">
        <v>10961.673501926043</v>
      </c>
      <c r="D447" s="54">
        <v>10987.641778717403</v>
      </c>
      <c r="E447" s="54">
        <v>11121.852460129036</v>
      </c>
      <c r="F447" s="54">
        <v>11242.982141418463</v>
      </c>
      <c r="G447" s="54">
        <v>11184.862843695442</v>
      </c>
      <c r="H447" s="54">
        <v>11201.680365712615</v>
      </c>
      <c r="I447" s="54">
        <v>10897.149865259231</v>
      </c>
      <c r="J447" s="54">
        <v>10870.809954370101</v>
      </c>
      <c r="K447" s="54">
        <v>10873.586042374183</v>
      </c>
      <c r="L447" s="53">
        <v>11057.804861823553</v>
      </c>
      <c r="M447" s="53">
        <v>11042.93362769757</v>
      </c>
      <c r="N447" s="53">
        <v>11066.007540867666</v>
      </c>
      <c r="O447" s="53">
        <v>11884.213897979382</v>
      </c>
      <c r="P447" s="53">
        <v>11731.391337800032</v>
      </c>
      <c r="Q447" s="53">
        <v>11796.048690939908</v>
      </c>
      <c r="R447" s="53">
        <v>12854.805876622144</v>
      </c>
      <c r="S447" s="53">
        <v>12822.73575298463</v>
      </c>
      <c r="T447" s="53">
        <v>12672.623497382923</v>
      </c>
      <c r="U447" s="53">
        <v>12204.905225824185</v>
      </c>
      <c r="V447" s="53">
        <v>12092.332981253194</v>
      </c>
      <c r="W447" s="53">
        <v>12173.641925544745</v>
      </c>
      <c r="X447" s="53">
        <v>13514.667727202159</v>
      </c>
      <c r="Y447" s="53">
        <v>13116.633170539521</v>
      </c>
      <c r="Z447" s="53">
        <v>13373.831555595778</v>
      </c>
      <c r="AA447" s="53">
        <v>11296.091713582829</v>
      </c>
      <c r="AB447" s="53">
        <v>11231.996174948819</v>
      </c>
      <c r="AC447" s="53">
        <v>11255.190990351912</v>
      </c>
    </row>
    <row r="448" spans="1:29">
      <c r="A448" s="19" t="s">
        <v>50</v>
      </c>
      <c r="B448" s="53" t="s">
        <v>96</v>
      </c>
      <c r="C448" s="54">
        <v>1694.3567864522131</v>
      </c>
      <c r="D448" s="54">
        <v>1901.8509670336</v>
      </c>
      <c r="E448" s="54">
        <v>1688.2684657617951</v>
      </c>
      <c r="F448" s="54">
        <v>1694.3538459481861</v>
      </c>
      <c r="G448" s="54">
        <v>1901.8506622435775</v>
      </c>
      <c r="H448" s="54">
        <v>1688.2561827316301</v>
      </c>
      <c r="I448" s="54">
        <v>1694.3538459481861</v>
      </c>
      <c r="J448" s="54">
        <v>1901.8506622435775</v>
      </c>
      <c r="K448" s="54">
        <v>1688.2561827316301</v>
      </c>
      <c r="L448" s="53">
        <v>1694.3538459481861</v>
      </c>
      <c r="M448" s="53">
        <v>1901.8506622435775</v>
      </c>
      <c r="N448" s="53">
        <v>1688.2561827316301</v>
      </c>
      <c r="O448" s="53">
        <v>1903.7633251202715</v>
      </c>
      <c r="P448" s="53">
        <v>2136.9100012376357</v>
      </c>
      <c r="Q448" s="53">
        <v>1896.9077882308798</v>
      </c>
      <c r="R448" s="53">
        <v>1903.7633251202715</v>
      </c>
      <c r="S448" s="53">
        <v>2136.9100012376357</v>
      </c>
      <c r="T448" s="53">
        <v>1896.9077882308798</v>
      </c>
      <c r="U448" s="53">
        <v>1694.3538459481861</v>
      </c>
      <c r="V448" s="53">
        <v>1901.8506622435775</v>
      </c>
      <c r="W448" s="53">
        <v>1688.2561827316301</v>
      </c>
      <c r="X448" s="53">
        <v>1903.7633251202715</v>
      </c>
      <c r="Y448" s="53">
        <v>2136.9100012376357</v>
      </c>
      <c r="Z448" s="53">
        <v>1896.9077882308798</v>
      </c>
      <c r="AA448" s="53">
        <v>1694.3538459481861</v>
      </c>
      <c r="AB448" s="53">
        <v>1901.8506622435775</v>
      </c>
      <c r="AC448" s="53">
        <v>1688.2561827316301</v>
      </c>
    </row>
    <row r="449" spans="1:29">
      <c r="A449" s="19" t="s">
        <v>50</v>
      </c>
      <c r="B449" s="53" t="s">
        <v>97</v>
      </c>
      <c r="C449" s="54">
        <v>13.740071944790001</v>
      </c>
      <c r="D449" s="54">
        <v>13.260518318339999</v>
      </c>
      <c r="E449" s="54">
        <v>13.453011792864999</v>
      </c>
      <c r="F449" s="54">
        <v>137.60278135980849</v>
      </c>
      <c r="G449" s="54">
        <v>132.83997987669053</v>
      </c>
      <c r="H449" s="54">
        <v>134.8840323728873</v>
      </c>
      <c r="I449" s="54">
        <v>137.60278135980849</v>
      </c>
      <c r="J449" s="54">
        <v>132.83997987669053</v>
      </c>
      <c r="K449" s="54">
        <v>134.8840323728873</v>
      </c>
      <c r="L449" s="53">
        <v>275.21695871962254</v>
      </c>
      <c r="M449" s="53">
        <v>265.66128775337302</v>
      </c>
      <c r="N449" s="53">
        <v>269.75179474577652</v>
      </c>
      <c r="O449" s="53">
        <v>619.25471281637999</v>
      </c>
      <c r="P449" s="53">
        <v>597.75997325170124</v>
      </c>
      <c r="Q449" s="53">
        <v>606.96106165121182</v>
      </c>
      <c r="R449" s="53">
        <v>619.25471281637999</v>
      </c>
      <c r="S449" s="53">
        <v>597.75997325170124</v>
      </c>
      <c r="T449" s="53">
        <v>606.96106165121182</v>
      </c>
      <c r="U449" s="53">
        <v>7616.8337880323252</v>
      </c>
      <c r="V449" s="53">
        <v>7352.4476493509646</v>
      </c>
      <c r="W449" s="53">
        <v>7465.6236947075213</v>
      </c>
      <c r="X449" s="53">
        <v>10777.942606114695</v>
      </c>
      <c r="Y449" s="53">
        <v>10403.833108736395</v>
      </c>
      <c r="Z449" s="53">
        <v>10563.975293576801</v>
      </c>
      <c r="AA449" s="53">
        <v>275.21695871962254</v>
      </c>
      <c r="AB449" s="53">
        <v>265.66128775337302</v>
      </c>
      <c r="AC449" s="53">
        <v>269.75179474577652</v>
      </c>
    </row>
    <row r="450" spans="1:29">
      <c r="A450" s="19" t="s">
        <v>50</v>
      </c>
      <c r="B450" s="53" t="s">
        <v>98</v>
      </c>
      <c r="C450" s="54">
        <v>101.919333333333</v>
      </c>
      <c r="D450" s="54">
        <v>101.919333333333</v>
      </c>
      <c r="E450" s="54">
        <v>100.4639999999995</v>
      </c>
      <c r="F450" s="54">
        <v>288.28800000000001</v>
      </c>
      <c r="G450" s="54">
        <v>288.28800000000001</v>
      </c>
      <c r="H450" s="54">
        <v>288.28800000000001</v>
      </c>
      <c r="I450" s="54">
        <v>288.28800000000001</v>
      </c>
      <c r="J450" s="54">
        <v>288.28800000000001</v>
      </c>
      <c r="K450" s="54">
        <v>288.28800000000001</v>
      </c>
      <c r="L450" s="53">
        <v>515.42399999999998</v>
      </c>
      <c r="M450" s="53">
        <v>515.42399999999998</v>
      </c>
      <c r="N450" s="53">
        <v>515.42399999999998</v>
      </c>
      <c r="O450" s="53">
        <v>515.42399999999998</v>
      </c>
      <c r="P450" s="53">
        <v>515.42399999999998</v>
      </c>
      <c r="Q450" s="53">
        <v>515.42399999999998</v>
      </c>
      <c r="R450" s="53">
        <v>515.42399999999998</v>
      </c>
      <c r="S450" s="53">
        <v>515.42399999999998</v>
      </c>
      <c r="T450" s="53">
        <v>515.42399999999998</v>
      </c>
      <c r="U450" s="53">
        <v>513.67679999999996</v>
      </c>
      <c r="V450" s="53">
        <v>513.67679999999996</v>
      </c>
      <c r="W450" s="53">
        <v>513.67679999999996</v>
      </c>
      <c r="X450" s="53">
        <v>515.42399999999998</v>
      </c>
      <c r="Y450" s="53">
        <v>515.42399999999998</v>
      </c>
      <c r="Z450" s="53">
        <v>515.42399999999998</v>
      </c>
      <c r="AA450" s="53">
        <v>513.67679999999996</v>
      </c>
      <c r="AB450" s="53">
        <v>513.67679999999996</v>
      </c>
      <c r="AC450" s="53">
        <v>513.67679999999996</v>
      </c>
    </row>
    <row r="451" spans="1:29">
      <c r="A451" s="19" t="s">
        <v>50</v>
      </c>
      <c r="B451" s="53" t="s">
        <v>123</v>
      </c>
      <c r="C451" s="54">
        <v>0</v>
      </c>
      <c r="D451" s="54">
        <v>0</v>
      </c>
      <c r="E451" s="54">
        <v>0</v>
      </c>
      <c r="F451" s="54">
        <v>0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3">
        <v>0</v>
      </c>
      <c r="M451" s="53">
        <v>0</v>
      </c>
      <c r="N451" s="53">
        <v>0</v>
      </c>
      <c r="O451" s="53">
        <v>0</v>
      </c>
      <c r="P451" s="53">
        <v>0</v>
      </c>
      <c r="Q451" s="53">
        <v>0</v>
      </c>
      <c r="R451" s="53">
        <v>0</v>
      </c>
      <c r="S451" s="53">
        <v>0</v>
      </c>
      <c r="T451" s="53">
        <v>0</v>
      </c>
      <c r="U451" s="53">
        <v>0</v>
      </c>
      <c r="V451" s="53">
        <v>0</v>
      </c>
      <c r="W451" s="53">
        <v>0</v>
      </c>
      <c r="X451" s="53">
        <v>0</v>
      </c>
      <c r="Y451" s="53">
        <v>0</v>
      </c>
      <c r="Z451" s="53">
        <v>0</v>
      </c>
      <c r="AA451" s="53">
        <v>0</v>
      </c>
      <c r="AB451" s="53">
        <v>0</v>
      </c>
      <c r="AC451" s="53">
        <v>0</v>
      </c>
    </row>
    <row r="452" spans="1:29">
      <c r="A452" s="4" t="s">
        <v>51</v>
      </c>
      <c r="B452" s="50" t="s">
        <v>59</v>
      </c>
      <c r="C452" s="51">
        <v>0</v>
      </c>
      <c r="D452" s="51">
        <v>0</v>
      </c>
      <c r="E452" s="51">
        <v>0</v>
      </c>
      <c r="F452" s="51">
        <v>0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50">
        <v>0</v>
      </c>
      <c r="M452" s="50">
        <v>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50">
        <v>0</v>
      </c>
      <c r="W452" s="50">
        <v>0</v>
      </c>
      <c r="X452" s="50">
        <v>0</v>
      </c>
      <c r="Y452" s="50">
        <v>0</v>
      </c>
      <c r="Z452" s="50">
        <v>0</v>
      </c>
      <c r="AA452" s="50">
        <v>0</v>
      </c>
      <c r="AB452" s="50">
        <v>0</v>
      </c>
      <c r="AC452" s="50">
        <v>0</v>
      </c>
    </row>
    <row r="453" spans="1:29">
      <c r="A453" s="4" t="s">
        <v>51</v>
      </c>
      <c r="B453" s="50" t="s">
        <v>149</v>
      </c>
      <c r="C453" s="51">
        <v>0</v>
      </c>
      <c r="D453" s="51">
        <v>0</v>
      </c>
      <c r="E453" s="51">
        <v>0</v>
      </c>
      <c r="F453" s="51">
        <v>0</v>
      </c>
      <c r="G453" s="51">
        <v>0</v>
      </c>
      <c r="H453" s="51">
        <v>0</v>
      </c>
      <c r="I453" s="51">
        <v>0</v>
      </c>
      <c r="J453" s="51">
        <v>0</v>
      </c>
      <c r="K453" s="51">
        <v>0</v>
      </c>
      <c r="L453" s="50">
        <v>0</v>
      </c>
      <c r="M453" s="50">
        <v>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</row>
    <row r="454" spans="1:29">
      <c r="A454" s="4" t="s">
        <v>51</v>
      </c>
      <c r="B454" s="50" t="s">
        <v>93</v>
      </c>
      <c r="C454" s="51">
        <v>0</v>
      </c>
      <c r="D454" s="51">
        <v>0</v>
      </c>
      <c r="E454" s="51">
        <v>0</v>
      </c>
      <c r="F454" s="51">
        <v>0</v>
      </c>
      <c r="G454" s="51">
        <v>0</v>
      </c>
      <c r="H454" s="51">
        <v>0</v>
      </c>
      <c r="I454" s="51">
        <v>0</v>
      </c>
      <c r="J454" s="51">
        <v>0</v>
      </c>
      <c r="K454" s="51">
        <v>0</v>
      </c>
      <c r="L454" s="50">
        <v>0</v>
      </c>
      <c r="M454" s="50">
        <v>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</row>
    <row r="455" spans="1:29">
      <c r="A455" s="4" t="s">
        <v>51</v>
      </c>
      <c r="B455" s="50" t="s">
        <v>94</v>
      </c>
      <c r="C455" s="51">
        <v>0</v>
      </c>
      <c r="D455" s="51">
        <v>0</v>
      </c>
      <c r="E455" s="51">
        <v>0</v>
      </c>
      <c r="F455" s="51">
        <v>0</v>
      </c>
      <c r="G455" s="51">
        <v>0</v>
      </c>
      <c r="H455" s="51">
        <v>0</v>
      </c>
      <c r="I455" s="51">
        <v>0</v>
      </c>
      <c r="J455" s="51">
        <v>0</v>
      </c>
      <c r="K455" s="51">
        <v>0</v>
      </c>
      <c r="L455" s="50">
        <v>0</v>
      </c>
      <c r="M455" s="50">
        <v>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</row>
    <row r="456" spans="1:29">
      <c r="A456" s="4" t="s">
        <v>51</v>
      </c>
      <c r="B456" s="50" t="s">
        <v>95</v>
      </c>
      <c r="C456" s="51">
        <v>25158.705719191064</v>
      </c>
      <c r="D456" s="51">
        <v>22976.020004186601</v>
      </c>
      <c r="E456" s="51">
        <v>22750.789861980102</v>
      </c>
      <c r="F456" s="51">
        <v>21813.941360145574</v>
      </c>
      <c r="G456" s="51">
        <v>21843.240566952823</v>
      </c>
      <c r="H456" s="51">
        <v>20072.383162213238</v>
      </c>
      <c r="I456" s="51">
        <v>21812.77966797187</v>
      </c>
      <c r="J456" s="51">
        <v>21843.209340728936</v>
      </c>
      <c r="K456" s="51">
        <v>20074.240860408576</v>
      </c>
      <c r="L456" s="50">
        <v>21810.875960518897</v>
      </c>
      <c r="M456" s="50">
        <v>21844.51382425904</v>
      </c>
      <c r="N456" s="50">
        <v>20073.339321318053</v>
      </c>
      <c r="O456" s="50">
        <v>21716.862157618987</v>
      </c>
      <c r="P456" s="50">
        <v>21861.860000229528</v>
      </c>
      <c r="Q456" s="50">
        <v>20098.389999787367</v>
      </c>
      <c r="R456" s="50">
        <v>21844.385064257654</v>
      </c>
      <c r="S456" s="50">
        <v>21861.860000229535</v>
      </c>
      <c r="T456" s="50">
        <v>20098.389999786763</v>
      </c>
      <c r="U456" s="50">
        <v>21813.939002165138</v>
      </c>
      <c r="V456" s="50">
        <v>21844.917801980238</v>
      </c>
      <c r="W456" s="50">
        <v>20074.344679621267</v>
      </c>
      <c r="X456" s="50">
        <v>21836.679217746329</v>
      </c>
      <c r="Y456" s="50">
        <v>21862.634091236541</v>
      </c>
      <c r="Z456" s="50">
        <v>20098.389999787356</v>
      </c>
      <c r="AA456" s="50">
        <v>21813.181007453641</v>
      </c>
      <c r="AB456" s="50">
        <v>21844.820692393281</v>
      </c>
      <c r="AC456" s="50">
        <v>20072.001525053645</v>
      </c>
    </row>
    <row r="457" spans="1:29">
      <c r="A457" s="4" t="s">
        <v>51</v>
      </c>
      <c r="B457" s="50" t="s">
        <v>96</v>
      </c>
      <c r="C457" s="51">
        <v>1652.1178983858599</v>
      </c>
      <c r="D457" s="51">
        <v>1523.3570734777397</v>
      </c>
      <c r="E457" s="51">
        <v>1839.1789448484751</v>
      </c>
      <c r="F457" s="51">
        <v>2710.6707314536648</v>
      </c>
      <c r="G457" s="51">
        <v>2497.712426307643</v>
      </c>
      <c r="H457" s="51">
        <v>3015.5067820747536</v>
      </c>
      <c r="I457" s="51">
        <v>2710.6707314536648</v>
      </c>
      <c r="J457" s="51">
        <v>2497.712426307643</v>
      </c>
      <c r="K457" s="51">
        <v>3015.5067820747536</v>
      </c>
      <c r="L457" s="50">
        <v>3784.2015044610075</v>
      </c>
      <c r="M457" s="50">
        <v>3486.9094892614339</v>
      </c>
      <c r="N457" s="50">
        <v>4209.7568151538362</v>
      </c>
      <c r="O457" s="50">
        <v>6293.6539206370699</v>
      </c>
      <c r="P457" s="50">
        <v>5799.1856261686216</v>
      </c>
      <c r="Q457" s="50">
        <v>7001.3923600602902</v>
      </c>
      <c r="R457" s="50">
        <v>7487.9035013768089</v>
      </c>
      <c r="S457" s="50">
        <v>6899.6075893112193</v>
      </c>
      <c r="T457" s="50">
        <v>8329.9385426174267</v>
      </c>
      <c r="U457" s="50">
        <v>3784.2015044610075</v>
      </c>
      <c r="V457" s="50">
        <v>3486.9094892614339</v>
      </c>
      <c r="W457" s="50">
        <v>4209.7568151538362</v>
      </c>
      <c r="X457" s="50">
        <v>5699.3345323581825</v>
      </c>
      <c r="Y457" s="50">
        <v>5251.5596369868672</v>
      </c>
      <c r="Z457" s="50">
        <v>6340.2401459406756</v>
      </c>
      <c r="AA457" s="50">
        <v>4804.8494853049797</v>
      </c>
      <c r="AB457" s="50">
        <v>4427.3598365919079</v>
      </c>
      <c r="AC457" s="50">
        <v>5345.1683579348464</v>
      </c>
    </row>
    <row r="458" spans="1:29">
      <c r="A458" s="4" t="s">
        <v>51</v>
      </c>
      <c r="B458" s="50" t="s">
        <v>97</v>
      </c>
      <c r="C458" s="51">
        <v>0</v>
      </c>
      <c r="D458" s="51">
        <v>0</v>
      </c>
      <c r="E458" s="51">
        <v>0</v>
      </c>
      <c r="F458" s="51">
        <v>0</v>
      </c>
      <c r="G458" s="51">
        <v>0</v>
      </c>
      <c r="H458" s="51">
        <v>0</v>
      </c>
      <c r="I458" s="51">
        <v>0</v>
      </c>
      <c r="J458" s="51">
        <v>0</v>
      </c>
      <c r="K458" s="51">
        <v>0</v>
      </c>
      <c r="L458" s="50">
        <v>8.7922350529148066</v>
      </c>
      <c r="M458" s="50">
        <v>8.5380529716169296</v>
      </c>
      <c r="N458" s="50">
        <v>8.4928867541479516</v>
      </c>
      <c r="O458" s="50">
        <v>0.6732797409499981</v>
      </c>
      <c r="P458" s="50">
        <v>0.65441427318000001</v>
      </c>
      <c r="Q458" s="50">
        <v>0.65056153811999984</v>
      </c>
      <c r="R458" s="50">
        <v>46.379870904710103</v>
      </c>
      <c r="S458" s="50">
        <v>45.080295263020098</v>
      </c>
      <c r="T458" s="50">
        <v>44.8148939238799</v>
      </c>
      <c r="U458" s="50">
        <v>342.27191605621294</v>
      </c>
      <c r="V458" s="50">
        <v>332.68340369341934</v>
      </c>
      <c r="W458" s="50">
        <v>330.7245676759228</v>
      </c>
      <c r="X458" s="50">
        <v>718.84353829363886</v>
      </c>
      <c r="Y458" s="50">
        <v>698.70136165374038</v>
      </c>
      <c r="Z458" s="50">
        <v>694.58789531323112</v>
      </c>
      <c r="AA458" s="50">
        <v>77.279880725579119</v>
      </c>
      <c r="AB458" s="50">
        <v>75.121699580456649</v>
      </c>
      <c r="AC458" s="50">
        <v>74.676967980596899</v>
      </c>
    </row>
    <row r="459" spans="1:29">
      <c r="A459" s="4" t="s">
        <v>51</v>
      </c>
      <c r="B459" s="50" t="s">
        <v>98</v>
      </c>
      <c r="C459" s="51">
        <v>1161.41270483824</v>
      </c>
      <c r="D459" s="51">
        <v>1162.4919333677065</v>
      </c>
      <c r="E459" s="51">
        <v>1162.2629000515599</v>
      </c>
      <c r="F459" s="51">
        <v>1166.6219261909955</v>
      </c>
      <c r="G459" s="51">
        <v>1166.6219261909955</v>
      </c>
      <c r="H459" s="51">
        <v>1166.6219261909955</v>
      </c>
      <c r="I459" s="51">
        <v>1166.6219261909955</v>
      </c>
      <c r="J459" s="51">
        <v>1166.6219261909955</v>
      </c>
      <c r="K459" s="51">
        <v>1166.6219261909955</v>
      </c>
      <c r="L459" s="50">
        <v>1155.6827541274085</v>
      </c>
      <c r="M459" s="50">
        <v>1155.6827541274085</v>
      </c>
      <c r="N459" s="50">
        <v>1155.6827541274085</v>
      </c>
      <c r="O459" s="50">
        <v>1155.6777084001033</v>
      </c>
      <c r="P459" s="50">
        <v>1155.6777084001033</v>
      </c>
      <c r="Q459" s="50">
        <v>1155.6777084001033</v>
      </c>
      <c r="R459" s="50">
        <v>1155.6777084001033</v>
      </c>
      <c r="S459" s="50">
        <v>1155.6777084001033</v>
      </c>
      <c r="T459" s="50">
        <v>1155.6777084001033</v>
      </c>
      <c r="U459" s="50">
        <v>1155.4977541274088</v>
      </c>
      <c r="V459" s="50">
        <v>1155.4977541274088</v>
      </c>
      <c r="W459" s="50">
        <v>1155.4977541274088</v>
      </c>
      <c r="X459" s="50">
        <v>1155.6777084001033</v>
      </c>
      <c r="Y459" s="50">
        <v>1155.6777084001033</v>
      </c>
      <c r="Z459" s="50">
        <v>1155.6777084001033</v>
      </c>
      <c r="AA459" s="50">
        <v>326.40776869253602</v>
      </c>
      <c r="AB459" s="50">
        <v>474.0193824524269</v>
      </c>
      <c r="AC459" s="50">
        <v>641.68953764837602</v>
      </c>
    </row>
    <row r="460" spans="1:29">
      <c r="A460" s="4" t="s">
        <v>51</v>
      </c>
      <c r="B460" s="50" t="s">
        <v>123</v>
      </c>
      <c r="C460" s="51">
        <v>0</v>
      </c>
      <c r="D460" s="51">
        <v>0</v>
      </c>
      <c r="E460" s="51">
        <v>0</v>
      </c>
      <c r="F460" s="51">
        <v>0</v>
      </c>
      <c r="G460" s="51">
        <v>0</v>
      </c>
      <c r="H460" s="51">
        <v>0</v>
      </c>
      <c r="I460" s="51">
        <v>0</v>
      </c>
      <c r="J460" s="51">
        <v>0</v>
      </c>
      <c r="K460" s="51">
        <v>0</v>
      </c>
      <c r="L460" s="50">
        <v>0</v>
      </c>
      <c r="M460" s="50">
        <v>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0</v>
      </c>
    </row>
    <row r="461" spans="1:29">
      <c r="A461" s="19" t="s">
        <v>52</v>
      </c>
      <c r="B461" s="53" t="s">
        <v>59</v>
      </c>
      <c r="C461" s="54">
        <v>0</v>
      </c>
      <c r="D461" s="54">
        <v>0</v>
      </c>
      <c r="E461" s="54">
        <v>0</v>
      </c>
      <c r="F461" s="54">
        <v>0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3">
        <v>0</v>
      </c>
      <c r="M461" s="53">
        <v>0</v>
      </c>
      <c r="N461" s="53">
        <v>0</v>
      </c>
      <c r="O461" s="53">
        <v>0</v>
      </c>
      <c r="P461" s="53">
        <v>0</v>
      </c>
      <c r="Q461" s="53">
        <v>0</v>
      </c>
      <c r="R461" s="53">
        <v>0</v>
      </c>
      <c r="S461" s="53">
        <v>0</v>
      </c>
      <c r="T461" s="53">
        <v>0</v>
      </c>
      <c r="U461" s="53">
        <v>0</v>
      </c>
      <c r="V461" s="53">
        <v>0</v>
      </c>
      <c r="W461" s="53">
        <v>0</v>
      </c>
      <c r="X461" s="53">
        <v>0</v>
      </c>
      <c r="Y461" s="53">
        <v>0</v>
      </c>
      <c r="Z461" s="53">
        <v>0</v>
      </c>
      <c r="AA461" s="53">
        <v>0</v>
      </c>
      <c r="AB461" s="53">
        <v>0</v>
      </c>
      <c r="AC461" s="53">
        <v>0</v>
      </c>
    </row>
    <row r="462" spans="1:29">
      <c r="A462" s="19" t="s">
        <v>52</v>
      </c>
      <c r="B462" s="53" t="s">
        <v>149</v>
      </c>
      <c r="C462" s="54">
        <v>0</v>
      </c>
      <c r="D462" s="54">
        <v>0</v>
      </c>
      <c r="E462" s="54">
        <v>0</v>
      </c>
      <c r="F462" s="54">
        <v>0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3">
        <v>0</v>
      </c>
      <c r="M462" s="53">
        <v>0</v>
      </c>
      <c r="N462" s="53">
        <v>0</v>
      </c>
      <c r="O462" s="53">
        <v>0</v>
      </c>
      <c r="P462" s="53">
        <v>0</v>
      </c>
      <c r="Q462" s="53">
        <v>0</v>
      </c>
      <c r="R462" s="53">
        <v>0</v>
      </c>
      <c r="S462" s="53">
        <v>0</v>
      </c>
      <c r="T462" s="53">
        <v>0</v>
      </c>
      <c r="U462" s="53">
        <v>0</v>
      </c>
      <c r="V462" s="53">
        <v>0</v>
      </c>
      <c r="W462" s="53">
        <v>0</v>
      </c>
      <c r="X462" s="53">
        <v>0</v>
      </c>
      <c r="Y462" s="53">
        <v>0</v>
      </c>
      <c r="Z462" s="53">
        <v>0</v>
      </c>
      <c r="AA462" s="53">
        <v>0</v>
      </c>
      <c r="AB462" s="53">
        <v>0</v>
      </c>
      <c r="AC462" s="53">
        <v>0</v>
      </c>
    </row>
    <row r="463" spans="1:29">
      <c r="A463" s="19" t="s">
        <v>52</v>
      </c>
      <c r="B463" s="53" t="s">
        <v>93</v>
      </c>
      <c r="C463" s="54">
        <v>0</v>
      </c>
      <c r="D463" s="54">
        <v>0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3">
        <v>0</v>
      </c>
      <c r="M463" s="53">
        <v>0</v>
      </c>
      <c r="N463" s="53">
        <v>0</v>
      </c>
      <c r="O463" s="53">
        <v>0</v>
      </c>
      <c r="P463" s="53">
        <v>0</v>
      </c>
      <c r="Q463" s="53">
        <v>0</v>
      </c>
      <c r="R463" s="53">
        <v>0</v>
      </c>
      <c r="S463" s="53">
        <v>0</v>
      </c>
      <c r="T463" s="53">
        <v>0</v>
      </c>
      <c r="U463" s="53">
        <v>0</v>
      </c>
      <c r="V463" s="53">
        <v>0</v>
      </c>
      <c r="W463" s="53">
        <v>0</v>
      </c>
      <c r="X463" s="53">
        <v>0</v>
      </c>
      <c r="Y463" s="53">
        <v>0</v>
      </c>
      <c r="Z463" s="53">
        <v>0</v>
      </c>
      <c r="AA463" s="53">
        <v>0</v>
      </c>
      <c r="AB463" s="53">
        <v>0</v>
      </c>
      <c r="AC463" s="53">
        <v>0</v>
      </c>
    </row>
    <row r="464" spans="1:29">
      <c r="A464" s="19" t="s">
        <v>52</v>
      </c>
      <c r="B464" s="53" t="s">
        <v>94</v>
      </c>
      <c r="C464" s="54">
        <v>0</v>
      </c>
      <c r="D464" s="54">
        <v>0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3">
        <v>0</v>
      </c>
      <c r="M464" s="53">
        <v>0</v>
      </c>
      <c r="N464" s="53">
        <v>0</v>
      </c>
      <c r="O464" s="53">
        <v>0</v>
      </c>
      <c r="P464" s="53">
        <v>0</v>
      </c>
      <c r="Q464" s="53">
        <v>0</v>
      </c>
      <c r="R464" s="53">
        <v>0</v>
      </c>
      <c r="S464" s="53">
        <v>0</v>
      </c>
      <c r="T464" s="53">
        <v>0</v>
      </c>
      <c r="U464" s="53">
        <v>0</v>
      </c>
      <c r="V464" s="53">
        <v>0</v>
      </c>
      <c r="W464" s="53">
        <v>0</v>
      </c>
      <c r="X464" s="53">
        <v>0</v>
      </c>
      <c r="Y464" s="53">
        <v>0</v>
      </c>
      <c r="Z464" s="53">
        <v>0</v>
      </c>
      <c r="AA464" s="53">
        <v>0</v>
      </c>
      <c r="AB464" s="53">
        <v>0</v>
      </c>
      <c r="AC464" s="53">
        <v>0</v>
      </c>
    </row>
    <row r="465" spans="1:29">
      <c r="A465" s="19" t="s">
        <v>52</v>
      </c>
      <c r="B465" s="53" t="s">
        <v>95</v>
      </c>
      <c r="C465" s="54">
        <v>48724.393233283336</v>
      </c>
      <c r="D465" s="54">
        <v>43495.156062243303</v>
      </c>
      <c r="E465" s="54">
        <v>33890.899870543799</v>
      </c>
      <c r="F465" s="54">
        <v>42290.810362396551</v>
      </c>
      <c r="G465" s="54">
        <v>38566.627391917747</v>
      </c>
      <c r="H465" s="54">
        <v>27543.863970893821</v>
      </c>
      <c r="I465" s="54">
        <v>42290.654310044651</v>
      </c>
      <c r="J465" s="54">
        <v>38568.996296943071</v>
      </c>
      <c r="K465" s="54">
        <v>27545.250862259018</v>
      </c>
      <c r="L465" s="53">
        <v>42289.478238775075</v>
      </c>
      <c r="M465" s="53">
        <v>38567.120723150583</v>
      </c>
      <c r="N465" s="53">
        <v>27544.611977428984</v>
      </c>
      <c r="O465" s="53">
        <v>42343.23749986483</v>
      </c>
      <c r="P465" s="53">
        <v>38565.619998365124</v>
      </c>
      <c r="Q465" s="53">
        <v>27585.689999566632</v>
      </c>
      <c r="R465" s="53">
        <v>42097.652327055366</v>
      </c>
      <c r="S465" s="53">
        <v>38565.619998365051</v>
      </c>
      <c r="T465" s="53">
        <v>27585.689999566421</v>
      </c>
      <c r="U465" s="53">
        <v>42287.694728138413</v>
      </c>
      <c r="V465" s="53">
        <v>38566.591548540244</v>
      </c>
      <c r="W465" s="53">
        <v>27544.43430891625</v>
      </c>
      <c r="X465" s="53">
        <v>42375.309998421377</v>
      </c>
      <c r="Y465" s="53">
        <v>38567.839492908846</v>
      </c>
      <c r="Z465" s="53">
        <v>27585.689999567065</v>
      </c>
      <c r="AA465" s="53">
        <v>42286.911986335617</v>
      </c>
      <c r="AB465" s="53">
        <v>38569.320073575844</v>
      </c>
      <c r="AC465" s="53">
        <v>27544.565885748259</v>
      </c>
    </row>
    <row r="466" spans="1:29">
      <c r="A466" s="19" t="s">
        <v>52</v>
      </c>
      <c r="B466" s="53" t="s">
        <v>96</v>
      </c>
      <c r="C466" s="54">
        <v>7932.9738587940774</v>
      </c>
      <c r="D466" s="54">
        <v>7008.7572291556571</v>
      </c>
      <c r="E466" s="54">
        <v>8344.8977281976659</v>
      </c>
      <c r="F466" s="54">
        <v>10450.939162332634</v>
      </c>
      <c r="G466" s="54">
        <v>9233.3585743169824</v>
      </c>
      <c r="H466" s="54">
        <v>10993.643588522691</v>
      </c>
      <c r="I466" s="54">
        <v>10450.939162332634</v>
      </c>
      <c r="J466" s="54">
        <v>9233.3585743169824</v>
      </c>
      <c r="K466" s="54">
        <v>10993.643588522691</v>
      </c>
      <c r="L466" s="53">
        <v>12941.844519661066</v>
      </c>
      <c r="M466" s="53">
        <v>11434.068116365368</v>
      </c>
      <c r="N466" s="53">
        <v>13613.89070904363</v>
      </c>
      <c r="O466" s="53">
        <v>17447.872650482434</v>
      </c>
      <c r="P466" s="53">
        <v>15415.126426735873</v>
      </c>
      <c r="Q466" s="53">
        <v>18353.923032716779</v>
      </c>
      <c r="R466" s="53">
        <v>21952.383922628607</v>
      </c>
      <c r="S466" s="53">
        <v>19394.844306489565</v>
      </c>
      <c r="T466" s="53">
        <v>23092.349019949485</v>
      </c>
      <c r="U466" s="53">
        <v>12941.844519661066</v>
      </c>
      <c r="V466" s="53">
        <v>11434.068116365368</v>
      </c>
      <c r="W466" s="53">
        <v>13613.89070904363</v>
      </c>
      <c r="X466" s="53">
        <v>16430.732805304375</v>
      </c>
      <c r="Y466" s="53">
        <v>14516.487399435071</v>
      </c>
      <c r="Z466" s="53">
        <v>17283.964143980869</v>
      </c>
      <c r="AA466" s="53">
        <v>16432.386473587707</v>
      </c>
      <c r="AB466" s="53">
        <v>14517.958875500364</v>
      </c>
      <c r="AC466" s="53">
        <v>17285.716320948104</v>
      </c>
    </row>
    <row r="467" spans="1:29">
      <c r="A467" s="19" t="s">
        <v>52</v>
      </c>
      <c r="B467" s="53" t="s">
        <v>97</v>
      </c>
      <c r="C467" s="54">
        <v>27.492594993483333</v>
      </c>
      <c r="D467" s="54">
        <v>26.457711963446666</v>
      </c>
      <c r="E467" s="54">
        <v>27.229772207170001</v>
      </c>
      <c r="F467" s="54">
        <v>54.996369987414575</v>
      </c>
      <c r="G467" s="54">
        <v>52.956036710252064</v>
      </c>
      <c r="H467" s="54">
        <v>54.530541525079933</v>
      </c>
      <c r="I467" s="54">
        <v>54.996369987414575</v>
      </c>
      <c r="J467" s="54">
        <v>52.956036710252064</v>
      </c>
      <c r="K467" s="54">
        <v>54.530541525079933</v>
      </c>
      <c r="L467" s="53">
        <v>73.342640638195988</v>
      </c>
      <c r="M467" s="53">
        <v>70.624195628110016</v>
      </c>
      <c r="N467" s="53">
        <v>72.715999364039675</v>
      </c>
      <c r="O467" s="53">
        <v>91.691892016149907</v>
      </c>
      <c r="P467" s="53">
        <v>88.296298439450069</v>
      </c>
      <c r="Q467" s="53">
        <v>90.907734485589913</v>
      </c>
      <c r="R467" s="53">
        <v>375.92606141860017</v>
      </c>
      <c r="S467" s="53">
        <v>362.00452384959033</v>
      </c>
      <c r="T467" s="53">
        <v>372.71110701430933</v>
      </c>
      <c r="U467" s="53">
        <v>607.88900116116201</v>
      </c>
      <c r="V467" s="53">
        <v>585.36941525650263</v>
      </c>
      <c r="W467" s="53">
        <v>602.69833672959373</v>
      </c>
      <c r="X467" s="53">
        <v>1276.9589550427909</v>
      </c>
      <c r="Y467" s="53">
        <v>1229.6697833378489</v>
      </c>
      <c r="Z467" s="53">
        <v>1266.0382840976524</v>
      </c>
      <c r="AA467" s="53">
        <v>55.38867517499034</v>
      </c>
      <c r="AB467" s="53">
        <v>53.33578884692988</v>
      </c>
      <c r="AC467" s="53">
        <v>54.916249975675939</v>
      </c>
    </row>
    <row r="468" spans="1:29">
      <c r="A468" s="19" t="s">
        <v>52</v>
      </c>
      <c r="B468" s="53" t="s">
        <v>98</v>
      </c>
      <c r="C468" s="54">
        <v>2008.93188465344</v>
      </c>
      <c r="D468" s="54">
        <v>2008.93188465344</v>
      </c>
      <c r="E468" s="54">
        <v>2008.8778269801601</v>
      </c>
      <c r="F468" s="54">
        <v>2016.0020257139972</v>
      </c>
      <c r="G468" s="54">
        <v>2016.0020257139972</v>
      </c>
      <c r="H468" s="54">
        <v>2016.0020257139972</v>
      </c>
      <c r="I468" s="54">
        <v>2016.0020257139972</v>
      </c>
      <c r="J468" s="54">
        <v>2016.0020257139972</v>
      </c>
      <c r="K468" s="54">
        <v>2016.0020257139972</v>
      </c>
      <c r="L468" s="53">
        <v>2002.1285579829898</v>
      </c>
      <c r="M468" s="53">
        <v>2002.1285579829898</v>
      </c>
      <c r="N468" s="53">
        <v>2002.1285579829898</v>
      </c>
      <c r="O468" s="53">
        <v>2002.0618703058935</v>
      </c>
      <c r="P468" s="53">
        <v>2002.0618703058935</v>
      </c>
      <c r="Q468" s="53">
        <v>2002.0618703058935</v>
      </c>
      <c r="R468" s="53">
        <v>2002.0618703058935</v>
      </c>
      <c r="S468" s="53">
        <v>2002.0618703058935</v>
      </c>
      <c r="T468" s="53">
        <v>2002.0618703058935</v>
      </c>
      <c r="U468" s="53">
        <v>2002.1129579829897</v>
      </c>
      <c r="V468" s="53">
        <v>2002.1129579829897</v>
      </c>
      <c r="W468" s="53">
        <v>2002.1129579829897</v>
      </c>
      <c r="X468" s="53">
        <v>2002.0618703058935</v>
      </c>
      <c r="Y468" s="53">
        <v>2002.0618703058935</v>
      </c>
      <c r="Z468" s="53">
        <v>2002.0618703058935</v>
      </c>
      <c r="AA468" s="53">
        <v>486.81020944707808</v>
      </c>
      <c r="AB468" s="53">
        <v>843.20220800447294</v>
      </c>
      <c r="AC468" s="53">
        <v>1207.2225376184549</v>
      </c>
    </row>
    <row r="469" spans="1:29">
      <c r="A469" s="19" t="s">
        <v>52</v>
      </c>
      <c r="B469" s="53" t="s">
        <v>123</v>
      </c>
      <c r="C469" s="54">
        <v>0</v>
      </c>
      <c r="D469" s="54">
        <v>0</v>
      </c>
      <c r="E469" s="54">
        <v>0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3">
        <v>0</v>
      </c>
      <c r="M469" s="53">
        <v>0</v>
      </c>
      <c r="N469" s="53">
        <v>0</v>
      </c>
      <c r="O469" s="53">
        <v>0</v>
      </c>
      <c r="P469" s="53">
        <v>0</v>
      </c>
      <c r="Q469" s="53">
        <v>0</v>
      </c>
      <c r="R469" s="53">
        <v>0</v>
      </c>
      <c r="S469" s="53">
        <v>0</v>
      </c>
      <c r="T469" s="53">
        <v>0</v>
      </c>
      <c r="U469" s="53">
        <v>0</v>
      </c>
      <c r="V469" s="53">
        <v>0</v>
      </c>
      <c r="W469" s="53">
        <v>0</v>
      </c>
      <c r="X469" s="53">
        <v>0</v>
      </c>
      <c r="Y469" s="53">
        <v>0</v>
      </c>
      <c r="Z469" s="53">
        <v>0</v>
      </c>
      <c r="AA469" s="53">
        <v>0</v>
      </c>
      <c r="AB469" s="53">
        <v>0</v>
      </c>
      <c r="AC469" s="53">
        <v>0</v>
      </c>
    </row>
    <row r="470" spans="1:29">
      <c r="A470" s="4" t="s">
        <v>53</v>
      </c>
      <c r="B470" s="50" t="s">
        <v>59</v>
      </c>
      <c r="C470" s="51">
        <v>39761.043457933367</v>
      </c>
      <c r="D470" s="51">
        <v>48606.525329182659</v>
      </c>
      <c r="E470" s="51">
        <v>50555.466648900445</v>
      </c>
      <c r="F470" s="51">
        <v>46030.549670603301</v>
      </c>
      <c r="G470" s="51">
        <v>47525.397141117435</v>
      </c>
      <c r="H470" s="51">
        <v>47798.485703059028</v>
      </c>
      <c r="I470" s="51">
        <v>45991.081059291428</v>
      </c>
      <c r="J470" s="51">
        <v>47516.582855190158</v>
      </c>
      <c r="K470" s="51">
        <v>47798.218125283041</v>
      </c>
      <c r="L470" s="50">
        <v>44008.01754450889</v>
      </c>
      <c r="M470" s="50">
        <v>47078.117734305975</v>
      </c>
      <c r="N470" s="50">
        <v>47529.206469164259</v>
      </c>
      <c r="O470" s="50">
        <v>19789.466872533547</v>
      </c>
      <c r="P470" s="50">
        <v>24111.631422468068</v>
      </c>
      <c r="Q470" s="50">
        <v>25051.022954747172</v>
      </c>
      <c r="R470" s="50">
        <v>11790.952611479397</v>
      </c>
      <c r="S470" s="50">
        <v>18157.089178092028</v>
      </c>
      <c r="T470" s="50">
        <v>22221.829700477625</v>
      </c>
      <c r="U470" s="50">
        <v>42821.855154127632</v>
      </c>
      <c r="V470" s="50">
        <v>46792.438268144419</v>
      </c>
      <c r="W470" s="50">
        <v>47380.363636554452</v>
      </c>
      <c r="X470" s="50">
        <v>17990.2553715389</v>
      </c>
      <c r="Y470" s="50">
        <v>22697.498763667536</v>
      </c>
      <c r="Z470" s="50">
        <v>23945.975407023543</v>
      </c>
      <c r="AA470" s="50">
        <v>48477.445407731211</v>
      </c>
      <c r="AB470" s="50">
        <v>48604.447453440735</v>
      </c>
      <c r="AC470" s="50">
        <v>48662.847367054172</v>
      </c>
    </row>
    <row r="471" spans="1:29">
      <c r="A471" s="4" t="s">
        <v>53</v>
      </c>
      <c r="B471" s="50" t="s">
        <v>149</v>
      </c>
      <c r="C471" s="51">
        <v>30.148486351893336</v>
      </c>
      <c r="D471" s="51">
        <v>105.33787194191</v>
      </c>
      <c r="E471" s="51">
        <v>293.658786239275</v>
      </c>
      <c r="F471" s="51">
        <v>136.15483231707751</v>
      </c>
      <c r="G471" s="51">
        <v>308.50718771559497</v>
      </c>
      <c r="H471" s="51">
        <v>425.03992146592537</v>
      </c>
      <c r="I471" s="51">
        <v>0.78095000000000026</v>
      </c>
      <c r="J471" s="51">
        <v>1.3935599999999981</v>
      </c>
      <c r="K471" s="51">
        <v>2.7151819999999942</v>
      </c>
      <c r="L471" s="50">
        <v>1.9925139999999963</v>
      </c>
      <c r="M471" s="50">
        <v>4.1018840000000001</v>
      </c>
      <c r="N471" s="50">
        <v>5.4877299999999964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134.06164402713605</v>
      </c>
      <c r="AB471" s="50">
        <v>175.2637745337984</v>
      </c>
      <c r="AC471" s="50">
        <v>197.46087753833538</v>
      </c>
    </row>
    <row r="472" spans="1:29">
      <c r="A472" s="4" t="s">
        <v>53</v>
      </c>
      <c r="B472" s="50" t="s">
        <v>93</v>
      </c>
      <c r="C472" s="51">
        <v>0</v>
      </c>
      <c r="D472" s="51">
        <v>0</v>
      </c>
      <c r="E472" s="51">
        <v>0</v>
      </c>
      <c r="F472" s="51">
        <v>0</v>
      </c>
      <c r="G472" s="51">
        <v>0</v>
      </c>
      <c r="H472" s="51">
        <v>0</v>
      </c>
      <c r="I472" s="51">
        <v>0</v>
      </c>
      <c r="J472" s="51">
        <v>0</v>
      </c>
      <c r="K472" s="51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10824.627545175375</v>
      </c>
      <c r="AB472" s="50">
        <v>13450.924791120848</v>
      </c>
      <c r="AC472" s="50">
        <v>14430.496150513414</v>
      </c>
    </row>
    <row r="473" spans="1:29">
      <c r="A473" s="4" t="s">
        <v>53</v>
      </c>
      <c r="B473" s="50" t="s">
        <v>94</v>
      </c>
      <c r="C473" s="51">
        <v>0</v>
      </c>
      <c r="D473" s="51">
        <v>0</v>
      </c>
      <c r="E473" s="51">
        <v>0</v>
      </c>
      <c r="F473" s="51">
        <v>0</v>
      </c>
      <c r="G473" s="51">
        <v>0</v>
      </c>
      <c r="H473" s="51">
        <v>0</v>
      </c>
      <c r="I473" s="51">
        <v>0</v>
      </c>
      <c r="J473" s="51">
        <v>0</v>
      </c>
      <c r="K473" s="51">
        <v>0</v>
      </c>
      <c r="L473" s="50">
        <v>0</v>
      </c>
      <c r="M473" s="50">
        <v>0</v>
      </c>
      <c r="N473" s="50">
        <v>0</v>
      </c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50">
        <v>0</v>
      </c>
      <c r="W473" s="50">
        <v>0</v>
      </c>
      <c r="X473" s="50">
        <v>0</v>
      </c>
      <c r="Y473" s="50">
        <v>0</v>
      </c>
      <c r="Z473" s="50">
        <v>0</v>
      </c>
      <c r="AA473" s="50">
        <v>0</v>
      </c>
      <c r="AB473" s="50">
        <v>0</v>
      </c>
      <c r="AC473" s="50">
        <v>0</v>
      </c>
    </row>
    <row r="474" spans="1:29">
      <c r="A474" s="4" t="s">
        <v>53</v>
      </c>
      <c r="B474" s="50" t="s">
        <v>95</v>
      </c>
      <c r="C474" s="51">
        <v>11106.496182434234</v>
      </c>
      <c r="D474" s="51">
        <v>9126.8477502916139</v>
      </c>
      <c r="E474" s="51">
        <v>6605.4369608990501</v>
      </c>
      <c r="F474" s="51">
        <v>11649.313934148053</v>
      </c>
      <c r="G474" s="51">
        <v>9994.649494551064</v>
      </c>
      <c r="H474" s="51">
        <v>7691.3692493326116</v>
      </c>
      <c r="I474" s="51">
        <v>11649.193305726036</v>
      </c>
      <c r="J474" s="51">
        <v>9995.1142301421241</v>
      </c>
      <c r="K474" s="51">
        <v>7690.2542412838256</v>
      </c>
      <c r="L474" s="50">
        <v>11648.799382263252</v>
      </c>
      <c r="M474" s="50">
        <v>9993.8052567769155</v>
      </c>
      <c r="N474" s="50">
        <v>7688.0768496011851</v>
      </c>
      <c r="O474" s="50">
        <v>11660.470795951689</v>
      </c>
      <c r="P474" s="50">
        <v>10000.170000057487</v>
      </c>
      <c r="Q474" s="50">
        <v>7701.5400002728693</v>
      </c>
      <c r="R474" s="50">
        <v>11696.197931669616</v>
      </c>
      <c r="S474" s="50">
        <v>10000.1700000576</v>
      </c>
      <c r="T474" s="50">
        <v>7701.5400002728575</v>
      </c>
      <c r="U474" s="50">
        <v>11648.985150711544</v>
      </c>
      <c r="V474" s="50">
        <v>9994.0094063801971</v>
      </c>
      <c r="W474" s="50">
        <v>7689.1875832777105</v>
      </c>
      <c r="X474" s="50">
        <v>11655.640000032019</v>
      </c>
      <c r="Y474" s="50">
        <v>10000.170000057598</v>
      </c>
      <c r="Z474" s="50">
        <v>7701.5400002728456</v>
      </c>
      <c r="AA474" s="50">
        <v>11649.697103720016</v>
      </c>
      <c r="AB474" s="50">
        <v>9994.5226422947562</v>
      </c>
      <c r="AC474" s="50">
        <v>7690.8359075340368</v>
      </c>
    </row>
    <row r="475" spans="1:29">
      <c r="A475" s="4" t="s">
        <v>53</v>
      </c>
      <c r="B475" s="50" t="s">
        <v>96</v>
      </c>
      <c r="C475" s="51">
        <v>5391.7541753148771</v>
      </c>
      <c r="D475" s="51">
        <v>4481.099188775187</v>
      </c>
      <c r="E475" s="51">
        <v>5140.9307190340896</v>
      </c>
      <c r="F475" s="51">
        <v>6638.7833441439361</v>
      </c>
      <c r="G475" s="51">
        <v>5517.5099815993399</v>
      </c>
      <c r="H475" s="51">
        <v>6329.9596272704193</v>
      </c>
      <c r="I475" s="51">
        <v>6638.7833441439361</v>
      </c>
      <c r="J475" s="51">
        <v>5517.5099815993399</v>
      </c>
      <c r="K475" s="51">
        <v>6329.9596272704193</v>
      </c>
      <c r="L475" s="50">
        <v>7862.4259759693323</v>
      </c>
      <c r="M475" s="50">
        <v>6534.458101345348</v>
      </c>
      <c r="N475" s="50">
        <v>7496.6586609396891</v>
      </c>
      <c r="O475" s="50">
        <v>12158.099269029984</v>
      </c>
      <c r="P475" s="50">
        <v>10104.607230680374</v>
      </c>
      <c r="Q475" s="50">
        <v>11592.519452332552</v>
      </c>
      <c r="R475" s="50">
        <v>12158.099269029984</v>
      </c>
      <c r="S475" s="50">
        <v>10104.607230680374</v>
      </c>
      <c r="T475" s="50">
        <v>11592.519452332552</v>
      </c>
      <c r="U475" s="50">
        <v>7862.4259759693323</v>
      </c>
      <c r="V475" s="50">
        <v>6534.458101345348</v>
      </c>
      <c r="W475" s="50">
        <v>7496.6586609396891</v>
      </c>
      <c r="X475" s="50">
        <v>11318.983958279785</v>
      </c>
      <c r="Y475" s="50">
        <v>9407.2177416844297</v>
      </c>
      <c r="Z475" s="50">
        <v>10792.438753254763</v>
      </c>
      <c r="AA475" s="50">
        <v>9983.0043913736099</v>
      </c>
      <c r="AB475" s="50">
        <v>8296.8696933452338</v>
      </c>
      <c r="AC475" s="50">
        <v>9518.5973823823115</v>
      </c>
    </row>
    <row r="476" spans="1:29">
      <c r="A476" s="4" t="s">
        <v>53</v>
      </c>
      <c r="B476" s="50" t="s">
        <v>97</v>
      </c>
      <c r="C476" s="51">
        <v>488.57510604855662</v>
      </c>
      <c r="D476" s="51">
        <v>477.1417344755734</v>
      </c>
      <c r="E476" s="51">
        <v>499.53059620338502</v>
      </c>
      <c r="F476" s="51">
        <v>808.04774631741248</v>
      </c>
      <c r="G476" s="51">
        <v>789.12523936414573</v>
      </c>
      <c r="H476" s="51">
        <v>826.15571224441032</v>
      </c>
      <c r="I476" s="51">
        <v>808.04774631741248</v>
      </c>
      <c r="J476" s="51">
        <v>789.12523936414573</v>
      </c>
      <c r="K476" s="51">
        <v>826.15571224441032</v>
      </c>
      <c r="L476" s="50">
        <v>1127.5087973739739</v>
      </c>
      <c r="M476" s="50">
        <v>1101.103729640819</v>
      </c>
      <c r="N476" s="50">
        <v>1152.7739678211642</v>
      </c>
      <c r="O476" s="50">
        <v>1409.4294792130606</v>
      </c>
      <c r="P476" s="50">
        <v>1376.4339787626745</v>
      </c>
      <c r="Q476" s="50">
        <v>1441.0223230507409</v>
      </c>
      <c r="R476" s="50">
        <v>4397.294863310919</v>
      </c>
      <c r="S476" s="50">
        <v>4294.3518308408538</v>
      </c>
      <c r="T476" s="50">
        <v>4495.861731660586</v>
      </c>
      <c r="U476" s="50">
        <v>3185.2156449560689</v>
      </c>
      <c r="V476" s="50">
        <v>3110.6494992328862</v>
      </c>
      <c r="W476" s="50">
        <v>3256.611723317998</v>
      </c>
      <c r="X476" s="50">
        <v>6693.3837765316784</v>
      </c>
      <c r="Y476" s="50">
        <v>6536.6880704531741</v>
      </c>
      <c r="Z476" s="50">
        <v>6843.4182631933236</v>
      </c>
      <c r="AA476" s="50">
        <v>56.778152176371599</v>
      </c>
      <c r="AB476" s="50">
        <v>55.449052947391962</v>
      </c>
      <c r="AC476" s="50">
        <v>58.04595518491891</v>
      </c>
    </row>
    <row r="477" spans="1:29">
      <c r="A477" s="4" t="s">
        <v>53</v>
      </c>
      <c r="B477" s="50" t="s">
        <v>98</v>
      </c>
      <c r="C477" s="51">
        <v>10360.898795560866</v>
      </c>
      <c r="D477" s="51">
        <v>10360.898795560866</v>
      </c>
      <c r="E477" s="51">
        <v>10360.9981933413</v>
      </c>
      <c r="F477" s="51">
        <v>10448.236400638501</v>
      </c>
      <c r="G477" s="51">
        <v>10448.236400638501</v>
      </c>
      <c r="H477" s="51">
        <v>10448.236400638501</v>
      </c>
      <c r="I477" s="51">
        <v>10448.236400638501</v>
      </c>
      <c r="J477" s="51">
        <v>10448.236400638501</v>
      </c>
      <c r="K477" s="51">
        <v>10448.236400638501</v>
      </c>
      <c r="L477" s="50">
        <v>10562.633146505657</v>
      </c>
      <c r="M477" s="50">
        <v>10562.633146505657</v>
      </c>
      <c r="N477" s="50">
        <v>10562.633146505657</v>
      </c>
      <c r="O477" s="50">
        <v>10562.507797730863</v>
      </c>
      <c r="P477" s="50">
        <v>10562.507797730863</v>
      </c>
      <c r="Q477" s="50">
        <v>10562.507797730863</v>
      </c>
      <c r="R477" s="50">
        <v>10736.122323331329</v>
      </c>
      <c r="S477" s="50">
        <v>10736.122323331329</v>
      </c>
      <c r="T477" s="50">
        <v>10736.122323331329</v>
      </c>
      <c r="U477" s="50">
        <v>10562.722946505657</v>
      </c>
      <c r="V477" s="50">
        <v>10562.722946505657</v>
      </c>
      <c r="W477" s="50">
        <v>10562.722946505657</v>
      </c>
      <c r="X477" s="50">
        <v>10562.507797730863</v>
      </c>
      <c r="Y477" s="50">
        <v>10562.507797730863</v>
      </c>
      <c r="Z477" s="50">
        <v>10562.507797730863</v>
      </c>
      <c r="AA477" s="50">
        <v>3381.7340514185757</v>
      </c>
      <c r="AB477" s="50">
        <v>5109.3163488038117</v>
      </c>
      <c r="AC477" s="50">
        <v>6263.7732397620466</v>
      </c>
    </row>
    <row r="478" spans="1:29">
      <c r="A478" s="4" t="s">
        <v>53</v>
      </c>
      <c r="B478" s="50" t="s">
        <v>123</v>
      </c>
      <c r="C478" s="51">
        <v>3185.5200000000036</v>
      </c>
      <c r="D478" s="51">
        <v>3185.5200000000036</v>
      </c>
      <c r="E478" s="51">
        <v>3185.520000000005</v>
      </c>
      <c r="F478" s="51">
        <v>3185.52</v>
      </c>
      <c r="G478" s="51">
        <v>3185.52</v>
      </c>
      <c r="H478" s="51">
        <v>3185.52</v>
      </c>
      <c r="I478" s="51">
        <v>3185.52</v>
      </c>
      <c r="J478" s="51">
        <v>3185.52</v>
      </c>
      <c r="K478" s="51">
        <v>3185.52</v>
      </c>
      <c r="L478" s="50">
        <v>3185.52</v>
      </c>
      <c r="M478" s="50">
        <v>3185.52</v>
      </c>
      <c r="N478" s="50">
        <v>3185.52</v>
      </c>
      <c r="O478" s="50">
        <v>3185.52</v>
      </c>
      <c r="P478" s="50">
        <v>3185.52</v>
      </c>
      <c r="Q478" s="50">
        <v>3185.52</v>
      </c>
      <c r="R478" s="50">
        <v>3185.52</v>
      </c>
      <c r="S478" s="50">
        <v>3185.52</v>
      </c>
      <c r="T478" s="50">
        <v>3185.52</v>
      </c>
      <c r="U478" s="50">
        <v>3185.52</v>
      </c>
      <c r="V478" s="50">
        <v>3185.52</v>
      </c>
      <c r="W478" s="50">
        <v>3185.52</v>
      </c>
      <c r="X478" s="50">
        <v>3185.52</v>
      </c>
      <c r="Y478" s="50">
        <v>3185.52</v>
      </c>
      <c r="Z478" s="50">
        <v>3185.52</v>
      </c>
      <c r="AA478" s="50">
        <v>1107.9522244003374</v>
      </c>
      <c r="AB478" s="50">
        <v>1107.9522244003374</v>
      </c>
      <c r="AC478" s="50">
        <v>1107.9522244003374</v>
      </c>
    </row>
    <row r="479" spans="1:29">
      <c r="A479" s="19" t="s">
        <v>54</v>
      </c>
      <c r="B479" s="53" t="s">
        <v>59</v>
      </c>
      <c r="C479" s="54">
        <v>0</v>
      </c>
      <c r="D479" s="54">
        <v>0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3">
        <v>0</v>
      </c>
      <c r="M479" s="53">
        <v>0</v>
      </c>
      <c r="N479" s="53">
        <v>0</v>
      </c>
      <c r="O479" s="53">
        <v>0</v>
      </c>
      <c r="P479" s="53">
        <v>0</v>
      </c>
      <c r="Q479" s="53">
        <v>0</v>
      </c>
      <c r="R479" s="53">
        <v>0</v>
      </c>
      <c r="S479" s="53">
        <v>0</v>
      </c>
      <c r="T479" s="53">
        <v>0</v>
      </c>
      <c r="U479" s="53">
        <v>0</v>
      </c>
      <c r="V479" s="53">
        <v>0</v>
      </c>
      <c r="W479" s="53">
        <v>0</v>
      </c>
      <c r="X479" s="53">
        <v>0</v>
      </c>
      <c r="Y479" s="53">
        <v>0</v>
      </c>
      <c r="Z479" s="53">
        <v>0</v>
      </c>
      <c r="AA479" s="53">
        <v>0</v>
      </c>
      <c r="AB479" s="53">
        <v>0</v>
      </c>
      <c r="AC479" s="53">
        <v>0</v>
      </c>
    </row>
    <row r="480" spans="1:29">
      <c r="A480" s="19" t="s">
        <v>54</v>
      </c>
      <c r="B480" s="53" t="s">
        <v>149</v>
      </c>
      <c r="C480" s="54">
        <v>0</v>
      </c>
      <c r="D480" s="54">
        <v>0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3">
        <v>0</v>
      </c>
      <c r="M480" s="53">
        <v>0</v>
      </c>
      <c r="N480" s="53">
        <v>0</v>
      </c>
      <c r="O480" s="53">
        <v>0</v>
      </c>
      <c r="P480" s="53">
        <v>0</v>
      </c>
      <c r="Q480" s="53">
        <v>0</v>
      </c>
      <c r="R480" s="53">
        <v>0</v>
      </c>
      <c r="S480" s="53">
        <v>0</v>
      </c>
      <c r="T480" s="53">
        <v>0</v>
      </c>
      <c r="U480" s="53">
        <v>0</v>
      </c>
      <c r="V480" s="53">
        <v>0</v>
      </c>
      <c r="W480" s="53">
        <v>0</v>
      </c>
      <c r="X480" s="53">
        <v>0</v>
      </c>
      <c r="Y480" s="53">
        <v>0</v>
      </c>
      <c r="Z480" s="53">
        <v>0</v>
      </c>
      <c r="AA480" s="53">
        <v>0</v>
      </c>
      <c r="AB480" s="53">
        <v>0</v>
      </c>
      <c r="AC480" s="53">
        <v>0</v>
      </c>
    </row>
    <row r="481" spans="1:29">
      <c r="A481" s="19" t="s">
        <v>54</v>
      </c>
      <c r="B481" s="53" t="s">
        <v>93</v>
      </c>
      <c r="C481" s="54">
        <v>11.253476517786666</v>
      </c>
      <c r="D481" s="54">
        <v>90.886633282146661</v>
      </c>
      <c r="E481" s="54">
        <v>750.35322696083495</v>
      </c>
      <c r="F481" s="54">
        <v>395.87199500122108</v>
      </c>
      <c r="G481" s="54">
        <v>746.86251826233467</v>
      </c>
      <c r="H481" s="54">
        <v>1368.8366939897642</v>
      </c>
      <c r="I481" s="54">
        <v>836.89948409650822</v>
      </c>
      <c r="J481" s="54">
        <v>1393.6089896320916</v>
      </c>
      <c r="K481" s="54">
        <v>2240.1667984654114</v>
      </c>
      <c r="L481" s="53">
        <v>0</v>
      </c>
      <c r="M481" s="53">
        <v>0</v>
      </c>
      <c r="N481" s="53">
        <v>0</v>
      </c>
      <c r="O481" s="53">
        <v>0</v>
      </c>
      <c r="P481" s="53">
        <v>0</v>
      </c>
      <c r="Q481" s="53">
        <v>0</v>
      </c>
      <c r="R481" s="53">
        <v>0</v>
      </c>
      <c r="S481" s="53">
        <v>0</v>
      </c>
      <c r="T481" s="53">
        <v>0</v>
      </c>
      <c r="U481" s="53">
        <v>0</v>
      </c>
      <c r="V481" s="53">
        <v>0</v>
      </c>
      <c r="W481" s="53">
        <v>0</v>
      </c>
      <c r="X481" s="53">
        <v>0</v>
      </c>
      <c r="Y481" s="53">
        <v>0</v>
      </c>
      <c r="Z481" s="53">
        <v>0</v>
      </c>
      <c r="AA481" s="53">
        <v>0</v>
      </c>
      <c r="AB481" s="53">
        <v>0</v>
      </c>
      <c r="AC481" s="53">
        <v>0</v>
      </c>
    </row>
    <row r="482" spans="1:29">
      <c r="A482" s="19" t="s">
        <v>54</v>
      </c>
      <c r="B482" s="53" t="s">
        <v>94</v>
      </c>
      <c r="C482" s="54">
        <v>0</v>
      </c>
      <c r="D482" s="54">
        <v>0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3">
        <v>0</v>
      </c>
      <c r="M482" s="53">
        <v>0</v>
      </c>
      <c r="N482" s="53">
        <v>0</v>
      </c>
      <c r="O482" s="53">
        <v>0</v>
      </c>
      <c r="P482" s="53">
        <v>2.46000772341</v>
      </c>
      <c r="Q482" s="53">
        <v>4.8771974176599997</v>
      </c>
      <c r="R482" s="53">
        <v>0</v>
      </c>
      <c r="S482" s="53">
        <v>0</v>
      </c>
      <c r="T482" s="53">
        <v>0</v>
      </c>
      <c r="U482" s="53">
        <v>0</v>
      </c>
      <c r="V482" s="53">
        <v>0</v>
      </c>
      <c r="W482" s="53">
        <v>0</v>
      </c>
      <c r="X482" s="53">
        <v>0</v>
      </c>
      <c r="Y482" s="53">
        <v>0</v>
      </c>
      <c r="Z482" s="53">
        <v>0</v>
      </c>
      <c r="AA482" s="53">
        <v>0</v>
      </c>
      <c r="AB482" s="53">
        <v>0</v>
      </c>
      <c r="AC482" s="53">
        <v>0</v>
      </c>
    </row>
    <row r="483" spans="1:29">
      <c r="A483" s="19" t="s">
        <v>54</v>
      </c>
      <c r="B483" s="53" t="s">
        <v>95</v>
      </c>
      <c r="C483" s="54">
        <v>1365.4375137933234</v>
      </c>
      <c r="D483" s="54">
        <v>1387.7603843766467</v>
      </c>
      <c r="E483" s="54">
        <v>904.17650005208043</v>
      </c>
      <c r="F483" s="54">
        <v>1364.6487025937706</v>
      </c>
      <c r="G483" s="54">
        <v>1384.2712835563877</v>
      </c>
      <c r="H483" s="54">
        <v>901.84775270226237</v>
      </c>
      <c r="I483" s="54">
        <v>1364.6079665805782</v>
      </c>
      <c r="J483" s="54">
        <v>1384.2623816054124</v>
      </c>
      <c r="K483" s="54">
        <v>901.80276670884928</v>
      </c>
      <c r="L483" s="53">
        <v>1364.5148406391454</v>
      </c>
      <c r="M483" s="53">
        <v>1384.1358668043649</v>
      </c>
      <c r="N483" s="53">
        <v>901.65611069273962</v>
      </c>
      <c r="O483" s="53">
        <v>1365.3067633239286</v>
      </c>
      <c r="P483" s="53">
        <v>1384.6908333559199</v>
      </c>
      <c r="Q483" s="53">
        <v>885.75000000496016</v>
      </c>
      <c r="R483" s="53">
        <v>1367.7800940653099</v>
      </c>
      <c r="S483" s="53">
        <v>1384.5769462228998</v>
      </c>
      <c r="T483" s="53">
        <v>885.75000000510067</v>
      </c>
      <c r="U483" s="53">
        <v>1364.6516780503539</v>
      </c>
      <c r="V483" s="53">
        <v>1384.1791575597872</v>
      </c>
      <c r="W483" s="53">
        <v>901.57412868205211</v>
      </c>
      <c r="X483" s="53">
        <v>1365.1965626669103</v>
      </c>
      <c r="Y483" s="53">
        <v>1384.5752605134494</v>
      </c>
      <c r="Z483" s="53">
        <v>885.75000000498005</v>
      </c>
      <c r="AA483" s="53">
        <v>1364.4290644884322</v>
      </c>
      <c r="AB483" s="53">
        <v>1384.1562635857481</v>
      </c>
      <c r="AC483" s="53">
        <v>901.93335069151385</v>
      </c>
    </row>
    <row r="484" spans="1:29">
      <c r="A484" s="19" t="s">
        <v>54</v>
      </c>
      <c r="B484" s="53" t="s">
        <v>96</v>
      </c>
      <c r="C484" s="54">
        <v>3709.4215618665503</v>
      </c>
      <c r="D484" s="54">
        <v>3364.1440056734573</v>
      </c>
      <c r="E484" s="54">
        <v>3169.5637554937753</v>
      </c>
      <c r="F484" s="54">
        <v>4069.9993184258733</v>
      </c>
      <c r="G484" s="54">
        <v>3690.6080998374255</v>
      </c>
      <c r="H484" s="54">
        <v>3473.3233292075447</v>
      </c>
      <c r="I484" s="54">
        <v>4069.9993184258733</v>
      </c>
      <c r="J484" s="54">
        <v>3690.6080998374255</v>
      </c>
      <c r="K484" s="54">
        <v>3473.3233292075447</v>
      </c>
      <c r="L484" s="53">
        <v>4413.4161030237283</v>
      </c>
      <c r="M484" s="53">
        <v>4001.511091378924</v>
      </c>
      <c r="N484" s="53">
        <v>3762.6251097509639</v>
      </c>
      <c r="O484" s="53">
        <v>6181.9663433339429</v>
      </c>
      <c r="P484" s="53">
        <v>5602.9668340835715</v>
      </c>
      <c r="Q484" s="53">
        <v>5254.8956315702717</v>
      </c>
      <c r="R484" s="53">
        <v>8395.4636685910773</v>
      </c>
      <c r="S484" s="53">
        <v>7640.7463177012251</v>
      </c>
      <c r="T484" s="53">
        <v>7378.3344326219221</v>
      </c>
      <c r="U484" s="53">
        <v>4413.4161030237283</v>
      </c>
      <c r="V484" s="53">
        <v>4001.511091378924</v>
      </c>
      <c r="W484" s="53">
        <v>3762.6251097509639</v>
      </c>
      <c r="X484" s="53">
        <v>5057.6713084298681</v>
      </c>
      <c r="Y484" s="53">
        <v>4585.0865457582768</v>
      </c>
      <c r="Z484" s="53">
        <v>4307.7313519256522</v>
      </c>
      <c r="AA484" s="53">
        <v>5563.0182668963434</v>
      </c>
      <c r="AB484" s="53">
        <v>5043.4414026616287</v>
      </c>
      <c r="AC484" s="53">
        <v>4739.8835181761133</v>
      </c>
    </row>
    <row r="485" spans="1:29">
      <c r="A485" s="19" t="s">
        <v>54</v>
      </c>
      <c r="B485" s="53" t="s">
        <v>97</v>
      </c>
      <c r="C485" s="54">
        <v>182.46961735393998</v>
      </c>
      <c r="D485" s="54">
        <v>177.14607670785665</v>
      </c>
      <c r="E485" s="54">
        <v>186.28293451553498</v>
      </c>
      <c r="F485" s="54">
        <v>307.33564522946119</v>
      </c>
      <c r="G485" s="54">
        <v>298.36535246202493</v>
      </c>
      <c r="H485" s="54">
        <v>313.76960224137622</v>
      </c>
      <c r="I485" s="54">
        <v>307.33564522946119</v>
      </c>
      <c r="J485" s="54">
        <v>298.36535246202493</v>
      </c>
      <c r="K485" s="54">
        <v>313.76960224137622</v>
      </c>
      <c r="L485" s="53">
        <v>432.20060958198547</v>
      </c>
      <c r="M485" s="53">
        <v>419.57946083232781</v>
      </c>
      <c r="N485" s="53">
        <v>441.24569080008331</v>
      </c>
      <c r="O485" s="53">
        <v>672.33542600521207</v>
      </c>
      <c r="P485" s="53">
        <v>652.70678671612109</v>
      </c>
      <c r="Q485" s="53">
        <v>686.38746727193177</v>
      </c>
      <c r="R485" s="53">
        <v>1498.3048906127365</v>
      </c>
      <c r="S485" s="53">
        <v>1454.5623104885653</v>
      </c>
      <c r="T485" s="53">
        <v>1529.6199773075982</v>
      </c>
      <c r="U485" s="53">
        <v>905.70075099089195</v>
      </c>
      <c r="V485" s="53">
        <v>879.266051424235</v>
      </c>
      <c r="W485" s="53">
        <v>924.63993629922447</v>
      </c>
      <c r="X485" s="53">
        <v>1902.8168300652587</v>
      </c>
      <c r="Y485" s="53">
        <v>1847.264640272276</v>
      </c>
      <c r="Z485" s="53">
        <v>1942.5863551942277</v>
      </c>
      <c r="AA485" s="53">
        <v>21.758885227756878</v>
      </c>
      <c r="AB485" s="53">
        <v>21.122328931073575</v>
      </c>
      <c r="AC485" s="53">
        <v>22.212168133727879</v>
      </c>
    </row>
    <row r="486" spans="1:29">
      <c r="A486" s="19" t="s">
        <v>54</v>
      </c>
      <c r="B486" s="53" t="s">
        <v>98</v>
      </c>
      <c r="C486" s="54">
        <v>3060.1350142629331</v>
      </c>
      <c r="D486" s="54">
        <v>3060.1350142629331</v>
      </c>
      <c r="E486" s="54">
        <v>3059.9075213943997</v>
      </c>
      <c r="F486" s="54">
        <v>3063.0527677118735</v>
      </c>
      <c r="G486" s="54">
        <v>3063.0527677118735</v>
      </c>
      <c r="H486" s="54">
        <v>3063.0527677118735</v>
      </c>
      <c r="I486" s="54">
        <v>3063.0527677118735</v>
      </c>
      <c r="J486" s="54">
        <v>3063.0527677118735</v>
      </c>
      <c r="K486" s="54">
        <v>3063.0527677118735</v>
      </c>
      <c r="L486" s="53">
        <v>3505.8434363721408</v>
      </c>
      <c r="M486" s="53">
        <v>3762.3565751160127</v>
      </c>
      <c r="N486" s="53">
        <v>4042.4120982878653</v>
      </c>
      <c r="O486" s="53">
        <v>4237.5807070416176</v>
      </c>
      <c r="P486" s="53">
        <v>5115.8148072245649</v>
      </c>
      <c r="Q486" s="53">
        <v>5503.9192300526902</v>
      </c>
      <c r="R486" s="53">
        <v>3244.236716732476</v>
      </c>
      <c r="S486" s="53">
        <v>3244.236716732476</v>
      </c>
      <c r="T486" s="53">
        <v>3244.236716732476</v>
      </c>
      <c r="U486" s="53">
        <v>3275.9997213289389</v>
      </c>
      <c r="V486" s="53">
        <v>3318.0473354967089</v>
      </c>
      <c r="W486" s="53">
        <v>3334.1836460013019</v>
      </c>
      <c r="X486" s="53">
        <v>4188.9454351406666</v>
      </c>
      <c r="Y486" s="53">
        <v>4751.5585587985388</v>
      </c>
      <c r="Z486" s="53">
        <v>4916.416689483427</v>
      </c>
      <c r="AA486" s="53">
        <v>1093.5102845768959</v>
      </c>
      <c r="AB486" s="53">
        <v>1592.6671157962096</v>
      </c>
      <c r="AC486" s="53">
        <v>1895.3833881336698</v>
      </c>
    </row>
    <row r="487" spans="1:29">
      <c r="A487" s="19" t="s">
        <v>54</v>
      </c>
      <c r="B487" s="53" t="s">
        <v>123</v>
      </c>
      <c r="C487" s="54">
        <v>0</v>
      </c>
      <c r="D487" s="54">
        <v>0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3">
        <v>0</v>
      </c>
      <c r="M487" s="53">
        <v>0</v>
      </c>
      <c r="N487" s="53">
        <v>0</v>
      </c>
      <c r="O487" s="53">
        <v>0</v>
      </c>
      <c r="P487" s="53">
        <v>0</v>
      </c>
      <c r="Q487" s="53">
        <v>0</v>
      </c>
      <c r="R487" s="53">
        <v>0</v>
      </c>
      <c r="S487" s="53">
        <v>0</v>
      </c>
      <c r="T487" s="53">
        <v>0</v>
      </c>
      <c r="U487" s="53">
        <v>0</v>
      </c>
      <c r="V487" s="53">
        <v>0</v>
      </c>
      <c r="W487" s="53">
        <v>0</v>
      </c>
      <c r="X487" s="53">
        <v>0</v>
      </c>
      <c r="Y487" s="53">
        <v>0</v>
      </c>
      <c r="Z487" s="53">
        <v>0</v>
      </c>
      <c r="AA487" s="53">
        <v>0</v>
      </c>
      <c r="AB487" s="53">
        <v>0</v>
      </c>
      <c r="AC487" s="53">
        <v>0</v>
      </c>
    </row>
    <row r="488" spans="1:29">
      <c r="A488" s="4" t="s">
        <v>55</v>
      </c>
      <c r="B488" s="50" t="s">
        <v>59</v>
      </c>
      <c r="C488" s="51">
        <v>0</v>
      </c>
      <c r="D488" s="51">
        <v>0</v>
      </c>
      <c r="E488" s="51">
        <v>0</v>
      </c>
      <c r="F488" s="51">
        <v>0</v>
      </c>
      <c r="G488" s="51">
        <v>0</v>
      </c>
      <c r="H488" s="51">
        <v>0</v>
      </c>
      <c r="I488" s="51">
        <v>0</v>
      </c>
      <c r="J488" s="51">
        <v>0</v>
      </c>
      <c r="K488" s="51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</row>
    <row r="489" spans="1:29">
      <c r="A489" s="4" t="s">
        <v>55</v>
      </c>
      <c r="B489" s="50" t="s">
        <v>149</v>
      </c>
      <c r="C489" s="51">
        <v>0</v>
      </c>
      <c r="D489" s="51">
        <v>0</v>
      </c>
      <c r="E489" s="51">
        <v>0</v>
      </c>
      <c r="F489" s="51">
        <v>0</v>
      </c>
      <c r="G489" s="51">
        <v>0</v>
      </c>
      <c r="H489" s="51">
        <v>0</v>
      </c>
      <c r="I489" s="51">
        <v>0</v>
      </c>
      <c r="J489" s="51">
        <v>0</v>
      </c>
      <c r="K489" s="51">
        <v>0</v>
      </c>
      <c r="L489" s="50">
        <v>0</v>
      </c>
      <c r="M489" s="50">
        <v>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50">
        <v>0</v>
      </c>
      <c r="W489" s="50">
        <v>0</v>
      </c>
      <c r="X489" s="50">
        <v>0</v>
      </c>
      <c r="Y489" s="50">
        <v>0</v>
      </c>
      <c r="Z489" s="50">
        <v>0</v>
      </c>
      <c r="AA489" s="50">
        <v>0</v>
      </c>
      <c r="AB489" s="50">
        <v>0</v>
      </c>
      <c r="AC489" s="50">
        <v>0</v>
      </c>
    </row>
    <row r="490" spans="1:29">
      <c r="A490" s="4" t="s">
        <v>55</v>
      </c>
      <c r="B490" s="50" t="s">
        <v>93</v>
      </c>
      <c r="C490" s="51">
        <v>6470.8960826297352</v>
      </c>
      <c r="D490" s="51">
        <v>6001.1195275501168</v>
      </c>
      <c r="E490" s="51">
        <v>6861.962771836651</v>
      </c>
      <c r="F490" s="51">
        <v>8898.6150684299755</v>
      </c>
      <c r="G490" s="51">
        <v>8631.1723555111948</v>
      </c>
      <c r="H490" s="51">
        <v>9259.7688524211717</v>
      </c>
      <c r="I490" s="51">
        <v>10530.399831960749</v>
      </c>
      <c r="J490" s="51">
        <v>10492.924442395424</v>
      </c>
      <c r="K490" s="51">
        <v>10918.481778720887</v>
      </c>
      <c r="L490" s="50">
        <v>11128.502708196353</v>
      </c>
      <c r="M490" s="50">
        <v>10974.062807452288</v>
      </c>
      <c r="N490" s="50">
        <v>11501.858205129747</v>
      </c>
      <c r="O490" s="50">
        <v>7492.8171470686393</v>
      </c>
      <c r="P490" s="50">
        <v>7328.6104356396845</v>
      </c>
      <c r="Q490" s="50">
        <v>7934.4473759331158</v>
      </c>
      <c r="R490" s="50">
        <v>5238.9775257151769</v>
      </c>
      <c r="S490" s="50">
        <v>5178.3189938075921</v>
      </c>
      <c r="T490" s="50">
        <v>7260.0286227024371</v>
      </c>
      <c r="U490" s="50">
        <v>8677.4641387169813</v>
      </c>
      <c r="V490" s="50">
        <v>8553.0810169170763</v>
      </c>
      <c r="W490" s="50">
        <v>9182.449227684112</v>
      </c>
      <c r="X490" s="50">
        <v>4912.0450297190937</v>
      </c>
      <c r="Y490" s="50">
        <v>4864.9708870524109</v>
      </c>
      <c r="Z490" s="50">
        <v>5126.6151487639554</v>
      </c>
      <c r="AA490" s="50">
        <v>7921.2946873659512</v>
      </c>
      <c r="AB490" s="50">
        <v>7582.7219923838584</v>
      </c>
      <c r="AC490" s="50">
        <v>8441.3121565757083</v>
      </c>
    </row>
    <row r="491" spans="1:29">
      <c r="A491" s="4" t="s">
        <v>55</v>
      </c>
      <c r="B491" s="50" t="s">
        <v>94</v>
      </c>
      <c r="C491" s="51">
        <v>0</v>
      </c>
      <c r="D491" s="51">
        <v>0</v>
      </c>
      <c r="E491" s="51">
        <v>0</v>
      </c>
      <c r="F491" s="51">
        <v>0</v>
      </c>
      <c r="G491" s="51">
        <v>0</v>
      </c>
      <c r="H491" s="51">
        <v>0</v>
      </c>
      <c r="I491" s="51">
        <v>0</v>
      </c>
      <c r="J491" s="51">
        <v>0</v>
      </c>
      <c r="K491" s="51">
        <v>0</v>
      </c>
      <c r="L491" s="50">
        <v>0</v>
      </c>
      <c r="M491" s="50">
        <v>0</v>
      </c>
      <c r="N491" s="50">
        <v>0</v>
      </c>
      <c r="O491" s="50">
        <v>10.146067166359998</v>
      </c>
      <c r="P491" s="50">
        <v>0.91429536789000021</v>
      </c>
      <c r="Q491" s="50">
        <v>2.2123321283999999</v>
      </c>
      <c r="R491" s="50">
        <v>1.008</v>
      </c>
      <c r="S491" s="50">
        <v>0</v>
      </c>
      <c r="T491" s="50">
        <v>0.25709403467999997</v>
      </c>
      <c r="U491" s="50">
        <v>0</v>
      </c>
      <c r="V491" s="50">
        <v>0</v>
      </c>
      <c r="W491" s="50">
        <v>3.4106051316484812E-17</v>
      </c>
      <c r="X491" s="50">
        <v>0</v>
      </c>
      <c r="Y491" s="50">
        <v>0</v>
      </c>
      <c r="Z491" s="50">
        <v>0</v>
      </c>
      <c r="AA491" s="50">
        <v>2800.9021931791021</v>
      </c>
      <c r="AB491" s="50">
        <v>2800.9307533231449</v>
      </c>
      <c r="AC491" s="50">
        <v>2805.7457958890636</v>
      </c>
    </row>
    <row r="492" spans="1:29">
      <c r="A492" s="4" t="s">
        <v>55</v>
      </c>
      <c r="B492" s="50" t="s">
        <v>95</v>
      </c>
      <c r="C492" s="51">
        <v>243.97910338652005</v>
      </c>
      <c r="D492" s="51">
        <v>246.68223179494336</v>
      </c>
      <c r="E492" s="51">
        <v>253.29684195045505</v>
      </c>
      <c r="F492" s="51">
        <v>559.13392572291343</v>
      </c>
      <c r="G492" s="51">
        <v>524.22364438483612</v>
      </c>
      <c r="H492" s="51">
        <v>539.38639333195761</v>
      </c>
      <c r="I492" s="51">
        <v>471.89614266836372</v>
      </c>
      <c r="J492" s="51">
        <v>453.69501179685523</v>
      </c>
      <c r="K492" s="51">
        <v>484.34428670106973</v>
      </c>
      <c r="L492" s="50">
        <v>581.28815622069726</v>
      </c>
      <c r="M492" s="50">
        <v>554.95849029234967</v>
      </c>
      <c r="N492" s="50">
        <v>605.18321470769774</v>
      </c>
      <c r="O492" s="50">
        <v>879.80480962214779</v>
      </c>
      <c r="P492" s="50">
        <v>872.97498479288811</v>
      </c>
      <c r="Q492" s="50">
        <v>874.44899380642755</v>
      </c>
      <c r="R492" s="50">
        <v>992.19561745950762</v>
      </c>
      <c r="S492" s="50">
        <v>997.37179183219712</v>
      </c>
      <c r="T492" s="50">
        <v>893.36513734319726</v>
      </c>
      <c r="U492" s="50">
        <v>800.58681525586394</v>
      </c>
      <c r="V492" s="50">
        <v>771.23896109052225</v>
      </c>
      <c r="W492" s="50">
        <v>774.9760189074002</v>
      </c>
      <c r="X492" s="50">
        <v>925.70109184982812</v>
      </c>
      <c r="Y492" s="50">
        <v>907.06530744656709</v>
      </c>
      <c r="Z492" s="50">
        <v>912.70182024234759</v>
      </c>
      <c r="AA492" s="50">
        <v>596.14331614312505</v>
      </c>
      <c r="AB492" s="50">
        <v>582.42486692778709</v>
      </c>
      <c r="AC492" s="50">
        <v>554.36677409036076</v>
      </c>
    </row>
    <row r="493" spans="1:29">
      <c r="A493" s="4" t="s">
        <v>55</v>
      </c>
      <c r="B493" s="50" t="s">
        <v>96</v>
      </c>
      <c r="C493" s="51">
        <v>2895.1318734353968</v>
      </c>
      <c r="D493" s="51">
        <v>3075.4301408038768</v>
      </c>
      <c r="E493" s="51">
        <v>3043.108863749605</v>
      </c>
      <c r="F493" s="51">
        <v>3590.5668687392977</v>
      </c>
      <c r="G493" s="51">
        <v>3803.2376652014523</v>
      </c>
      <c r="H493" s="51">
        <v>3791.9428436840635</v>
      </c>
      <c r="I493" s="51">
        <v>3590.5668687392977</v>
      </c>
      <c r="J493" s="51">
        <v>3803.2376652014523</v>
      </c>
      <c r="K493" s="51">
        <v>3791.9428436840635</v>
      </c>
      <c r="L493" s="50">
        <v>4030.9693518296503</v>
      </c>
      <c r="M493" s="50">
        <v>4268.8848005759273</v>
      </c>
      <c r="N493" s="50">
        <v>4258.3424025982631</v>
      </c>
      <c r="O493" s="50">
        <v>4554.3860877201769</v>
      </c>
      <c r="P493" s="50">
        <v>4824.617407299238</v>
      </c>
      <c r="Q493" s="50">
        <v>4809.0965905042858</v>
      </c>
      <c r="R493" s="50">
        <v>14129.750064515043</v>
      </c>
      <c r="S493" s="50">
        <v>14692.319152143158</v>
      </c>
      <c r="T493" s="50">
        <v>4327.8131021637064</v>
      </c>
      <c r="U493" s="50">
        <v>4030.9693518296503</v>
      </c>
      <c r="V493" s="50">
        <v>4268.8848005759273</v>
      </c>
      <c r="W493" s="50">
        <v>4258.3424025982631</v>
      </c>
      <c r="X493" s="50">
        <v>4921.9665733385837</v>
      </c>
      <c r="Y493" s="50">
        <v>5203.4219195199184</v>
      </c>
      <c r="Z493" s="50">
        <v>5213.6974745114658</v>
      </c>
      <c r="AA493" s="50">
        <v>3472.3118148589474</v>
      </c>
      <c r="AB493" s="50">
        <v>3688.8771287571112</v>
      </c>
      <c r="AC493" s="50">
        <v>3650.2027315192058</v>
      </c>
    </row>
    <row r="494" spans="1:29">
      <c r="A494" s="4" t="s">
        <v>55</v>
      </c>
      <c r="B494" s="50" t="s">
        <v>97</v>
      </c>
      <c r="C494" s="51">
        <v>2257.7417566596037</v>
      </c>
      <c r="D494" s="51">
        <v>2237.6591653341566</v>
      </c>
      <c r="E494" s="51">
        <v>2224.2543716876203</v>
      </c>
      <c r="F494" s="51">
        <v>2629.0398438987136</v>
      </c>
      <c r="G494" s="51">
        <v>2605.577035309826</v>
      </c>
      <c r="H494" s="51">
        <v>2590.857550962417</v>
      </c>
      <c r="I494" s="51">
        <v>2629.0398438987136</v>
      </c>
      <c r="J494" s="51">
        <v>2605.577035309826</v>
      </c>
      <c r="K494" s="51">
        <v>2590.857550962417</v>
      </c>
      <c r="L494" s="50">
        <v>3048.925856445695</v>
      </c>
      <c r="M494" s="50">
        <v>3021.3805644724289</v>
      </c>
      <c r="N494" s="50">
        <v>3004.4933739704629</v>
      </c>
      <c r="O494" s="50">
        <v>6947.1154410798181</v>
      </c>
      <c r="P494" s="50">
        <v>6882.7241109082361</v>
      </c>
      <c r="Q494" s="50">
        <v>6845.1444991829139</v>
      </c>
      <c r="R494" s="50">
        <v>6947.1154410798181</v>
      </c>
      <c r="S494" s="50">
        <v>6882.7241109082361</v>
      </c>
      <c r="T494" s="50">
        <v>6845.1444991829139</v>
      </c>
      <c r="U494" s="50">
        <v>5058.4430156737144</v>
      </c>
      <c r="V494" s="50">
        <v>5011.4066028985899</v>
      </c>
      <c r="W494" s="50">
        <v>4984.1299597901561</v>
      </c>
      <c r="X494" s="50">
        <v>10338.570197527617</v>
      </c>
      <c r="Y494" s="50">
        <v>10240.34719868092</v>
      </c>
      <c r="Z494" s="50">
        <v>10185.76514379613</v>
      </c>
      <c r="AA494" s="50">
        <v>4319.3638120454189</v>
      </c>
      <c r="AB494" s="50">
        <v>4277.7809443791057</v>
      </c>
      <c r="AC494" s="50">
        <v>4255.2867567415051</v>
      </c>
    </row>
    <row r="495" spans="1:29">
      <c r="A495" s="4" t="s">
        <v>55</v>
      </c>
      <c r="B495" s="50" t="s">
        <v>98</v>
      </c>
      <c r="C495" s="51">
        <v>280.17501321058398</v>
      </c>
      <c r="D495" s="51">
        <v>280.05691395576736</v>
      </c>
      <c r="E495" s="51">
        <v>279.84196735444101</v>
      </c>
      <c r="F495" s="51">
        <v>281.68931773729798</v>
      </c>
      <c r="G495" s="51">
        <v>281.68931773729798</v>
      </c>
      <c r="H495" s="51">
        <v>281.68931773729798</v>
      </c>
      <c r="I495" s="51">
        <v>281.68931773729798</v>
      </c>
      <c r="J495" s="51">
        <v>281.68931773729798</v>
      </c>
      <c r="K495" s="51">
        <v>281.68931773729798</v>
      </c>
      <c r="L495" s="50">
        <v>281.68931773729798</v>
      </c>
      <c r="M495" s="50">
        <v>281.68931773729798</v>
      </c>
      <c r="N495" s="50">
        <v>281.68931773729798</v>
      </c>
      <c r="O495" s="50">
        <v>283.10439619136469</v>
      </c>
      <c r="P495" s="50">
        <v>283.10439619136469</v>
      </c>
      <c r="Q495" s="50">
        <v>283.10439619136469</v>
      </c>
      <c r="R495" s="50">
        <v>283.10439619136469</v>
      </c>
      <c r="S495" s="50">
        <v>283.10439619136469</v>
      </c>
      <c r="T495" s="50">
        <v>283.10439619136469</v>
      </c>
      <c r="U495" s="50">
        <v>281.68931773729798</v>
      </c>
      <c r="V495" s="50">
        <v>281.68931773729798</v>
      </c>
      <c r="W495" s="50">
        <v>281.68931773729798</v>
      </c>
      <c r="X495" s="50">
        <v>283.10439619136469</v>
      </c>
      <c r="Y495" s="50">
        <v>283.10439619136469</v>
      </c>
      <c r="Z495" s="50">
        <v>283.10439619136469</v>
      </c>
      <c r="AA495" s="50">
        <v>363.64810135239696</v>
      </c>
      <c r="AB495" s="50">
        <v>362.29439003232835</v>
      </c>
      <c r="AC495" s="50">
        <v>372.24468208195049</v>
      </c>
    </row>
    <row r="496" spans="1:29">
      <c r="A496" s="4" t="s">
        <v>55</v>
      </c>
      <c r="B496" s="50" t="s">
        <v>123</v>
      </c>
      <c r="C496" s="51">
        <v>3079.2720428015164</v>
      </c>
      <c r="D496" s="51">
        <v>3079.1946707105672</v>
      </c>
      <c r="E496" s="51">
        <v>3078.2054204364849</v>
      </c>
      <c r="F496" s="51">
        <v>3079.3672137461908</v>
      </c>
      <c r="G496" s="51">
        <v>3079.3672137461908</v>
      </c>
      <c r="H496" s="51">
        <v>3079.3672137461908</v>
      </c>
      <c r="I496" s="51">
        <v>3079.3672137461908</v>
      </c>
      <c r="J496" s="51">
        <v>3079.3672137461908</v>
      </c>
      <c r="K496" s="51">
        <v>3079.3672137461908</v>
      </c>
      <c r="L496" s="50">
        <v>3079.3672137461908</v>
      </c>
      <c r="M496" s="50">
        <v>3079.3672137461908</v>
      </c>
      <c r="N496" s="50">
        <v>3079.3672137461908</v>
      </c>
      <c r="O496" s="50">
        <v>3080.1148020994792</v>
      </c>
      <c r="P496" s="50">
        <v>3080.1148020994792</v>
      </c>
      <c r="Q496" s="50">
        <v>3080.1148020994792</v>
      </c>
      <c r="R496" s="50">
        <v>3080.1148020994792</v>
      </c>
      <c r="S496" s="50">
        <v>3080.1148020994792</v>
      </c>
      <c r="T496" s="50">
        <v>3080.1148020994792</v>
      </c>
      <c r="U496" s="50">
        <v>3079.3672137461908</v>
      </c>
      <c r="V496" s="50">
        <v>3079.3672137461908</v>
      </c>
      <c r="W496" s="50">
        <v>3079.3672137461908</v>
      </c>
      <c r="X496" s="50">
        <v>3080.1148020994792</v>
      </c>
      <c r="Y496" s="50">
        <v>3080.1148020994792</v>
      </c>
      <c r="Z496" s="50">
        <v>3080.1148020994792</v>
      </c>
      <c r="AA496" s="50">
        <v>0</v>
      </c>
      <c r="AB496" s="50">
        <v>0</v>
      </c>
      <c r="AC496" s="50">
        <v>0</v>
      </c>
    </row>
    <row r="497" spans="1:29">
      <c r="A497" s="19" t="s">
        <v>56</v>
      </c>
      <c r="B497" s="53" t="s">
        <v>59</v>
      </c>
      <c r="C497" s="54">
        <v>22173.247445227065</v>
      </c>
      <c r="D497" s="54">
        <v>22229.095256101136</v>
      </c>
      <c r="E497" s="54">
        <v>22253.333760000052</v>
      </c>
      <c r="F497" s="54">
        <v>21925.946878361854</v>
      </c>
      <c r="G497" s="54">
        <v>21925.063627272997</v>
      </c>
      <c r="H497" s="54">
        <v>21945.020421513218</v>
      </c>
      <c r="I497" s="54">
        <v>21925.170631493686</v>
      </c>
      <c r="J497" s="54">
        <v>21925.663677209526</v>
      </c>
      <c r="K497" s="54">
        <v>21945.911413764192</v>
      </c>
      <c r="L497" s="53">
        <v>21916.740065570841</v>
      </c>
      <c r="M497" s="53">
        <v>21923.340642832576</v>
      </c>
      <c r="N497" s="53">
        <v>21946.67894677689</v>
      </c>
      <c r="O497" s="53">
        <v>20363.498734742258</v>
      </c>
      <c r="P497" s="53">
        <v>20372.091668076075</v>
      </c>
      <c r="Q497" s="53">
        <v>20372.573334742774</v>
      </c>
      <c r="R497" s="53">
        <v>20294.793801404565</v>
      </c>
      <c r="S497" s="53">
        <v>20367.467668075966</v>
      </c>
      <c r="T497" s="53">
        <v>20367.7759347428</v>
      </c>
      <c r="U497" s="53">
        <v>21880.062987040572</v>
      </c>
      <c r="V497" s="53">
        <v>21899.961556814287</v>
      </c>
      <c r="W497" s="53">
        <v>21903.226934592334</v>
      </c>
      <c r="X497" s="53">
        <v>20355.676468075791</v>
      </c>
      <c r="Y497" s="53">
        <v>20368.724723764266</v>
      </c>
      <c r="Z497" s="53">
        <v>20369.760401409214</v>
      </c>
      <c r="AA497" s="53">
        <v>27487.738858875295</v>
      </c>
      <c r="AB497" s="53">
        <v>27504.289445388509</v>
      </c>
      <c r="AC497" s="53">
        <v>27515.359356068358</v>
      </c>
    </row>
    <row r="498" spans="1:29">
      <c r="A498" s="19" t="s">
        <v>56</v>
      </c>
      <c r="B498" s="53" t="s">
        <v>149</v>
      </c>
      <c r="C498" s="54">
        <v>1092.004214690186</v>
      </c>
      <c r="D498" s="54">
        <v>1191.5739137636167</v>
      </c>
      <c r="E498" s="54">
        <v>1195.1411535485349</v>
      </c>
      <c r="F498" s="54">
        <v>951.80108811096341</v>
      </c>
      <c r="G498" s="54">
        <v>1000.7778226909138</v>
      </c>
      <c r="H498" s="54">
        <v>995.54196419259677</v>
      </c>
      <c r="I498" s="54">
        <v>599.81317424239228</v>
      </c>
      <c r="J498" s="54">
        <v>608.96142338072616</v>
      </c>
      <c r="K498" s="54">
        <v>616.3253997285226</v>
      </c>
      <c r="L498" s="53">
        <v>590.79456642091191</v>
      </c>
      <c r="M498" s="53">
        <v>602.84799392632317</v>
      </c>
      <c r="N498" s="53">
        <v>612.30263274050844</v>
      </c>
      <c r="O498" s="53">
        <v>0</v>
      </c>
      <c r="P498" s="53">
        <v>0</v>
      </c>
      <c r="Q498" s="53">
        <v>0</v>
      </c>
      <c r="R498" s="53">
        <v>0</v>
      </c>
      <c r="S498" s="53">
        <v>0</v>
      </c>
      <c r="T498" s="53">
        <v>0</v>
      </c>
      <c r="U498" s="53">
        <v>834.26831620515748</v>
      </c>
      <c r="V498" s="53">
        <v>892.90357498738035</v>
      </c>
      <c r="W498" s="53">
        <v>908.10178034630258</v>
      </c>
      <c r="X498" s="53">
        <v>0</v>
      </c>
      <c r="Y498" s="53">
        <v>0</v>
      </c>
      <c r="Z498" s="53">
        <v>0</v>
      </c>
      <c r="AA498" s="53">
        <v>702.24372848373218</v>
      </c>
      <c r="AB498" s="53">
        <v>747.2350945731589</v>
      </c>
      <c r="AC498" s="53">
        <v>751.28959989537475</v>
      </c>
    </row>
    <row r="499" spans="1:29">
      <c r="A499" s="19" t="s">
        <v>56</v>
      </c>
      <c r="B499" s="53" t="s">
        <v>93</v>
      </c>
      <c r="C499" s="54">
        <v>559.3206641615003</v>
      </c>
      <c r="D499" s="54">
        <v>564.33722216540696</v>
      </c>
      <c r="E499" s="54">
        <v>475.90199055852048</v>
      </c>
      <c r="F499" s="54">
        <v>710.4883451093873</v>
      </c>
      <c r="G499" s="54">
        <v>711.1954653114866</v>
      </c>
      <c r="H499" s="54">
        <v>710.89768680897203</v>
      </c>
      <c r="I499" s="54">
        <v>711.05489980184325</v>
      </c>
      <c r="J499" s="54">
        <v>711.20450880446901</v>
      </c>
      <c r="K499" s="54">
        <v>711.31615650772676</v>
      </c>
      <c r="L499" s="53">
        <v>0</v>
      </c>
      <c r="M499" s="53">
        <v>0.17487000000014008</v>
      </c>
      <c r="N499" s="53">
        <v>0.180116</v>
      </c>
      <c r="O499" s="53">
        <v>0</v>
      </c>
      <c r="P499" s="53">
        <v>0</v>
      </c>
      <c r="Q499" s="53">
        <v>0</v>
      </c>
      <c r="R499" s="53">
        <v>0</v>
      </c>
      <c r="S499" s="53">
        <v>0</v>
      </c>
      <c r="T499" s="53">
        <v>0</v>
      </c>
      <c r="U499" s="53">
        <v>10.5776996637472</v>
      </c>
      <c r="V499" s="53">
        <v>7.5322219999999991</v>
      </c>
      <c r="W499" s="53">
        <v>4.849841999999998</v>
      </c>
      <c r="X499" s="53">
        <v>84.475688717860749</v>
      </c>
      <c r="Y499" s="53">
        <v>70.53007566878054</v>
      </c>
      <c r="Z499" s="53">
        <v>74.92523117998013</v>
      </c>
      <c r="AA499" s="53">
        <v>1939.0688957684843</v>
      </c>
      <c r="AB499" s="53">
        <v>2114.8945530882047</v>
      </c>
      <c r="AC499" s="53">
        <v>2216.6236488047894</v>
      </c>
    </row>
    <row r="500" spans="1:29">
      <c r="A500" s="19" t="s">
        <v>56</v>
      </c>
      <c r="B500" s="53" t="s">
        <v>94</v>
      </c>
      <c r="C500" s="54">
        <v>0</v>
      </c>
      <c r="D500" s="54">
        <v>0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3">
        <v>0</v>
      </c>
      <c r="M500" s="53">
        <v>0</v>
      </c>
      <c r="N500" s="53">
        <v>0</v>
      </c>
      <c r="O500" s="53">
        <v>0</v>
      </c>
      <c r="P500" s="53">
        <v>0</v>
      </c>
      <c r="Q500" s="53">
        <v>0.48887150201999996</v>
      </c>
      <c r="R500" s="53">
        <v>0</v>
      </c>
      <c r="S500" s="53">
        <v>0</v>
      </c>
      <c r="T500" s="53">
        <v>0</v>
      </c>
      <c r="U500" s="53">
        <v>0</v>
      </c>
      <c r="V500" s="53">
        <v>0</v>
      </c>
      <c r="W500" s="53">
        <v>0</v>
      </c>
      <c r="X500" s="53">
        <v>0</v>
      </c>
      <c r="Y500" s="53">
        <v>0</v>
      </c>
      <c r="Z500" s="53">
        <v>0</v>
      </c>
      <c r="AA500" s="53">
        <v>428.41967978025252</v>
      </c>
      <c r="AB500" s="53">
        <v>428.41967978025252</v>
      </c>
      <c r="AC500" s="53">
        <v>428.41967978025252</v>
      </c>
    </row>
    <row r="501" spans="1:29">
      <c r="A501" s="19" t="s">
        <v>56</v>
      </c>
      <c r="B501" s="53" t="s">
        <v>95</v>
      </c>
      <c r="C501" s="54">
        <v>5840.5204571843096</v>
      </c>
      <c r="D501" s="54">
        <v>4838.1608362454572</v>
      </c>
      <c r="E501" s="54">
        <v>4839.5259543654001</v>
      </c>
      <c r="F501" s="54">
        <v>6395.9043012088569</v>
      </c>
      <c r="G501" s="54">
        <v>5176.3301829218935</v>
      </c>
      <c r="H501" s="54">
        <v>5191.1036747536382</v>
      </c>
      <c r="I501" s="54">
        <v>6161.3815302037665</v>
      </c>
      <c r="J501" s="54">
        <v>4957.7010206426348</v>
      </c>
      <c r="K501" s="54">
        <v>4979.6096902395084</v>
      </c>
      <c r="L501" s="53">
        <v>7086.7558866645968</v>
      </c>
      <c r="M501" s="53">
        <v>5788.893752658747</v>
      </c>
      <c r="N501" s="53">
        <v>5838.5434831922757</v>
      </c>
      <c r="O501" s="53">
        <v>7944.763092725434</v>
      </c>
      <c r="P501" s="53">
        <v>6560.4239156950953</v>
      </c>
      <c r="Q501" s="53">
        <v>6585.6858782722275</v>
      </c>
      <c r="R501" s="53">
        <v>8674.3651918200139</v>
      </c>
      <c r="S501" s="53">
        <v>7420.321930380931</v>
      </c>
      <c r="T501" s="53">
        <v>7402.3514643452982</v>
      </c>
      <c r="U501" s="53">
        <v>8038.9124353680681</v>
      </c>
      <c r="V501" s="53">
        <v>6649.5135403557615</v>
      </c>
      <c r="W501" s="53">
        <v>6673.5751430772725</v>
      </c>
      <c r="X501" s="53">
        <v>8987.1185864321124</v>
      </c>
      <c r="Y501" s="53">
        <v>7620.2905427990991</v>
      </c>
      <c r="Z501" s="53">
        <v>7692.0102972172826</v>
      </c>
      <c r="AA501" s="53">
        <v>7242.1741197734518</v>
      </c>
      <c r="AB501" s="53">
        <v>5948.6471560529408</v>
      </c>
      <c r="AC501" s="53">
        <v>5941.9087641447732</v>
      </c>
    </row>
    <row r="502" spans="1:29">
      <c r="A502" s="19" t="s">
        <v>56</v>
      </c>
      <c r="B502" s="53" t="s">
        <v>96</v>
      </c>
      <c r="C502" s="54">
        <v>91.756988114340004</v>
      </c>
      <c r="D502" s="54">
        <v>101.36489736145666</v>
      </c>
      <c r="E502" s="54">
        <v>94.546695124614999</v>
      </c>
      <c r="F502" s="54">
        <v>204.31810787764687</v>
      </c>
      <c r="G502" s="54">
        <v>225.70191749936549</v>
      </c>
      <c r="H502" s="54">
        <v>210.55175923492192</v>
      </c>
      <c r="I502" s="54">
        <v>204.31810787764687</v>
      </c>
      <c r="J502" s="54">
        <v>225.70191749936549</v>
      </c>
      <c r="K502" s="54">
        <v>210.55175923492192</v>
      </c>
      <c r="L502" s="53">
        <v>439.34560742275772</v>
      </c>
      <c r="M502" s="53">
        <v>485.32336863429475</v>
      </c>
      <c r="N502" s="53">
        <v>452.76060740760141</v>
      </c>
      <c r="O502" s="53">
        <v>541.50431371645004</v>
      </c>
      <c r="P502" s="53">
        <v>598.18399601053829</v>
      </c>
      <c r="Q502" s="53">
        <v>558.05460046013047</v>
      </c>
      <c r="R502" s="53">
        <v>541.50431371645004</v>
      </c>
      <c r="S502" s="53">
        <v>598.18399601053829</v>
      </c>
      <c r="T502" s="53">
        <v>558.05460046013047</v>
      </c>
      <c r="U502" s="53">
        <v>439.34560742275772</v>
      </c>
      <c r="V502" s="53">
        <v>485.32336863429475</v>
      </c>
      <c r="W502" s="53">
        <v>452.76060740760141</v>
      </c>
      <c r="X502" s="53">
        <v>541.50431371645004</v>
      </c>
      <c r="Y502" s="53">
        <v>598.18399601053829</v>
      </c>
      <c r="Z502" s="53">
        <v>558.05460046013047</v>
      </c>
      <c r="AA502" s="53">
        <v>621.38542547440375</v>
      </c>
      <c r="AB502" s="53">
        <v>686.43159959101285</v>
      </c>
      <c r="AC502" s="53">
        <v>640.38395590941411</v>
      </c>
    </row>
    <row r="503" spans="1:29">
      <c r="A503" s="19" t="s">
        <v>56</v>
      </c>
      <c r="B503" s="53" t="s">
        <v>97</v>
      </c>
      <c r="C503" s="54">
        <v>642.59778917249002</v>
      </c>
      <c r="D503" s="54">
        <v>636.43843008660701</v>
      </c>
      <c r="E503" s="54">
        <v>666.20094622330498</v>
      </c>
      <c r="F503" s="54">
        <v>690.68871072979721</v>
      </c>
      <c r="G503" s="54">
        <v>684.07444854655569</v>
      </c>
      <c r="H503" s="54">
        <v>716.05528522937163</v>
      </c>
      <c r="I503" s="54">
        <v>690.68871072979721</v>
      </c>
      <c r="J503" s="54">
        <v>684.07444854655569</v>
      </c>
      <c r="K503" s="54">
        <v>716.05528522937163</v>
      </c>
      <c r="L503" s="53">
        <v>829.76281193263435</v>
      </c>
      <c r="M503" s="53">
        <v>821.81481422413037</v>
      </c>
      <c r="N503" s="53">
        <v>860.22898340970369</v>
      </c>
      <c r="O503" s="53">
        <v>1776.7260630983162</v>
      </c>
      <c r="P503" s="53">
        <v>1759.6859269500703</v>
      </c>
      <c r="Q503" s="53">
        <v>1841.9592023584887</v>
      </c>
      <c r="R503" s="53">
        <v>1776.7260630983162</v>
      </c>
      <c r="S503" s="53">
        <v>1759.6859269500703</v>
      </c>
      <c r="T503" s="53">
        <v>1841.9592023584887</v>
      </c>
      <c r="U503" s="53">
        <v>4146.5208041255873</v>
      </c>
      <c r="V503" s="53">
        <v>4106.745090954073</v>
      </c>
      <c r="W503" s="53">
        <v>4298.7505787310965</v>
      </c>
      <c r="X503" s="53">
        <v>9346.1012417213788</v>
      </c>
      <c r="Y503" s="53">
        <v>9256.4651177713204</v>
      </c>
      <c r="Z503" s="53">
        <v>9689.2467251514281</v>
      </c>
      <c r="AA503" s="53">
        <v>787.75645499780342</v>
      </c>
      <c r="AB503" s="53">
        <v>780.20072381412842</v>
      </c>
      <c r="AC503" s="53">
        <v>816.67626296154026</v>
      </c>
    </row>
    <row r="504" spans="1:29">
      <c r="A504" s="19" t="s">
        <v>56</v>
      </c>
      <c r="B504" s="53" t="s">
        <v>98</v>
      </c>
      <c r="C504" s="54">
        <v>3110.2090364209321</v>
      </c>
      <c r="D504" s="54">
        <v>3194.0737159981586</v>
      </c>
      <c r="E504" s="54">
        <v>3186.7465096281635</v>
      </c>
      <c r="F504" s="54">
        <v>3285.9875114456836</v>
      </c>
      <c r="G504" s="54">
        <v>3482.3513058601466</v>
      </c>
      <c r="H504" s="54">
        <v>3495.8271009835184</v>
      </c>
      <c r="I504" s="54">
        <v>3134.6227773269884</v>
      </c>
      <c r="J504" s="54">
        <v>3280.4532231624335</v>
      </c>
      <c r="K504" s="54">
        <v>3289.7173198925393</v>
      </c>
      <c r="L504" s="53">
        <v>2749.565851399173</v>
      </c>
      <c r="M504" s="53">
        <v>2760.9541020660004</v>
      </c>
      <c r="N504" s="53">
        <v>2764.9437994347008</v>
      </c>
      <c r="O504" s="53">
        <v>2449.6071170261002</v>
      </c>
      <c r="P504" s="53">
        <v>2449.6071170261002</v>
      </c>
      <c r="Q504" s="53">
        <v>2449.6071170261002</v>
      </c>
      <c r="R504" s="53">
        <v>2449.6071170261002</v>
      </c>
      <c r="S504" s="53">
        <v>2449.6071170261002</v>
      </c>
      <c r="T504" s="53">
        <v>2449.6071170261002</v>
      </c>
      <c r="U504" s="53">
        <v>2876.1750469528224</v>
      </c>
      <c r="V504" s="53">
        <v>2912.5285460481041</v>
      </c>
      <c r="W504" s="53">
        <v>2919.6938483641284</v>
      </c>
      <c r="X504" s="53">
        <v>2449.6071170261002</v>
      </c>
      <c r="Y504" s="53">
        <v>2449.6071170261002</v>
      </c>
      <c r="Z504" s="53">
        <v>2449.6071170261002</v>
      </c>
      <c r="AA504" s="53">
        <v>2211.9413838798073</v>
      </c>
      <c r="AB504" s="53">
        <v>2322.6897973368832</v>
      </c>
      <c r="AC504" s="53">
        <v>2352.7562782070572</v>
      </c>
    </row>
    <row r="505" spans="1:29">
      <c r="A505" s="19" t="s">
        <v>56</v>
      </c>
      <c r="B505" s="53" t="s">
        <v>123</v>
      </c>
      <c r="C505" s="54">
        <v>2653.9764991773332</v>
      </c>
      <c r="D505" s="54">
        <v>2653.9764991773332</v>
      </c>
      <c r="E505" s="54">
        <v>2653.9797487659998</v>
      </c>
      <c r="F505" s="54">
        <v>2700.0659852302006</v>
      </c>
      <c r="G505" s="54">
        <v>2700.0659852302006</v>
      </c>
      <c r="H505" s="54">
        <v>2700.0659852302006</v>
      </c>
      <c r="I505" s="54">
        <v>2700.0659852302006</v>
      </c>
      <c r="J505" s="54">
        <v>2700.0659852302006</v>
      </c>
      <c r="K505" s="54">
        <v>2700.0659852302006</v>
      </c>
      <c r="L505" s="53">
        <v>2761.5212213978521</v>
      </c>
      <c r="M505" s="53">
        <v>2761.5212213978521</v>
      </c>
      <c r="N505" s="53">
        <v>2761.5212213978521</v>
      </c>
      <c r="O505" s="53">
        <v>2761.5309310011053</v>
      </c>
      <c r="P505" s="53">
        <v>2761.5309310011053</v>
      </c>
      <c r="Q505" s="53">
        <v>2761.5309310011053</v>
      </c>
      <c r="R505" s="53">
        <v>2761.5309310011053</v>
      </c>
      <c r="S505" s="53">
        <v>2761.5309310011053</v>
      </c>
      <c r="T505" s="53">
        <v>2761.5309310011053</v>
      </c>
      <c r="U505" s="53">
        <v>2761.5206213978518</v>
      </c>
      <c r="V505" s="53">
        <v>2761.5206213978518</v>
      </c>
      <c r="W505" s="53">
        <v>2761.5206213978518</v>
      </c>
      <c r="X505" s="53">
        <v>2761.5309310011053</v>
      </c>
      <c r="Y505" s="53">
        <v>2761.5309310011053</v>
      </c>
      <c r="Z505" s="53">
        <v>2761.5309310011053</v>
      </c>
      <c r="AA505" s="53">
        <v>103.67886753344401</v>
      </c>
      <c r="AB505" s="53">
        <v>103.67886753344401</v>
      </c>
      <c r="AC505" s="53">
        <v>103.67886753344401</v>
      </c>
    </row>
    <row r="506" spans="1:29">
      <c r="A506" s="4" t="s">
        <v>57</v>
      </c>
      <c r="B506" s="50" t="s">
        <v>59</v>
      </c>
      <c r="C506" s="51">
        <v>0</v>
      </c>
      <c r="D506" s="51">
        <v>0</v>
      </c>
      <c r="E506" s="51">
        <v>0</v>
      </c>
      <c r="F506" s="51">
        <v>0</v>
      </c>
      <c r="G506" s="51">
        <v>0</v>
      </c>
      <c r="H506" s="51">
        <v>0</v>
      </c>
      <c r="I506" s="51">
        <v>0</v>
      </c>
      <c r="J506" s="51">
        <v>0</v>
      </c>
      <c r="K506" s="51">
        <v>0</v>
      </c>
      <c r="L506" s="50">
        <v>0</v>
      </c>
      <c r="M506" s="50">
        <v>0</v>
      </c>
      <c r="N506" s="50">
        <v>0</v>
      </c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50">
        <v>0</v>
      </c>
      <c r="W506" s="50">
        <v>0</v>
      </c>
      <c r="X506" s="50">
        <v>0</v>
      </c>
      <c r="Y506" s="50">
        <v>0</v>
      </c>
      <c r="Z506" s="50">
        <v>0</v>
      </c>
      <c r="AA506" s="50">
        <v>0</v>
      </c>
      <c r="AB506" s="50">
        <v>0</v>
      </c>
      <c r="AC506" s="50">
        <v>0</v>
      </c>
    </row>
    <row r="507" spans="1:29">
      <c r="A507" s="4" t="s">
        <v>57</v>
      </c>
      <c r="B507" s="50" t="s">
        <v>149</v>
      </c>
      <c r="C507" s="51">
        <v>0</v>
      </c>
      <c r="D507" s="51">
        <v>0</v>
      </c>
      <c r="E507" s="51">
        <v>0</v>
      </c>
      <c r="F507" s="51">
        <v>0</v>
      </c>
      <c r="G507" s="51">
        <v>0</v>
      </c>
      <c r="H507" s="51">
        <v>0</v>
      </c>
      <c r="I507" s="51">
        <v>0</v>
      </c>
      <c r="J507" s="51">
        <v>0</v>
      </c>
      <c r="K507" s="51">
        <v>0</v>
      </c>
      <c r="L507" s="50">
        <v>0</v>
      </c>
      <c r="M507" s="50">
        <v>0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</row>
    <row r="508" spans="1:29">
      <c r="A508" s="4" t="s">
        <v>57</v>
      </c>
      <c r="B508" s="50" t="s">
        <v>93</v>
      </c>
      <c r="C508" s="51">
        <v>0</v>
      </c>
      <c r="D508" s="51">
        <v>0</v>
      </c>
      <c r="E508" s="51">
        <v>0</v>
      </c>
      <c r="F508" s="51">
        <v>25391.126631346931</v>
      </c>
      <c r="G508" s="51">
        <v>24669.975020215439</v>
      </c>
      <c r="H508" s="51">
        <v>25550.67733925275</v>
      </c>
      <c r="I508" s="51">
        <v>25394.543656418064</v>
      </c>
      <c r="J508" s="51">
        <v>24687.372147884133</v>
      </c>
      <c r="K508" s="51">
        <v>25562.823974667517</v>
      </c>
      <c r="L508" s="50">
        <v>33876.000246184703</v>
      </c>
      <c r="M508" s="50">
        <v>33038.1701324346</v>
      </c>
      <c r="N508" s="50">
        <v>34089.041110956161</v>
      </c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33722.573017324663</v>
      </c>
      <c r="V508" s="50">
        <v>32874.257741726316</v>
      </c>
      <c r="W508" s="50">
        <v>33932.50525083641</v>
      </c>
      <c r="X508" s="50">
        <v>0</v>
      </c>
      <c r="Y508" s="50">
        <v>0</v>
      </c>
      <c r="Z508" s="50">
        <v>0</v>
      </c>
      <c r="AA508" s="50">
        <v>35024.720799999763</v>
      </c>
      <c r="AB508" s="50">
        <v>34290.112257306835</v>
      </c>
      <c r="AC508" s="50">
        <v>35224.766430394884</v>
      </c>
    </row>
    <row r="509" spans="1:29">
      <c r="A509" s="4" t="s">
        <v>57</v>
      </c>
      <c r="B509" s="50" t="s">
        <v>94</v>
      </c>
      <c r="C509" s="51">
        <v>0</v>
      </c>
      <c r="D509" s="51">
        <v>0</v>
      </c>
      <c r="E509" s="51">
        <v>0</v>
      </c>
      <c r="F509" s="51">
        <v>0.14626755714416753</v>
      </c>
      <c r="G509" s="51">
        <v>0.16879252223988508</v>
      </c>
      <c r="H509" s="51">
        <v>0.13044943981170654</v>
      </c>
      <c r="I509" s="51">
        <v>0.2027335275650024</v>
      </c>
      <c r="J509" s="51">
        <v>0.23655975608845686</v>
      </c>
      <c r="K509" s="51">
        <v>0.16485350742340088</v>
      </c>
      <c r="L509" s="50">
        <v>0</v>
      </c>
      <c r="M509" s="50">
        <v>0</v>
      </c>
      <c r="N509" s="50">
        <v>0</v>
      </c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50">
        <v>0</v>
      </c>
      <c r="W509" s="50">
        <v>0</v>
      </c>
      <c r="X509" s="50">
        <v>0</v>
      </c>
      <c r="Y509" s="50">
        <v>0</v>
      </c>
      <c r="Z509" s="50">
        <v>0</v>
      </c>
      <c r="AA509" s="50">
        <v>0</v>
      </c>
      <c r="AB509" s="50">
        <v>0</v>
      </c>
      <c r="AC509" s="50">
        <v>0</v>
      </c>
    </row>
    <row r="510" spans="1:29">
      <c r="A510" s="4" t="s">
        <v>57</v>
      </c>
      <c r="B510" s="50" t="s">
        <v>95</v>
      </c>
      <c r="C510" s="51">
        <v>0</v>
      </c>
      <c r="D510" s="51">
        <v>0</v>
      </c>
      <c r="E510" s="51">
        <v>0</v>
      </c>
      <c r="F510" s="51">
        <v>50.910911397416747</v>
      </c>
      <c r="G510" s="51">
        <v>50.910911397416747</v>
      </c>
      <c r="H510" s="51">
        <v>50.910911397416747</v>
      </c>
      <c r="I510" s="51">
        <v>50.910911397416747</v>
      </c>
      <c r="J510" s="51">
        <v>50.910911397416747</v>
      </c>
      <c r="K510" s="51">
        <v>50.910911397416747</v>
      </c>
      <c r="L510" s="50">
        <v>50.910911397416747</v>
      </c>
      <c r="M510" s="50">
        <v>50.910911397416747</v>
      </c>
      <c r="N510" s="50">
        <v>50.910911397416747</v>
      </c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50.910911397416747</v>
      </c>
      <c r="V510" s="50">
        <v>50.910911397416747</v>
      </c>
      <c r="W510" s="50">
        <v>50.910911397416747</v>
      </c>
      <c r="X510" s="50">
        <v>0</v>
      </c>
      <c r="Y510" s="50">
        <v>0</v>
      </c>
      <c r="Z510" s="50">
        <v>0</v>
      </c>
      <c r="AA510" s="50">
        <v>50.910911397416747</v>
      </c>
      <c r="AB510" s="50">
        <v>51.417599397418009</v>
      </c>
      <c r="AC510" s="50">
        <v>50.910911397416747</v>
      </c>
    </row>
    <row r="511" spans="1:29">
      <c r="A511" s="4" t="s">
        <v>57</v>
      </c>
      <c r="B511" s="50" t="s">
        <v>96</v>
      </c>
      <c r="C511" s="51">
        <v>0</v>
      </c>
      <c r="D511" s="51">
        <v>0</v>
      </c>
      <c r="E511" s="51">
        <v>0</v>
      </c>
      <c r="F511" s="51">
        <v>1129.5597236683093</v>
      </c>
      <c r="G511" s="51">
        <v>1071.5954895958071</v>
      </c>
      <c r="H511" s="51">
        <v>1124.378714460729</v>
      </c>
      <c r="I511" s="51">
        <v>1129.5597236683093</v>
      </c>
      <c r="J511" s="51">
        <v>1071.5954895958071</v>
      </c>
      <c r="K511" s="51">
        <v>1124.378714460729</v>
      </c>
      <c r="L511" s="50">
        <v>1225.4306912252898</v>
      </c>
      <c r="M511" s="50">
        <v>1162.5406074469252</v>
      </c>
      <c r="N511" s="50">
        <v>1219.7959153014758</v>
      </c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  <c r="U511" s="50">
        <v>1225.4306912252898</v>
      </c>
      <c r="V511" s="50">
        <v>1162.5406074469252</v>
      </c>
      <c r="W511" s="50">
        <v>1219.7959153014758</v>
      </c>
      <c r="X511" s="50">
        <v>0</v>
      </c>
      <c r="Y511" s="50">
        <v>0</v>
      </c>
      <c r="Z511" s="50">
        <v>0</v>
      </c>
      <c r="AA511" s="50">
        <v>1225.4306912252898</v>
      </c>
      <c r="AB511" s="50">
        <v>1162.5406074469252</v>
      </c>
      <c r="AC511" s="50">
        <v>1219.7959153014758</v>
      </c>
    </row>
    <row r="512" spans="1:29">
      <c r="A512" s="4" t="s">
        <v>57</v>
      </c>
      <c r="B512" s="50" t="s">
        <v>97</v>
      </c>
      <c r="C512" s="51">
        <v>0</v>
      </c>
      <c r="D512" s="51">
        <v>0</v>
      </c>
      <c r="E512" s="51">
        <v>0</v>
      </c>
      <c r="F512" s="51">
        <v>981.8933973423043</v>
      </c>
      <c r="G512" s="51">
        <v>988.2338348055597</v>
      </c>
      <c r="H512" s="51">
        <v>969.97063312653222</v>
      </c>
      <c r="I512" s="51">
        <v>981.8933973423043</v>
      </c>
      <c r="J512" s="51">
        <v>988.2338348055597</v>
      </c>
      <c r="K512" s="51">
        <v>969.97063312653222</v>
      </c>
      <c r="L512" s="50">
        <v>1178.2731342780776</v>
      </c>
      <c r="M512" s="50">
        <v>1185.8861144904652</v>
      </c>
      <c r="N512" s="50">
        <v>1163.9744623311374</v>
      </c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1178.2731342780776</v>
      </c>
      <c r="V512" s="50">
        <v>1185.8861144904652</v>
      </c>
      <c r="W512" s="50">
        <v>1163.9744623311374</v>
      </c>
      <c r="X512" s="50">
        <v>0</v>
      </c>
      <c r="Y512" s="50">
        <v>0</v>
      </c>
      <c r="Z512" s="50">
        <v>0</v>
      </c>
      <c r="AA512" s="50">
        <v>1178.2731342780776</v>
      </c>
      <c r="AB512" s="50">
        <v>1185.8861144904652</v>
      </c>
      <c r="AC512" s="50">
        <v>1163.9744623311374</v>
      </c>
    </row>
    <row r="513" spans="1:29">
      <c r="A513" s="4" t="s">
        <v>57</v>
      </c>
      <c r="B513" s="50" t="s">
        <v>98</v>
      </c>
      <c r="C513" s="51">
        <v>0</v>
      </c>
      <c r="D513" s="51">
        <v>0</v>
      </c>
      <c r="E513" s="51">
        <v>0</v>
      </c>
      <c r="F513" s="51">
        <v>0</v>
      </c>
      <c r="G513" s="51">
        <v>0</v>
      </c>
      <c r="H513" s="51">
        <v>0</v>
      </c>
      <c r="I513" s="51">
        <v>0</v>
      </c>
      <c r="J513" s="51">
        <v>0</v>
      </c>
      <c r="K513" s="51">
        <v>0</v>
      </c>
      <c r="L513" s="50">
        <v>0</v>
      </c>
      <c r="M513" s="50">
        <v>0</v>
      </c>
      <c r="N513" s="50">
        <v>0</v>
      </c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50">
        <v>0</v>
      </c>
      <c r="W513" s="50">
        <v>0</v>
      </c>
      <c r="X513" s="50">
        <v>0</v>
      </c>
      <c r="Y513" s="50">
        <v>0</v>
      </c>
      <c r="Z513" s="50">
        <v>0</v>
      </c>
      <c r="AA513" s="50">
        <v>0</v>
      </c>
      <c r="AB513" s="50">
        <v>0</v>
      </c>
      <c r="AC513" s="50">
        <v>0</v>
      </c>
    </row>
    <row r="514" spans="1:29">
      <c r="A514" s="4" t="s">
        <v>57</v>
      </c>
      <c r="B514" s="50" t="s">
        <v>123</v>
      </c>
      <c r="C514" s="51">
        <v>0</v>
      </c>
      <c r="D514" s="51">
        <v>0</v>
      </c>
      <c r="E514" s="51">
        <v>0</v>
      </c>
      <c r="F514" s="51">
        <v>0</v>
      </c>
      <c r="G514" s="51">
        <v>0</v>
      </c>
      <c r="H514" s="51">
        <v>0</v>
      </c>
      <c r="I514" s="51">
        <v>0</v>
      </c>
      <c r="J514" s="51">
        <v>0</v>
      </c>
      <c r="K514" s="51">
        <v>0</v>
      </c>
      <c r="L514" s="50">
        <v>0</v>
      </c>
      <c r="M514" s="50">
        <v>0</v>
      </c>
      <c r="N514" s="50">
        <v>0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  <c r="U514" s="50">
        <v>0</v>
      </c>
      <c r="V514" s="50">
        <v>0</v>
      </c>
      <c r="W514" s="50">
        <v>0</v>
      </c>
      <c r="X514" s="50">
        <v>0</v>
      </c>
      <c r="Y514" s="50">
        <v>0</v>
      </c>
      <c r="Z514" s="50">
        <v>0</v>
      </c>
      <c r="AA514" s="50">
        <v>0</v>
      </c>
      <c r="AB514" s="50">
        <v>0</v>
      </c>
      <c r="AC514" s="50">
        <v>0</v>
      </c>
    </row>
    <row r="515" spans="1:29">
      <c r="A515" s="19" t="s">
        <v>58</v>
      </c>
      <c r="B515" s="53" t="s">
        <v>59</v>
      </c>
      <c r="C515" s="54">
        <v>0</v>
      </c>
      <c r="D515" s="54">
        <v>0</v>
      </c>
      <c r="E515" s="54">
        <v>0</v>
      </c>
      <c r="F515" s="54">
        <v>39719.743999999999</v>
      </c>
      <c r="G515" s="54">
        <v>39719.743999999999</v>
      </c>
      <c r="H515" s="54">
        <v>39719.743999999999</v>
      </c>
      <c r="I515" s="54">
        <v>39719.743999999999</v>
      </c>
      <c r="J515" s="54">
        <v>39719.743999999999</v>
      </c>
      <c r="K515" s="54">
        <v>39719.743999999999</v>
      </c>
      <c r="L515" s="53">
        <v>57364.632906917133</v>
      </c>
      <c r="M515" s="53">
        <v>57367.514000000003</v>
      </c>
      <c r="N515" s="53">
        <v>57364.938399999999</v>
      </c>
      <c r="O515" s="53">
        <v>52245.349320099769</v>
      </c>
      <c r="P515" s="53">
        <v>52684.917911733544</v>
      </c>
      <c r="Q515" s="53">
        <v>50905.957201071047</v>
      </c>
      <c r="R515" s="53">
        <v>30211.34023296968</v>
      </c>
      <c r="S515" s="53">
        <v>31582.545891008045</v>
      </c>
      <c r="T515" s="53">
        <v>27682.369554227069</v>
      </c>
      <c r="U515" s="53">
        <v>52482.38079819917</v>
      </c>
      <c r="V515" s="53">
        <v>52319.020530690039</v>
      </c>
      <c r="W515" s="53">
        <v>52407.877050082767</v>
      </c>
      <c r="X515" s="53">
        <v>41726.628298761265</v>
      </c>
      <c r="Y515" s="53">
        <v>41946.824124914034</v>
      </c>
      <c r="Z515" s="53">
        <v>40469.907989313666</v>
      </c>
      <c r="AA515" s="53">
        <v>57365.435582164078</v>
      </c>
      <c r="AB515" s="53">
        <v>57368.196399999993</v>
      </c>
      <c r="AC515" s="53">
        <v>57366.644468945313</v>
      </c>
    </row>
    <row r="516" spans="1:29">
      <c r="A516" s="19" t="s">
        <v>58</v>
      </c>
      <c r="B516" s="53" t="s">
        <v>149</v>
      </c>
      <c r="C516" s="54">
        <v>185864.25106436512</v>
      </c>
      <c r="D516" s="54">
        <v>186153.77946205015</v>
      </c>
      <c r="E516" s="54">
        <v>185909.80414814269</v>
      </c>
      <c r="F516" s="54">
        <v>194136.01947025911</v>
      </c>
      <c r="G516" s="54">
        <v>194568.29335779205</v>
      </c>
      <c r="H516" s="54">
        <v>194707.8276380889</v>
      </c>
      <c r="I516" s="54">
        <v>183950.66370128194</v>
      </c>
      <c r="J516" s="54">
        <v>178849.80142600642</v>
      </c>
      <c r="K516" s="54">
        <v>179949.30247346798</v>
      </c>
      <c r="L516" s="53">
        <v>70286.198380382615</v>
      </c>
      <c r="M516" s="53">
        <v>71507.310911217195</v>
      </c>
      <c r="N516" s="53">
        <v>68191.127179607618</v>
      </c>
      <c r="O516" s="53">
        <v>30274.263820115815</v>
      </c>
      <c r="P516" s="53">
        <v>33166.95209845405</v>
      </c>
      <c r="Q516" s="53">
        <v>29716.947617632733</v>
      </c>
      <c r="R516" s="53">
        <v>0</v>
      </c>
      <c r="S516" s="53">
        <v>0</v>
      </c>
      <c r="T516" s="53">
        <v>0</v>
      </c>
      <c r="U516" s="53">
        <v>108809.1616541282</v>
      </c>
      <c r="V516" s="53">
        <v>102845.65359539457</v>
      </c>
      <c r="W516" s="53">
        <v>101361.1865906532</v>
      </c>
      <c r="X516" s="53">
        <v>27673.771207500835</v>
      </c>
      <c r="Y516" s="53">
        <v>31027.198973752216</v>
      </c>
      <c r="Z516" s="53">
        <v>25333.097754210179</v>
      </c>
      <c r="AA516" s="53">
        <v>74730.248786870812</v>
      </c>
      <c r="AB516" s="53">
        <v>76223.758183389713</v>
      </c>
      <c r="AC516" s="53">
        <v>72531.175400208784</v>
      </c>
    </row>
    <row r="517" spans="1:29">
      <c r="A517" s="19" t="s">
        <v>58</v>
      </c>
      <c r="B517" s="53" t="s">
        <v>93</v>
      </c>
      <c r="C517" s="54">
        <v>22382.61378583439</v>
      </c>
      <c r="D517" s="54">
        <v>16276.766804408668</v>
      </c>
      <c r="E517" s="54">
        <v>15479.035569396625</v>
      </c>
      <c r="F517" s="54">
        <v>28271.218157184434</v>
      </c>
      <c r="G517" s="54">
        <v>23847.97300049739</v>
      </c>
      <c r="H517" s="54">
        <v>21830.949870657216</v>
      </c>
      <c r="I517" s="54">
        <v>38048.843346669382</v>
      </c>
      <c r="J517" s="54">
        <v>36454.499073228486</v>
      </c>
      <c r="K517" s="54">
        <v>33705.125788398458</v>
      </c>
      <c r="L517" s="53">
        <v>102217.72699453965</v>
      </c>
      <c r="M517" s="53">
        <v>97496.331387903672</v>
      </c>
      <c r="N517" s="53">
        <v>98113.727747106779</v>
      </c>
      <c r="O517" s="53">
        <v>18021.181503509426</v>
      </c>
      <c r="P517" s="53">
        <v>18642.136919909299</v>
      </c>
      <c r="Q517" s="53">
        <v>15892.472487583362</v>
      </c>
      <c r="R517" s="53">
        <v>12649.159395141369</v>
      </c>
      <c r="S517" s="53">
        <v>14908.679044338251</v>
      </c>
      <c r="T517" s="53">
        <v>10756.231308423494</v>
      </c>
      <c r="U517" s="53">
        <v>5456.0261010785016</v>
      </c>
      <c r="V517" s="53">
        <v>7346.2456754600762</v>
      </c>
      <c r="W517" s="53">
        <v>5773.1789673612166</v>
      </c>
      <c r="X517" s="53">
        <v>14732.656030162605</v>
      </c>
      <c r="Y517" s="53">
        <v>14610.881764604821</v>
      </c>
      <c r="Z517" s="53">
        <v>13565.516621917237</v>
      </c>
      <c r="AA517" s="53">
        <v>102905.64256203031</v>
      </c>
      <c r="AB517" s="53">
        <v>97912.579894111564</v>
      </c>
      <c r="AC517" s="53">
        <v>97732.208362048987</v>
      </c>
    </row>
    <row r="518" spans="1:29">
      <c r="A518" s="19" t="s">
        <v>58</v>
      </c>
      <c r="B518" s="53" t="s">
        <v>94</v>
      </c>
      <c r="C518" s="54">
        <v>0</v>
      </c>
      <c r="D518" s="54">
        <v>0</v>
      </c>
      <c r="E518" s="54">
        <v>0</v>
      </c>
      <c r="F518" s="54">
        <v>0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3">
        <v>0</v>
      </c>
      <c r="M518" s="53">
        <v>0</v>
      </c>
      <c r="N518" s="53">
        <v>0</v>
      </c>
      <c r="O518" s="53">
        <v>0</v>
      </c>
      <c r="P518" s="53">
        <v>0</v>
      </c>
      <c r="Q518" s="53">
        <v>0</v>
      </c>
      <c r="R518" s="53">
        <v>0</v>
      </c>
      <c r="S518" s="53">
        <v>0</v>
      </c>
      <c r="T518" s="53">
        <v>0</v>
      </c>
      <c r="U518" s="53">
        <v>0</v>
      </c>
      <c r="V518" s="53">
        <v>0</v>
      </c>
      <c r="W518" s="53">
        <v>0</v>
      </c>
      <c r="X518" s="53">
        <v>0</v>
      </c>
      <c r="Y518" s="53">
        <v>0</v>
      </c>
      <c r="Z518" s="53">
        <v>0</v>
      </c>
      <c r="AA518" s="53">
        <v>0</v>
      </c>
      <c r="AB518" s="53">
        <v>0</v>
      </c>
      <c r="AC518" s="53">
        <v>0</v>
      </c>
    </row>
    <row r="519" spans="1:29">
      <c r="A519" s="19" t="s">
        <v>58</v>
      </c>
      <c r="B519" s="53" t="s">
        <v>95</v>
      </c>
      <c r="C519" s="54">
        <v>83231.293897468538</v>
      </c>
      <c r="D519" s="54">
        <v>83421.797662875062</v>
      </c>
      <c r="E519" s="54">
        <v>83525.850091307904</v>
      </c>
      <c r="F519" s="54">
        <v>92601.609549963425</v>
      </c>
      <c r="G519" s="54">
        <v>92606.276565906926</v>
      </c>
      <c r="H519" s="54">
        <v>92608.858851595171</v>
      </c>
      <c r="I519" s="54">
        <v>92587.817059767898</v>
      </c>
      <c r="J519" s="54">
        <v>92599.689816422702</v>
      </c>
      <c r="K519" s="54">
        <v>92607.083821187247</v>
      </c>
      <c r="L519" s="53">
        <v>97835.218053830904</v>
      </c>
      <c r="M519" s="53">
        <v>97847.897302427722</v>
      </c>
      <c r="N519" s="53">
        <v>97859.375793267332</v>
      </c>
      <c r="O519" s="53">
        <v>97890.046305742173</v>
      </c>
      <c r="P519" s="53">
        <v>97857.084012866515</v>
      </c>
      <c r="Q519" s="53">
        <v>97837.64318294308</v>
      </c>
      <c r="R519" s="53">
        <v>97908.146209363244</v>
      </c>
      <c r="S519" s="53">
        <v>97901.246631819551</v>
      </c>
      <c r="T519" s="53">
        <v>97880.770948103513</v>
      </c>
      <c r="U519" s="53">
        <v>97838.060014167291</v>
      </c>
      <c r="V519" s="53">
        <v>97855.567263150238</v>
      </c>
      <c r="W519" s="53">
        <v>97852.444516536474</v>
      </c>
      <c r="X519" s="53">
        <v>97979.361976308894</v>
      </c>
      <c r="Y519" s="53">
        <v>97967.022408934543</v>
      </c>
      <c r="Z519" s="53">
        <v>97877.693033281219</v>
      </c>
      <c r="AA519" s="53">
        <v>97841.916839556827</v>
      </c>
      <c r="AB519" s="53">
        <v>97844.472173883565</v>
      </c>
      <c r="AC519" s="53">
        <v>97845.766885959834</v>
      </c>
    </row>
    <row r="520" spans="1:29">
      <c r="A520" s="19" t="s">
        <v>58</v>
      </c>
      <c r="B520" s="53" t="s">
        <v>96</v>
      </c>
      <c r="C520" s="54">
        <v>26689.317252664769</v>
      </c>
      <c r="D520" s="54">
        <v>24104.043160535337</v>
      </c>
      <c r="E520" s="54">
        <v>26330.559310714751</v>
      </c>
      <c r="F520" s="54">
        <v>38002.309011954232</v>
      </c>
      <c r="G520" s="54">
        <v>34321.202294530791</v>
      </c>
      <c r="H520" s="54">
        <v>37491.465851538189</v>
      </c>
      <c r="I520" s="54">
        <v>38002.309011954232</v>
      </c>
      <c r="J520" s="54">
        <v>34321.202294530791</v>
      </c>
      <c r="K520" s="54">
        <v>37491.465851538189</v>
      </c>
      <c r="L520" s="53">
        <v>58962.045446491182</v>
      </c>
      <c r="M520" s="53">
        <v>53250.655115661895</v>
      </c>
      <c r="N520" s="53">
        <v>58169.442915767606</v>
      </c>
      <c r="O520" s="53">
        <v>152901.4267027842</v>
      </c>
      <c r="P520" s="53">
        <v>138090.5354103822</v>
      </c>
      <c r="Q520" s="53">
        <v>150846.0150003763</v>
      </c>
      <c r="R520" s="53">
        <v>176261.06948396534</v>
      </c>
      <c r="S520" s="53">
        <v>159187.43194175779</v>
      </c>
      <c r="T520" s="53">
        <v>173891.64054723675</v>
      </c>
      <c r="U520" s="53">
        <v>58962.045446491182</v>
      </c>
      <c r="V520" s="53">
        <v>53250.655115661895</v>
      </c>
      <c r="W520" s="53">
        <v>58169.442915767606</v>
      </c>
      <c r="X520" s="53">
        <v>154920.819704564</v>
      </c>
      <c r="Y520" s="53">
        <v>139914.31865971454</v>
      </c>
      <c r="Z520" s="53">
        <v>152838.26185906632</v>
      </c>
      <c r="AA520" s="53">
        <v>58962.045446491182</v>
      </c>
      <c r="AB520" s="53">
        <v>53250.655115661895</v>
      </c>
      <c r="AC520" s="53">
        <v>58169.442915767606</v>
      </c>
    </row>
    <row r="521" spans="1:29">
      <c r="A521" s="19" t="s">
        <v>58</v>
      </c>
      <c r="B521" s="53" t="s">
        <v>97</v>
      </c>
      <c r="C521" s="54">
        <v>7060.35193468536</v>
      </c>
      <c r="D521" s="54">
        <v>6963.2309020969433</v>
      </c>
      <c r="E521" s="54">
        <v>6957.9156045383352</v>
      </c>
      <c r="F521" s="54">
        <v>12083.738211658967</v>
      </c>
      <c r="G521" s="54">
        <v>11917.506953438684</v>
      </c>
      <c r="H521" s="54">
        <v>11908.406913223738</v>
      </c>
      <c r="I521" s="54">
        <v>12083.738211658967</v>
      </c>
      <c r="J521" s="54">
        <v>11917.506953438684</v>
      </c>
      <c r="K521" s="54">
        <v>11908.406913223738</v>
      </c>
      <c r="L521" s="53">
        <v>13809.978965058928</v>
      </c>
      <c r="M521" s="53">
        <v>13620.004732071835</v>
      </c>
      <c r="N521" s="53">
        <v>13609.605599015142</v>
      </c>
      <c r="O521" s="53">
        <v>43919.94464128121</v>
      </c>
      <c r="P521" s="53">
        <v>43315.757974852851</v>
      </c>
      <c r="Q521" s="53">
        <v>43282.685949896171</v>
      </c>
      <c r="R521" s="53">
        <v>117548.01833274508</v>
      </c>
      <c r="S521" s="53">
        <v>115930.96380497343</v>
      </c>
      <c r="T521" s="53">
        <v>115842.44932646757</v>
      </c>
      <c r="U521" s="53">
        <v>100816.34986598269</v>
      </c>
      <c r="V521" s="53">
        <v>99429.469572196045</v>
      </c>
      <c r="W521" s="53">
        <v>99353.544690945477</v>
      </c>
      <c r="X521" s="53">
        <v>160411.93145296467</v>
      </c>
      <c r="Y521" s="53">
        <v>158205.21760322197</v>
      </c>
      <c r="Z521" s="53">
        <v>158084.4262988675</v>
      </c>
      <c r="AA521" s="53">
        <v>13809.978965058928</v>
      </c>
      <c r="AB521" s="53">
        <v>13620.004732071835</v>
      </c>
      <c r="AC521" s="53">
        <v>13609.605599015142</v>
      </c>
    </row>
    <row r="522" spans="1:29">
      <c r="A522" s="19" t="s">
        <v>58</v>
      </c>
      <c r="B522" s="53" t="s">
        <v>98</v>
      </c>
      <c r="C522" s="54">
        <v>3149.9298889799834</v>
      </c>
      <c r="D522" s="54">
        <v>3149.9298889799834</v>
      </c>
      <c r="E522" s="54">
        <v>3149.9348334699753</v>
      </c>
      <c r="F522" s="54">
        <v>6111.3715210425089</v>
      </c>
      <c r="G522" s="54">
        <v>6111.3715210425089</v>
      </c>
      <c r="H522" s="54">
        <v>6111.3715210425089</v>
      </c>
      <c r="I522" s="54">
        <v>6111.3715210425089</v>
      </c>
      <c r="J522" s="54">
        <v>6111.3715210425089</v>
      </c>
      <c r="K522" s="54">
        <v>6111.3715210425089</v>
      </c>
      <c r="L522" s="53">
        <v>6111.3715210425089</v>
      </c>
      <c r="M522" s="53">
        <v>6111.3715210425089</v>
      </c>
      <c r="N522" s="53">
        <v>6111.3715210425089</v>
      </c>
      <c r="O522" s="53">
        <v>6111.1332211468898</v>
      </c>
      <c r="P522" s="53">
        <v>6111.1332211468898</v>
      </c>
      <c r="Q522" s="53">
        <v>6111.1332211468898</v>
      </c>
      <c r="R522" s="53">
        <v>6111.1332211468898</v>
      </c>
      <c r="S522" s="53">
        <v>6111.1332211468898</v>
      </c>
      <c r="T522" s="53">
        <v>6111.1332211468898</v>
      </c>
      <c r="U522" s="53">
        <v>6111.3703210425083</v>
      </c>
      <c r="V522" s="53">
        <v>6111.3703210425083</v>
      </c>
      <c r="W522" s="53">
        <v>6111.3703210425083</v>
      </c>
      <c r="X522" s="53">
        <v>6111.1332211468898</v>
      </c>
      <c r="Y522" s="53">
        <v>6111.1332211468898</v>
      </c>
      <c r="Z522" s="53">
        <v>6111.1332211468898</v>
      </c>
      <c r="AA522" s="53">
        <v>6111.3703210425083</v>
      </c>
      <c r="AB522" s="53">
        <v>6111.3703210425083</v>
      </c>
      <c r="AC522" s="53">
        <v>6111.3703210425083</v>
      </c>
    </row>
    <row r="523" spans="1:29">
      <c r="A523" s="21" t="s">
        <v>58</v>
      </c>
      <c r="B523" s="53" t="s">
        <v>123</v>
      </c>
      <c r="C523" s="54">
        <v>1718.4505309065069</v>
      </c>
      <c r="D523" s="54">
        <v>1718.4505309065069</v>
      </c>
      <c r="E523" s="54">
        <v>1718.4557963597599</v>
      </c>
      <c r="F523" s="54">
        <v>1879.746169046831</v>
      </c>
      <c r="G523" s="54">
        <v>1879.746169046831</v>
      </c>
      <c r="H523" s="54">
        <v>1879.746169046831</v>
      </c>
      <c r="I523" s="54">
        <v>1879.746169046831</v>
      </c>
      <c r="J523" s="54">
        <v>1879.746169046831</v>
      </c>
      <c r="K523" s="54">
        <v>1879.746169046831</v>
      </c>
      <c r="L523" s="53">
        <v>2088.5891175127294</v>
      </c>
      <c r="M523" s="53">
        <v>2088.5891175127294</v>
      </c>
      <c r="N523" s="53">
        <v>2088.5891175127294</v>
      </c>
      <c r="O523" s="53">
        <v>2088.5870579738867</v>
      </c>
      <c r="P523" s="53">
        <v>2088.5870579738867</v>
      </c>
      <c r="Q523" s="53">
        <v>2088.5870579738867</v>
      </c>
      <c r="R523" s="53">
        <v>2088.5870579738867</v>
      </c>
      <c r="S523" s="53">
        <v>2088.5870579738867</v>
      </c>
      <c r="T523" s="53">
        <v>2088.5870579738867</v>
      </c>
      <c r="U523" s="53">
        <v>2088.5891175127294</v>
      </c>
      <c r="V523" s="53">
        <v>2088.5891175127294</v>
      </c>
      <c r="W523" s="53">
        <v>2088.5891175127294</v>
      </c>
      <c r="X523" s="53">
        <v>2088.5870579738867</v>
      </c>
      <c r="Y523" s="53">
        <v>2088.5870579738867</v>
      </c>
      <c r="Z523" s="53">
        <v>2088.5870579738867</v>
      </c>
      <c r="AA523" s="53">
        <v>2088.5891175127294</v>
      </c>
      <c r="AB523" s="53">
        <v>2088.5891175127294</v>
      </c>
      <c r="AC523" s="53">
        <v>2088.5891175127294</v>
      </c>
    </row>
  </sheetData>
  <conditionalFormatting sqref="A2:A19">
    <cfRule type="cellIs" dxfId="15" priority="8" operator="equal">
      <formula>#DIV/0!</formula>
    </cfRule>
  </conditionalFormatting>
  <conditionalFormatting sqref="A20:A361">
    <cfRule type="cellIs" dxfId="14" priority="7" operator="equal">
      <formula>#DIV/0!</formula>
    </cfRule>
  </conditionalFormatting>
  <conditionalFormatting sqref="A362:A523">
    <cfRule type="cellIs" dxfId="13" priority="6" operator="equal">
      <formula>#DIV/0!</formula>
    </cfRule>
  </conditionalFormatting>
  <conditionalFormatting sqref="AE2:AE19">
    <cfRule type="cellIs" dxfId="12" priority="5" operator="equal">
      <formula>#DIV/0!</formula>
    </cfRule>
  </conditionalFormatting>
  <conditionalFormatting sqref="AG11:BG19">
    <cfRule type="cellIs" dxfId="11" priority="4" operator="equal">
      <formula>#DIV/0!</formula>
    </cfRule>
  </conditionalFormatting>
  <conditionalFormatting sqref="AE20:AE361">
    <cfRule type="cellIs" dxfId="10" priority="3" operator="equal">
      <formula>#DIV/0!</formula>
    </cfRule>
  </conditionalFormatting>
  <conditionalFormatting sqref="AG29:BG37 AG47:BG55 AG65:BG73 AG83:BG91 AG101:BG109 AG119:BG127 AG137:BG145 AG155:BG163 AG173:BG181 AG191:BG199 AG209:BG217 AG227:BG235 AG245:BG253 AG263:BG271 AG281:BG289 AG299:BG307 AG317:BG325 AG335:BG343 AG353:BG361">
    <cfRule type="cellIs" dxfId="9" priority="2" operator="equal">
      <formula>#DIV/0!</formula>
    </cfRule>
  </conditionalFormatting>
  <conditionalFormatting sqref="BI11:BQ19 BI29:BQ37 BI47:BQ55 BI65:BQ73 BI83:BQ91 BI101:BQ109 BI119:BQ127 BI137:BQ145 BI155:BQ163 BI173:BQ181 BI191:BQ199 BI209:BQ217 BI227:BQ235 BI245:BQ253 BI263:BQ271 BI281:BQ289 BI299:BQ307 BI317:BQ325 BI335:BQ343 BI353:BQ361">
    <cfRule type="cellIs" dxfId="8" priority="1" operator="equal">
      <formula>#DIV/0!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92D050"/>
  </sheetPr>
  <dimension ref="A1:BQ523"/>
  <sheetViews>
    <sheetView tabSelected="1" topLeftCell="AE1" zoomScale="70" zoomScaleNormal="70" workbookViewId="0">
      <selection activeCell="AE1" sqref="A1:XFD1048576"/>
    </sheetView>
  </sheetViews>
  <sheetFormatPr defaultRowHeight="14.4" outlineLevelCol="1"/>
  <cols>
    <col min="1" max="1" width="8.88671875" style="1" hidden="1" customWidth="1" outlineLevel="1"/>
    <col min="2" max="2" width="32.33203125" style="1" hidden="1" customWidth="1" outlineLevel="1"/>
    <col min="3" max="8" width="13.21875" style="1" hidden="1" customWidth="1" outlineLevel="1"/>
    <col min="9" max="11" width="15.21875" style="1" hidden="1" customWidth="1" outlineLevel="1"/>
    <col min="12" max="17" width="13.21875" style="1" hidden="1" customWidth="1" outlineLevel="1"/>
    <col min="18" max="20" width="15.21875" style="1" hidden="1" customWidth="1" outlineLevel="1"/>
    <col min="21" max="26" width="13.6640625" style="1" hidden="1" customWidth="1" outlineLevel="1"/>
    <col min="27" max="29" width="13.21875" style="1" hidden="1" customWidth="1" outlineLevel="1"/>
    <col min="30" max="30" width="9.44140625" hidden="1" customWidth="1" outlineLevel="1"/>
    <col min="31" max="31" width="8.5546875" style="1" bestFit="1" customWidth="1" collapsed="1"/>
    <col min="32" max="32" width="32.44140625" style="1" bestFit="1" customWidth="1"/>
    <col min="33" max="38" width="13.21875" style="1" hidden="1" customWidth="1" outlineLevel="1"/>
    <col min="39" max="41" width="15.21875" style="1" hidden="1" customWidth="1" outlineLevel="1"/>
    <col min="42" max="47" width="13.21875" hidden="1" customWidth="1" outlineLevel="1"/>
    <col min="48" max="50" width="15.21875" hidden="1" customWidth="1" outlineLevel="1"/>
    <col min="51" max="56" width="13.6640625" hidden="1" customWidth="1" outlineLevel="1"/>
    <col min="57" max="59" width="13.21875" hidden="1" customWidth="1" outlineLevel="1"/>
    <col min="60" max="60" width="8.88671875" hidden="1" customWidth="1" outlineLevel="1"/>
    <col min="61" max="61" width="8.77734375" bestFit="1" customWidth="1" collapsed="1"/>
    <col min="62" max="62" width="8.77734375" bestFit="1" customWidth="1"/>
    <col min="63" max="63" width="10.6640625" bestFit="1" customWidth="1"/>
    <col min="64" max="65" width="8.77734375" bestFit="1" customWidth="1"/>
    <col min="66" max="66" width="10.6640625" bestFit="1" customWidth="1"/>
    <col min="67" max="68" width="9.21875" bestFit="1" customWidth="1"/>
    <col min="69" max="69" width="8.77734375" bestFit="1" customWidth="1"/>
  </cols>
  <sheetData>
    <row r="1" spans="1:69" s="18" customFormat="1">
      <c r="A1" s="18" t="s">
        <v>119</v>
      </c>
      <c r="B1" s="18" t="s">
        <v>0</v>
      </c>
      <c r="C1" s="50" t="s">
        <v>124</v>
      </c>
      <c r="D1" s="50" t="s">
        <v>110</v>
      </c>
      <c r="E1" s="50" t="s">
        <v>130</v>
      </c>
      <c r="F1" s="50" t="s">
        <v>125</v>
      </c>
      <c r="G1" s="50" t="s">
        <v>111</v>
      </c>
      <c r="H1" s="50" t="s">
        <v>131</v>
      </c>
      <c r="I1" s="50" t="s">
        <v>126</v>
      </c>
      <c r="J1" s="50" t="s">
        <v>112</v>
      </c>
      <c r="K1" s="50" t="s">
        <v>139</v>
      </c>
      <c r="L1" s="53" t="s">
        <v>136</v>
      </c>
      <c r="M1" s="53" t="s">
        <v>113</v>
      </c>
      <c r="N1" s="53" t="s">
        <v>140</v>
      </c>
      <c r="O1" s="53" t="s">
        <v>137</v>
      </c>
      <c r="P1" s="53" t="s">
        <v>114</v>
      </c>
      <c r="Q1" s="53" t="s">
        <v>141</v>
      </c>
      <c r="R1" s="53" t="s">
        <v>138</v>
      </c>
      <c r="S1" s="53" t="s">
        <v>109</v>
      </c>
      <c r="T1" s="53" t="s">
        <v>132</v>
      </c>
      <c r="U1" s="50" t="s">
        <v>127</v>
      </c>
      <c r="V1" s="50" t="s">
        <v>115</v>
      </c>
      <c r="W1" s="50" t="s">
        <v>133</v>
      </c>
      <c r="X1" s="50" t="s">
        <v>128</v>
      </c>
      <c r="Y1" s="50" t="s">
        <v>116</v>
      </c>
      <c r="Z1" s="50" t="s">
        <v>134</v>
      </c>
      <c r="AA1" s="50" t="s">
        <v>129</v>
      </c>
      <c r="AB1" s="50" t="s">
        <v>117</v>
      </c>
      <c r="AC1" s="50" t="s">
        <v>135</v>
      </c>
      <c r="AE1" s="55" t="s">
        <v>119</v>
      </c>
      <c r="AF1" s="20" t="s">
        <v>0</v>
      </c>
      <c r="AG1" s="50" t="s">
        <v>124</v>
      </c>
      <c r="AH1" s="50" t="s">
        <v>110</v>
      </c>
      <c r="AI1" s="50" t="s">
        <v>130</v>
      </c>
      <c r="AJ1" s="80" t="s">
        <v>125</v>
      </c>
      <c r="AK1" s="80" t="s">
        <v>111</v>
      </c>
      <c r="AL1" s="80" t="s">
        <v>131</v>
      </c>
      <c r="AM1" s="50" t="s">
        <v>126</v>
      </c>
      <c r="AN1" s="50" t="s">
        <v>112</v>
      </c>
      <c r="AO1" s="50" t="s">
        <v>139</v>
      </c>
      <c r="AP1" s="80" t="s">
        <v>136</v>
      </c>
      <c r="AQ1" s="80" t="s">
        <v>113</v>
      </c>
      <c r="AR1" s="80" t="s">
        <v>140</v>
      </c>
      <c r="AS1" s="50" t="s">
        <v>137</v>
      </c>
      <c r="AT1" s="50" t="s">
        <v>114</v>
      </c>
      <c r="AU1" s="50" t="s">
        <v>141</v>
      </c>
      <c r="AV1" s="80" t="s">
        <v>138</v>
      </c>
      <c r="AW1" s="80" t="s">
        <v>109</v>
      </c>
      <c r="AX1" s="80" t="s">
        <v>132</v>
      </c>
      <c r="AY1" s="50" t="s">
        <v>127</v>
      </c>
      <c r="AZ1" s="50" t="s">
        <v>115</v>
      </c>
      <c r="BA1" s="50" t="s">
        <v>133</v>
      </c>
      <c r="BB1" s="80" t="s">
        <v>128</v>
      </c>
      <c r="BC1" s="80" t="s">
        <v>116</v>
      </c>
      <c r="BD1" s="80" t="s">
        <v>134</v>
      </c>
      <c r="BE1" s="50" t="s">
        <v>129</v>
      </c>
      <c r="BF1" s="50" t="s">
        <v>117</v>
      </c>
      <c r="BG1" s="50" t="s">
        <v>135</v>
      </c>
      <c r="BI1" s="42" t="s">
        <v>108</v>
      </c>
      <c r="BJ1" s="43" t="s">
        <v>84</v>
      </c>
      <c r="BK1" s="43" t="s">
        <v>85</v>
      </c>
      <c r="BL1" s="43" t="s">
        <v>86</v>
      </c>
      <c r="BM1" s="43" t="s">
        <v>87</v>
      </c>
      <c r="BN1" s="43" t="s">
        <v>88</v>
      </c>
      <c r="BO1" s="43" t="s">
        <v>89</v>
      </c>
      <c r="BP1" s="43" t="s">
        <v>90</v>
      </c>
      <c r="BQ1" s="44" t="s">
        <v>91</v>
      </c>
    </row>
    <row r="2" spans="1:69">
      <c r="A2" s="4" t="s">
        <v>1</v>
      </c>
      <c r="B2" s="50" t="s">
        <v>59</v>
      </c>
      <c r="C2" s="51">
        <v>0</v>
      </c>
      <c r="D2" s="51">
        <v>0</v>
      </c>
      <c r="E2" s="51">
        <v>0</v>
      </c>
      <c r="F2" s="51">
        <v>0</v>
      </c>
      <c r="G2" s="51">
        <v>0</v>
      </c>
      <c r="H2" s="51">
        <v>0</v>
      </c>
      <c r="I2" s="51">
        <v>0</v>
      </c>
      <c r="J2" s="51">
        <v>0</v>
      </c>
      <c r="K2" s="51">
        <v>0</v>
      </c>
      <c r="L2" s="81">
        <v>0</v>
      </c>
      <c r="M2" s="81">
        <v>0</v>
      </c>
      <c r="N2" s="81">
        <v>0</v>
      </c>
      <c r="O2" s="81">
        <v>0</v>
      </c>
      <c r="P2" s="81">
        <v>0</v>
      </c>
      <c r="Q2" s="81">
        <v>0</v>
      </c>
      <c r="R2" s="81">
        <v>0</v>
      </c>
      <c r="S2" s="81">
        <v>0</v>
      </c>
      <c r="T2" s="81">
        <v>0</v>
      </c>
      <c r="U2" s="81">
        <v>0</v>
      </c>
      <c r="V2" s="81">
        <v>0</v>
      </c>
      <c r="W2" s="81">
        <v>0</v>
      </c>
      <c r="X2" s="81">
        <v>0</v>
      </c>
      <c r="Y2" s="81">
        <v>0</v>
      </c>
      <c r="Z2" s="81">
        <v>0</v>
      </c>
      <c r="AA2" s="81">
        <v>0</v>
      </c>
      <c r="AB2" s="81">
        <v>0</v>
      </c>
      <c r="AC2" s="81">
        <v>0</v>
      </c>
      <c r="AD2" s="17"/>
      <c r="AE2" s="82" t="s">
        <v>1</v>
      </c>
      <c r="AF2" s="50" t="s">
        <v>59</v>
      </c>
      <c r="AG2" s="51">
        <f>C2</f>
        <v>0</v>
      </c>
      <c r="AH2" s="51">
        <f t="shared" ref="AH2:AW17" si="0">D2</f>
        <v>0</v>
      </c>
      <c r="AI2" s="51">
        <f t="shared" si="0"/>
        <v>0</v>
      </c>
      <c r="AJ2" s="51">
        <f t="shared" si="0"/>
        <v>0</v>
      </c>
      <c r="AK2" s="51">
        <f t="shared" si="0"/>
        <v>0</v>
      </c>
      <c r="AL2" s="51">
        <f t="shared" si="0"/>
        <v>0</v>
      </c>
      <c r="AM2" s="51">
        <f t="shared" si="0"/>
        <v>0</v>
      </c>
      <c r="AN2" s="51">
        <f t="shared" si="0"/>
        <v>0</v>
      </c>
      <c r="AO2" s="51">
        <f t="shared" si="0"/>
        <v>0</v>
      </c>
      <c r="AP2" s="51">
        <f t="shared" si="0"/>
        <v>0</v>
      </c>
      <c r="AQ2" s="51">
        <f t="shared" si="0"/>
        <v>0</v>
      </c>
      <c r="AR2" s="51">
        <f t="shared" si="0"/>
        <v>0</v>
      </c>
      <c r="AS2" s="51">
        <f t="shared" si="0"/>
        <v>0</v>
      </c>
      <c r="AT2" s="51">
        <f t="shared" si="0"/>
        <v>0</v>
      </c>
      <c r="AU2" s="51">
        <f t="shared" si="0"/>
        <v>0</v>
      </c>
      <c r="AV2" s="51">
        <f t="shared" si="0"/>
        <v>0</v>
      </c>
      <c r="AW2" s="51">
        <f t="shared" si="0"/>
        <v>0</v>
      </c>
      <c r="AX2" s="51">
        <f t="shared" ref="AW2:BG17" si="1">T2</f>
        <v>0</v>
      </c>
      <c r="AY2" s="51">
        <f t="shared" si="1"/>
        <v>0</v>
      </c>
      <c r="AZ2" s="51">
        <f t="shared" si="1"/>
        <v>0</v>
      </c>
      <c r="BA2" s="51">
        <f t="shared" si="1"/>
        <v>0</v>
      </c>
      <c r="BB2" s="51">
        <f t="shared" si="1"/>
        <v>0</v>
      </c>
      <c r="BC2" s="51">
        <f t="shared" si="1"/>
        <v>0</v>
      </c>
      <c r="BD2" s="51">
        <f t="shared" si="1"/>
        <v>0</v>
      </c>
      <c r="BE2" s="51">
        <f t="shared" si="1"/>
        <v>0</v>
      </c>
      <c r="BF2" s="51">
        <f t="shared" si="1"/>
        <v>0</v>
      </c>
      <c r="BG2" s="51">
        <f t="shared" si="1"/>
        <v>0</v>
      </c>
      <c r="BI2" s="51">
        <f>AVERAGE(AG2,AH2,AI2)</f>
        <v>0</v>
      </c>
      <c r="BJ2" s="51">
        <f>AVERAGE(AJ2,AK2,AL2)</f>
        <v>0</v>
      </c>
      <c r="BK2" s="51">
        <f>AVERAGE(AM2,AN2,AO2)</f>
        <v>0</v>
      </c>
      <c r="BL2" s="51">
        <f>AVERAGE(AP2,AQ2,AR2)</f>
        <v>0</v>
      </c>
      <c r="BM2" s="51">
        <f>AVERAGE(AS2,AT2,AU2)</f>
        <v>0</v>
      </c>
      <c r="BN2" s="51">
        <f>AVERAGE(AV2,AW2,AX2)</f>
        <v>0</v>
      </c>
      <c r="BO2" s="51">
        <f>AVERAGE(AY2,AZ2,BA2)</f>
        <v>0</v>
      </c>
      <c r="BP2" s="51">
        <f>AVERAGE(BB2,BC2,BD2)</f>
        <v>0</v>
      </c>
      <c r="BQ2" s="51">
        <f>AVERAGE(BE2,BF2,BG2)</f>
        <v>0</v>
      </c>
    </row>
    <row r="3" spans="1:69">
      <c r="A3" s="4" t="s">
        <v>1</v>
      </c>
      <c r="B3" s="50" t="s">
        <v>149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81">
        <v>0</v>
      </c>
      <c r="M3" s="81">
        <v>0</v>
      </c>
      <c r="N3" s="81">
        <v>0</v>
      </c>
      <c r="O3" s="81">
        <v>0</v>
      </c>
      <c r="P3" s="81">
        <v>0</v>
      </c>
      <c r="Q3" s="81">
        <v>0</v>
      </c>
      <c r="R3" s="81">
        <v>0</v>
      </c>
      <c r="S3" s="81">
        <v>0</v>
      </c>
      <c r="T3" s="81">
        <v>0</v>
      </c>
      <c r="U3" s="81">
        <v>0</v>
      </c>
      <c r="V3" s="81">
        <v>0</v>
      </c>
      <c r="W3" s="81">
        <v>0</v>
      </c>
      <c r="X3" s="81">
        <v>0</v>
      </c>
      <c r="Y3" s="81">
        <v>0</v>
      </c>
      <c r="Z3" s="81">
        <v>0</v>
      </c>
      <c r="AA3" s="81">
        <v>0</v>
      </c>
      <c r="AB3" s="81">
        <v>0</v>
      </c>
      <c r="AC3" s="81">
        <v>0</v>
      </c>
      <c r="AD3" s="17"/>
      <c r="AE3" s="82" t="s">
        <v>1</v>
      </c>
      <c r="AF3" s="30" t="s">
        <v>148</v>
      </c>
      <c r="AG3" s="51">
        <f t="shared" ref="AG3:AV18" si="2">C3</f>
        <v>0</v>
      </c>
      <c r="AH3" s="51">
        <f t="shared" si="2"/>
        <v>0</v>
      </c>
      <c r="AI3" s="51">
        <f t="shared" si="2"/>
        <v>0</v>
      </c>
      <c r="AJ3" s="51">
        <f t="shared" si="2"/>
        <v>0</v>
      </c>
      <c r="AK3" s="51">
        <f t="shared" si="2"/>
        <v>0</v>
      </c>
      <c r="AL3" s="51">
        <f t="shared" si="2"/>
        <v>0</v>
      </c>
      <c r="AM3" s="51">
        <f t="shared" si="2"/>
        <v>0</v>
      </c>
      <c r="AN3" s="51">
        <f t="shared" si="2"/>
        <v>0</v>
      </c>
      <c r="AO3" s="51">
        <f t="shared" si="2"/>
        <v>0</v>
      </c>
      <c r="AP3" s="51">
        <f t="shared" si="2"/>
        <v>0</v>
      </c>
      <c r="AQ3" s="51">
        <f t="shared" si="2"/>
        <v>0</v>
      </c>
      <c r="AR3" s="51">
        <f t="shared" si="2"/>
        <v>0</v>
      </c>
      <c r="AS3" s="51">
        <f t="shared" si="2"/>
        <v>0</v>
      </c>
      <c r="AT3" s="51">
        <f t="shared" si="2"/>
        <v>0</v>
      </c>
      <c r="AU3" s="51">
        <f t="shared" si="2"/>
        <v>0</v>
      </c>
      <c r="AV3" s="51">
        <f t="shared" si="2"/>
        <v>0</v>
      </c>
      <c r="AW3" s="51">
        <f t="shared" si="1"/>
        <v>0</v>
      </c>
      <c r="AX3" s="51">
        <f t="shared" si="1"/>
        <v>0</v>
      </c>
      <c r="AY3" s="51">
        <f t="shared" si="1"/>
        <v>0</v>
      </c>
      <c r="AZ3" s="51">
        <f t="shared" si="1"/>
        <v>0</v>
      </c>
      <c r="BA3" s="51">
        <f t="shared" si="1"/>
        <v>0</v>
      </c>
      <c r="BB3" s="51">
        <f t="shared" si="1"/>
        <v>0</v>
      </c>
      <c r="BC3" s="51">
        <f t="shared" si="1"/>
        <v>0</v>
      </c>
      <c r="BD3" s="51">
        <f t="shared" si="1"/>
        <v>0</v>
      </c>
      <c r="BE3" s="51">
        <f t="shared" si="1"/>
        <v>0</v>
      </c>
      <c r="BF3" s="51">
        <f t="shared" si="1"/>
        <v>0</v>
      </c>
      <c r="BG3" s="51">
        <f t="shared" si="1"/>
        <v>0</v>
      </c>
      <c r="BI3" s="51">
        <f t="shared" ref="BI3:BI10" si="3">AVERAGE(AG3,AH3,AI3)</f>
        <v>0</v>
      </c>
      <c r="BJ3" s="51">
        <f t="shared" ref="BJ3:BJ10" si="4">AVERAGE(AJ3,AK3,AL3)</f>
        <v>0</v>
      </c>
      <c r="BK3" s="51">
        <f t="shared" ref="BK3:BK10" si="5">AVERAGE(AM3,AN3,AO3)</f>
        <v>0</v>
      </c>
      <c r="BL3" s="51">
        <f t="shared" ref="BL3:BL10" si="6">AVERAGE(AP3,AQ3,AR3)</f>
        <v>0</v>
      </c>
      <c r="BM3" s="51">
        <f t="shared" ref="BM3:BM10" si="7">AVERAGE(AS3,AT3,AU3)</f>
        <v>0</v>
      </c>
      <c r="BN3" s="51">
        <f t="shared" ref="BN3:BN10" si="8">AVERAGE(AV3,AW3,AX3)</f>
        <v>0</v>
      </c>
      <c r="BO3" s="51">
        <f t="shared" ref="BO3:BO10" si="9">AVERAGE(AY3,AZ3,BA3)</f>
        <v>0</v>
      </c>
      <c r="BP3" s="51">
        <f t="shared" ref="BP3:BP10" si="10">AVERAGE(BB3,BC3,BD3)</f>
        <v>0</v>
      </c>
      <c r="BQ3" s="51">
        <f t="shared" ref="BQ3:BQ10" si="11">AVERAGE(BE3,BF3,BG3)</f>
        <v>0</v>
      </c>
    </row>
    <row r="4" spans="1:69">
      <c r="A4" s="4" t="s">
        <v>1</v>
      </c>
      <c r="B4" s="50" t="s">
        <v>93</v>
      </c>
      <c r="C4" s="51">
        <v>716.65</v>
      </c>
      <c r="D4" s="51">
        <v>716.65</v>
      </c>
      <c r="E4" s="51">
        <v>694.5625</v>
      </c>
      <c r="F4" s="51">
        <v>1362.437151959256</v>
      </c>
      <c r="G4" s="51">
        <v>1368.8954308005511</v>
      </c>
      <c r="H4" s="51">
        <v>1394.2254812315114</v>
      </c>
      <c r="I4" s="51">
        <v>1572.5182337931519</v>
      </c>
      <c r="J4" s="51">
        <v>1588.7699230400813</v>
      </c>
      <c r="K4" s="51">
        <v>1595.2324639227177</v>
      </c>
      <c r="L4" s="81">
        <v>1536.632369619153</v>
      </c>
      <c r="M4" s="81">
        <v>1568.8589597864222</v>
      </c>
      <c r="N4" s="81">
        <v>1575.2303938698801</v>
      </c>
      <c r="O4" s="81">
        <v>1536.4995292018127</v>
      </c>
      <c r="P4" s="81">
        <v>1555.9354926309443</v>
      </c>
      <c r="Q4" s="81">
        <v>1565.4814414358239</v>
      </c>
      <c r="R4" s="81">
        <v>1469.9776460357862</v>
      </c>
      <c r="S4" s="81">
        <v>1493.395434482575</v>
      </c>
      <c r="T4" s="81">
        <v>1496.3101774050729</v>
      </c>
      <c r="U4" s="81">
        <v>1346.291654779759</v>
      </c>
      <c r="V4" s="81">
        <v>1360.1550010938774</v>
      </c>
      <c r="W4" s="81">
        <v>1368.6993919365523</v>
      </c>
      <c r="X4" s="81">
        <v>1442.6518918669706</v>
      </c>
      <c r="Y4" s="81">
        <v>1460.1290013534212</v>
      </c>
      <c r="Z4" s="81">
        <v>1460.76301956014</v>
      </c>
      <c r="AA4" s="81">
        <v>1623.9860510255912</v>
      </c>
      <c r="AB4" s="81">
        <v>1649.9211133530903</v>
      </c>
      <c r="AC4" s="81">
        <v>1648.0271761960876</v>
      </c>
      <c r="AD4" s="17"/>
      <c r="AE4" s="82" t="s">
        <v>1</v>
      </c>
      <c r="AF4" s="30" t="s">
        <v>118</v>
      </c>
      <c r="AG4" s="51">
        <f>C4</f>
        <v>716.65</v>
      </c>
      <c r="AH4" s="51">
        <f t="shared" si="2"/>
        <v>716.65</v>
      </c>
      <c r="AI4" s="51">
        <f t="shared" si="2"/>
        <v>694.5625</v>
      </c>
      <c r="AJ4" s="51">
        <f t="shared" si="2"/>
        <v>1362.437151959256</v>
      </c>
      <c r="AK4" s="51">
        <f t="shared" si="2"/>
        <v>1368.8954308005511</v>
      </c>
      <c r="AL4" s="51">
        <f t="shared" si="2"/>
        <v>1394.2254812315114</v>
      </c>
      <c r="AM4" s="51">
        <f t="shared" si="2"/>
        <v>1572.5182337931519</v>
      </c>
      <c r="AN4" s="51">
        <f t="shared" si="2"/>
        <v>1588.7699230400813</v>
      </c>
      <c r="AO4" s="51">
        <f t="shared" si="2"/>
        <v>1595.2324639227177</v>
      </c>
      <c r="AP4" s="51">
        <f t="shared" si="2"/>
        <v>1536.632369619153</v>
      </c>
      <c r="AQ4" s="51">
        <f t="shared" si="2"/>
        <v>1568.8589597864222</v>
      </c>
      <c r="AR4" s="51">
        <f t="shared" si="2"/>
        <v>1575.2303938698801</v>
      </c>
      <c r="AS4" s="51">
        <f t="shared" si="2"/>
        <v>1536.4995292018127</v>
      </c>
      <c r="AT4" s="51">
        <f t="shared" si="2"/>
        <v>1555.9354926309443</v>
      </c>
      <c r="AU4" s="51">
        <f t="shared" si="2"/>
        <v>1565.4814414358239</v>
      </c>
      <c r="AV4" s="51">
        <f t="shared" si="2"/>
        <v>1469.9776460357862</v>
      </c>
      <c r="AW4" s="51">
        <f t="shared" si="1"/>
        <v>1493.395434482575</v>
      </c>
      <c r="AX4" s="51">
        <f t="shared" si="1"/>
        <v>1496.3101774050729</v>
      </c>
      <c r="AY4" s="51">
        <f t="shared" si="1"/>
        <v>1346.291654779759</v>
      </c>
      <c r="AZ4" s="51">
        <f t="shared" si="1"/>
        <v>1360.1550010938774</v>
      </c>
      <c r="BA4" s="51">
        <f t="shared" si="1"/>
        <v>1368.6993919365523</v>
      </c>
      <c r="BB4" s="51">
        <f t="shared" si="1"/>
        <v>1442.6518918669706</v>
      </c>
      <c r="BC4" s="51">
        <f t="shared" si="1"/>
        <v>1460.1290013534212</v>
      </c>
      <c r="BD4" s="51">
        <f t="shared" si="1"/>
        <v>1460.76301956014</v>
      </c>
      <c r="BE4" s="51">
        <f t="shared" si="1"/>
        <v>1623.9860510255912</v>
      </c>
      <c r="BF4" s="51">
        <f t="shared" si="1"/>
        <v>1649.9211133530903</v>
      </c>
      <c r="BG4" s="51">
        <f t="shared" si="1"/>
        <v>1648.0271761960876</v>
      </c>
      <c r="BI4" s="51">
        <f t="shared" si="3"/>
        <v>709.28750000000002</v>
      </c>
      <c r="BJ4" s="51">
        <f t="shared" si="4"/>
        <v>1375.1860213304396</v>
      </c>
      <c r="BK4" s="51">
        <f t="shared" si="5"/>
        <v>1585.5068735853172</v>
      </c>
      <c r="BL4" s="51">
        <f t="shared" si="6"/>
        <v>1560.2405744251519</v>
      </c>
      <c r="BM4" s="51">
        <f t="shared" si="7"/>
        <v>1552.6388210895268</v>
      </c>
      <c r="BN4" s="51">
        <f t="shared" si="8"/>
        <v>1486.5610859744781</v>
      </c>
      <c r="BO4" s="51">
        <f t="shared" si="9"/>
        <v>1358.3820159367297</v>
      </c>
      <c r="BP4" s="51">
        <f t="shared" si="10"/>
        <v>1454.5146375935103</v>
      </c>
      <c r="BQ4" s="51">
        <f t="shared" si="11"/>
        <v>1640.6447801915899</v>
      </c>
    </row>
    <row r="5" spans="1:69">
      <c r="A5" s="4" t="s">
        <v>1</v>
      </c>
      <c r="B5" s="50" t="s">
        <v>94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81">
        <v>0</v>
      </c>
      <c r="M5" s="81">
        <v>0</v>
      </c>
      <c r="N5" s="81">
        <v>0</v>
      </c>
      <c r="O5" s="81">
        <v>0</v>
      </c>
      <c r="P5" s="81">
        <v>0</v>
      </c>
      <c r="Q5" s="81">
        <v>0</v>
      </c>
      <c r="R5" s="81">
        <v>0</v>
      </c>
      <c r="S5" s="81">
        <v>1.9349975073590318</v>
      </c>
      <c r="T5" s="81">
        <v>0</v>
      </c>
      <c r="U5" s="81">
        <v>0</v>
      </c>
      <c r="V5" s="81">
        <v>0</v>
      </c>
      <c r="W5" s="81">
        <v>0</v>
      </c>
      <c r="X5" s="81">
        <v>0</v>
      </c>
      <c r="Y5" s="81">
        <v>0</v>
      </c>
      <c r="Z5" s="81">
        <v>0</v>
      </c>
      <c r="AA5" s="81">
        <v>0</v>
      </c>
      <c r="AB5" s="81">
        <v>0</v>
      </c>
      <c r="AC5" s="81">
        <v>0</v>
      </c>
      <c r="AD5" s="17"/>
      <c r="AE5" s="82" t="s">
        <v>1</v>
      </c>
      <c r="AF5" s="50" t="s">
        <v>94</v>
      </c>
      <c r="AG5" s="51">
        <f t="shared" si="2"/>
        <v>0</v>
      </c>
      <c r="AH5" s="51">
        <f t="shared" si="2"/>
        <v>0</v>
      </c>
      <c r="AI5" s="51">
        <f t="shared" si="2"/>
        <v>0</v>
      </c>
      <c r="AJ5" s="51">
        <f t="shared" si="2"/>
        <v>0</v>
      </c>
      <c r="AK5" s="51">
        <f t="shared" si="2"/>
        <v>0</v>
      </c>
      <c r="AL5" s="51">
        <f t="shared" si="2"/>
        <v>0</v>
      </c>
      <c r="AM5" s="51">
        <f t="shared" si="2"/>
        <v>0</v>
      </c>
      <c r="AN5" s="51">
        <f t="shared" si="2"/>
        <v>0</v>
      </c>
      <c r="AO5" s="51">
        <f t="shared" si="2"/>
        <v>0</v>
      </c>
      <c r="AP5" s="51">
        <f t="shared" si="2"/>
        <v>0</v>
      </c>
      <c r="AQ5" s="51">
        <f t="shared" si="2"/>
        <v>0</v>
      </c>
      <c r="AR5" s="51">
        <f t="shared" si="2"/>
        <v>0</v>
      </c>
      <c r="AS5" s="51">
        <f t="shared" si="2"/>
        <v>0</v>
      </c>
      <c r="AT5" s="51">
        <f t="shared" si="2"/>
        <v>0</v>
      </c>
      <c r="AU5" s="51">
        <f t="shared" si="2"/>
        <v>0</v>
      </c>
      <c r="AV5" s="51">
        <f t="shared" si="2"/>
        <v>0</v>
      </c>
      <c r="AW5" s="51">
        <f t="shared" si="1"/>
        <v>1.9349975073590318</v>
      </c>
      <c r="AX5" s="51">
        <f t="shared" si="1"/>
        <v>0</v>
      </c>
      <c r="AY5" s="51">
        <f t="shared" si="1"/>
        <v>0</v>
      </c>
      <c r="AZ5" s="51">
        <f t="shared" si="1"/>
        <v>0</v>
      </c>
      <c r="BA5" s="51">
        <f t="shared" si="1"/>
        <v>0</v>
      </c>
      <c r="BB5" s="51">
        <f t="shared" si="1"/>
        <v>0</v>
      </c>
      <c r="BC5" s="51">
        <f t="shared" si="1"/>
        <v>0</v>
      </c>
      <c r="BD5" s="51">
        <f t="shared" si="1"/>
        <v>0</v>
      </c>
      <c r="BE5" s="51">
        <f t="shared" si="1"/>
        <v>0</v>
      </c>
      <c r="BF5" s="51">
        <f t="shared" si="1"/>
        <v>0</v>
      </c>
      <c r="BG5" s="51">
        <f t="shared" si="1"/>
        <v>0</v>
      </c>
      <c r="BI5" s="51">
        <f t="shared" si="3"/>
        <v>0</v>
      </c>
      <c r="BJ5" s="51">
        <f t="shared" si="4"/>
        <v>0</v>
      </c>
      <c r="BK5" s="51">
        <f t="shared" si="5"/>
        <v>0</v>
      </c>
      <c r="BL5" s="51">
        <f t="shared" si="6"/>
        <v>0</v>
      </c>
      <c r="BM5" s="51">
        <f t="shared" si="7"/>
        <v>0</v>
      </c>
      <c r="BN5" s="51">
        <f t="shared" si="8"/>
        <v>0.64499916911967725</v>
      </c>
      <c r="BO5" s="51">
        <f t="shared" si="9"/>
        <v>0</v>
      </c>
      <c r="BP5" s="51">
        <f t="shared" si="10"/>
        <v>0</v>
      </c>
      <c r="BQ5" s="51">
        <f t="shared" si="11"/>
        <v>0</v>
      </c>
    </row>
    <row r="6" spans="1:69">
      <c r="A6" s="4" t="s">
        <v>1</v>
      </c>
      <c r="B6" s="50" t="s">
        <v>95</v>
      </c>
      <c r="C6" s="51">
        <v>987.36505857718271</v>
      </c>
      <c r="D6" s="51">
        <v>988.04913748018373</v>
      </c>
      <c r="E6" s="51">
        <v>837.14235208347816</v>
      </c>
      <c r="F6" s="51">
        <v>928.27744841403796</v>
      </c>
      <c r="G6" s="51">
        <v>928.39786376216739</v>
      </c>
      <c r="H6" s="51">
        <v>928.16146457020989</v>
      </c>
      <c r="I6" s="51">
        <v>928.26900509277766</v>
      </c>
      <c r="J6" s="51">
        <v>928.19889722829464</v>
      </c>
      <c r="K6" s="51">
        <v>928.29932838584466</v>
      </c>
      <c r="L6" s="81">
        <v>925.22174282033689</v>
      </c>
      <c r="M6" s="81">
        <v>925.26763703806557</v>
      </c>
      <c r="N6" s="81">
        <v>925.18546602331662</v>
      </c>
      <c r="O6" s="81">
        <v>953.06442812685486</v>
      </c>
      <c r="P6" s="81">
        <v>953.06116096839503</v>
      </c>
      <c r="Q6" s="81">
        <v>953.06116097036431</v>
      </c>
      <c r="R6" s="81">
        <v>953.06116096982043</v>
      </c>
      <c r="S6" s="81">
        <v>953.0666987458319</v>
      </c>
      <c r="T6" s="81">
        <v>953.06116096821279</v>
      </c>
      <c r="U6" s="81">
        <v>925.27984174117978</v>
      </c>
      <c r="V6" s="81">
        <v>925.34326730822522</v>
      </c>
      <c r="W6" s="81">
        <v>925.25870723350067</v>
      </c>
      <c r="X6" s="81">
        <v>953.97198556722992</v>
      </c>
      <c r="Y6" s="81">
        <v>953.39165514233753</v>
      </c>
      <c r="Z6" s="81">
        <v>953.06116096722781</v>
      </c>
      <c r="AA6" s="81">
        <v>925.14837405072308</v>
      </c>
      <c r="AB6" s="81">
        <v>925.42017447332694</v>
      </c>
      <c r="AC6" s="81">
        <v>925.12740728677147</v>
      </c>
      <c r="AD6" s="17"/>
      <c r="AE6" s="82" t="s">
        <v>1</v>
      </c>
      <c r="AF6" s="50" t="s">
        <v>95</v>
      </c>
      <c r="AG6" s="51">
        <f t="shared" si="2"/>
        <v>987.36505857718271</v>
      </c>
      <c r="AH6" s="51">
        <f t="shared" si="2"/>
        <v>988.04913748018373</v>
      </c>
      <c r="AI6" s="51">
        <f t="shared" si="2"/>
        <v>837.14235208347816</v>
      </c>
      <c r="AJ6" s="51">
        <f t="shared" si="2"/>
        <v>928.27744841403796</v>
      </c>
      <c r="AK6" s="51">
        <f t="shared" si="2"/>
        <v>928.39786376216739</v>
      </c>
      <c r="AL6" s="51">
        <f t="shared" si="2"/>
        <v>928.16146457020989</v>
      </c>
      <c r="AM6" s="51">
        <f t="shared" si="2"/>
        <v>928.26900509277766</v>
      </c>
      <c r="AN6" s="51">
        <f t="shared" si="2"/>
        <v>928.19889722829464</v>
      </c>
      <c r="AO6" s="51">
        <f t="shared" si="2"/>
        <v>928.29932838584466</v>
      </c>
      <c r="AP6" s="51">
        <f t="shared" si="2"/>
        <v>925.22174282033689</v>
      </c>
      <c r="AQ6" s="51">
        <f t="shared" si="2"/>
        <v>925.26763703806557</v>
      </c>
      <c r="AR6" s="51">
        <f t="shared" si="2"/>
        <v>925.18546602331662</v>
      </c>
      <c r="AS6" s="51">
        <f t="shared" si="2"/>
        <v>953.06442812685486</v>
      </c>
      <c r="AT6" s="51">
        <f t="shared" si="2"/>
        <v>953.06116096839503</v>
      </c>
      <c r="AU6" s="51">
        <f t="shared" si="2"/>
        <v>953.06116097036431</v>
      </c>
      <c r="AV6" s="51">
        <f t="shared" si="2"/>
        <v>953.06116096982043</v>
      </c>
      <c r="AW6" s="51">
        <f t="shared" si="1"/>
        <v>953.0666987458319</v>
      </c>
      <c r="AX6" s="51">
        <f t="shared" si="1"/>
        <v>953.06116096821279</v>
      </c>
      <c r="AY6" s="51">
        <f t="shared" si="1"/>
        <v>925.27984174117978</v>
      </c>
      <c r="AZ6" s="51">
        <f t="shared" si="1"/>
        <v>925.34326730822522</v>
      </c>
      <c r="BA6" s="51">
        <f t="shared" si="1"/>
        <v>925.25870723350067</v>
      </c>
      <c r="BB6" s="51">
        <f t="shared" si="1"/>
        <v>953.97198556722992</v>
      </c>
      <c r="BC6" s="51">
        <f t="shared" si="1"/>
        <v>953.39165514233753</v>
      </c>
      <c r="BD6" s="51">
        <f t="shared" si="1"/>
        <v>953.06116096722781</v>
      </c>
      <c r="BE6" s="51">
        <f t="shared" si="1"/>
        <v>925.14837405072308</v>
      </c>
      <c r="BF6" s="51">
        <f t="shared" si="1"/>
        <v>925.42017447332694</v>
      </c>
      <c r="BG6" s="51">
        <f t="shared" si="1"/>
        <v>925.12740728677147</v>
      </c>
      <c r="BI6" s="51">
        <f t="shared" si="3"/>
        <v>937.51884938028161</v>
      </c>
      <c r="BJ6" s="51">
        <f t="shared" si="4"/>
        <v>928.27892558213841</v>
      </c>
      <c r="BK6" s="51">
        <f t="shared" si="5"/>
        <v>928.25574356897232</v>
      </c>
      <c r="BL6" s="51">
        <f t="shared" si="6"/>
        <v>925.22494862723977</v>
      </c>
      <c r="BM6" s="51">
        <f t="shared" si="7"/>
        <v>953.06225002187136</v>
      </c>
      <c r="BN6" s="51">
        <f t="shared" si="8"/>
        <v>953.06300689462171</v>
      </c>
      <c r="BO6" s="51">
        <f t="shared" si="9"/>
        <v>925.29393876096856</v>
      </c>
      <c r="BP6" s="51">
        <f t="shared" si="10"/>
        <v>953.47493389226508</v>
      </c>
      <c r="BQ6" s="51">
        <f t="shared" si="11"/>
        <v>925.23198527027387</v>
      </c>
    </row>
    <row r="7" spans="1:69">
      <c r="A7" s="4" t="s">
        <v>1</v>
      </c>
      <c r="B7" s="50" t="s">
        <v>96</v>
      </c>
      <c r="C7" s="51">
        <v>0</v>
      </c>
      <c r="D7" s="51">
        <v>0</v>
      </c>
      <c r="E7" s="51">
        <v>0</v>
      </c>
      <c r="F7" s="51">
        <v>1005.1119391385006</v>
      </c>
      <c r="G7" s="51">
        <v>1084.3359000520841</v>
      </c>
      <c r="H7" s="51">
        <v>1045.3502502599531</v>
      </c>
      <c r="I7" s="51">
        <v>1005.1119391385006</v>
      </c>
      <c r="J7" s="51">
        <v>1084.3359000520841</v>
      </c>
      <c r="K7" s="51">
        <v>1045.3502502599531</v>
      </c>
      <c r="L7" s="81">
        <v>1005.0795192978206</v>
      </c>
      <c r="M7" s="81">
        <v>1084.4013716826571</v>
      </c>
      <c r="N7" s="81">
        <v>1045.3810901552306</v>
      </c>
      <c r="O7" s="81">
        <v>1005.0620981635315</v>
      </c>
      <c r="P7" s="81">
        <v>1084.3888127278371</v>
      </c>
      <c r="Q7" s="81">
        <v>1045.3868752029728</v>
      </c>
      <c r="R7" s="81">
        <v>1005.0620981634313</v>
      </c>
      <c r="S7" s="81">
        <v>1084.3888127278472</v>
      </c>
      <c r="T7" s="81">
        <v>1045.3868752030096</v>
      </c>
      <c r="U7" s="81">
        <v>1005.0795192978206</v>
      </c>
      <c r="V7" s="81">
        <v>1084.4013716826571</v>
      </c>
      <c r="W7" s="81">
        <v>1045.3810901552306</v>
      </c>
      <c r="X7" s="81">
        <v>1005.062098163398</v>
      </c>
      <c r="Y7" s="81">
        <v>1084.3888127278547</v>
      </c>
      <c r="Z7" s="81">
        <v>1045.3868752029268</v>
      </c>
      <c r="AA7" s="81">
        <v>1005.0795192978206</v>
      </c>
      <c r="AB7" s="81">
        <v>1084.4013716826571</v>
      </c>
      <c r="AC7" s="81">
        <v>1045.3810901552306</v>
      </c>
      <c r="AD7" s="17"/>
      <c r="AE7" s="82" t="s">
        <v>1</v>
      </c>
      <c r="AF7" s="50" t="s">
        <v>96</v>
      </c>
      <c r="AG7" s="51">
        <f t="shared" si="2"/>
        <v>0</v>
      </c>
      <c r="AH7" s="51">
        <f t="shared" si="2"/>
        <v>0</v>
      </c>
      <c r="AI7" s="51">
        <f t="shared" si="2"/>
        <v>0</v>
      </c>
      <c r="AJ7" s="51">
        <f t="shared" si="2"/>
        <v>1005.1119391385006</v>
      </c>
      <c r="AK7" s="51">
        <f t="shared" si="2"/>
        <v>1084.3359000520841</v>
      </c>
      <c r="AL7" s="51">
        <f t="shared" si="2"/>
        <v>1045.3502502599531</v>
      </c>
      <c r="AM7" s="51">
        <f t="shared" si="2"/>
        <v>1005.1119391385006</v>
      </c>
      <c r="AN7" s="51">
        <f t="shared" si="2"/>
        <v>1084.3359000520841</v>
      </c>
      <c r="AO7" s="51">
        <f t="shared" si="2"/>
        <v>1045.3502502599531</v>
      </c>
      <c r="AP7" s="51">
        <f t="shared" si="2"/>
        <v>1005.0795192978206</v>
      </c>
      <c r="AQ7" s="51">
        <f t="shared" si="2"/>
        <v>1084.4013716826571</v>
      </c>
      <c r="AR7" s="51">
        <f t="shared" si="2"/>
        <v>1045.3810901552306</v>
      </c>
      <c r="AS7" s="51">
        <f t="shared" si="2"/>
        <v>1005.0620981635315</v>
      </c>
      <c r="AT7" s="51">
        <f t="shared" si="2"/>
        <v>1084.3888127278371</v>
      </c>
      <c r="AU7" s="51">
        <f t="shared" si="2"/>
        <v>1045.3868752029728</v>
      </c>
      <c r="AV7" s="51">
        <f t="shared" si="2"/>
        <v>1005.0620981634313</v>
      </c>
      <c r="AW7" s="51">
        <f t="shared" si="1"/>
        <v>1084.3888127278472</v>
      </c>
      <c r="AX7" s="51">
        <f t="shared" si="1"/>
        <v>1045.3868752030096</v>
      </c>
      <c r="AY7" s="51">
        <f t="shared" si="1"/>
        <v>1005.0795192978206</v>
      </c>
      <c r="AZ7" s="51">
        <f t="shared" si="1"/>
        <v>1084.4013716826571</v>
      </c>
      <c r="BA7" s="51">
        <f t="shared" si="1"/>
        <v>1045.3810901552306</v>
      </c>
      <c r="BB7" s="51">
        <f t="shared" si="1"/>
        <v>1005.062098163398</v>
      </c>
      <c r="BC7" s="51">
        <f t="shared" si="1"/>
        <v>1084.3888127278547</v>
      </c>
      <c r="BD7" s="51">
        <f t="shared" si="1"/>
        <v>1045.3868752029268</v>
      </c>
      <c r="BE7" s="51">
        <f t="shared" si="1"/>
        <v>1005.0795192978206</v>
      </c>
      <c r="BF7" s="51">
        <f t="shared" si="1"/>
        <v>1084.4013716826571</v>
      </c>
      <c r="BG7" s="51">
        <f t="shared" si="1"/>
        <v>1045.3810901552306</v>
      </c>
      <c r="BI7" s="51">
        <f t="shared" si="3"/>
        <v>0</v>
      </c>
      <c r="BJ7" s="51">
        <f t="shared" si="4"/>
        <v>1044.9326964835125</v>
      </c>
      <c r="BK7" s="51">
        <f t="shared" si="5"/>
        <v>1044.9326964835125</v>
      </c>
      <c r="BL7" s="51">
        <f t="shared" si="6"/>
        <v>1044.9539937119027</v>
      </c>
      <c r="BM7" s="51">
        <f t="shared" si="7"/>
        <v>1044.9459286981137</v>
      </c>
      <c r="BN7" s="51">
        <f t="shared" si="8"/>
        <v>1044.9459286980962</v>
      </c>
      <c r="BO7" s="51">
        <f t="shared" si="9"/>
        <v>1044.9539937119027</v>
      </c>
      <c r="BP7" s="51">
        <f t="shared" si="10"/>
        <v>1044.9459286980598</v>
      </c>
      <c r="BQ7" s="51">
        <f t="shared" si="11"/>
        <v>1044.9539937119027</v>
      </c>
    </row>
    <row r="8" spans="1:69">
      <c r="A8" s="4" t="s">
        <v>1</v>
      </c>
      <c r="B8" s="50" t="s">
        <v>97</v>
      </c>
      <c r="C8" s="51">
        <v>0</v>
      </c>
      <c r="D8" s="51">
        <v>0</v>
      </c>
      <c r="E8" s="51">
        <v>0</v>
      </c>
      <c r="F8" s="51">
        <v>673.51820045407271</v>
      </c>
      <c r="G8" s="51">
        <v>649.73481274827941</v>
      </c>
      <c r="H8" s="51">
        <v>677.42323320173477</v>
      </c>
      <c r="I8" s="51">
        <v>673.51820045407271</v>
      </c>
      <c r="J8" s="51">
        <v>649.73481274827941</v>
      </c>
      <c r="K8" s="51">
        <v>677.42323320173477</v>
      </c>
      <c r="L8" s="81">
        <v>673.52475302049686</v>
      </c>
      <c r="M8" s="81">
        <v>649.79967268363009</v>
      </c>
      <c r="N8" s="81">
        <v>677.4947582479906</v>
      </c>
      <c r="O8" s="81">
        <v>673.58810151508919</v>
      </c>
      <c r="P8" s="81">
        <v>649.82468177990665</v>
      </c>
      <c r="Q8" s="81">
        <v>677.48933334228809</v>
      </c>
      <c r="R8" s="81">
        <v>673.58810151480179</v>
      </c>
      <c r="S8" s="81">
        <v>649.82468177961528</v>
      </c>
      <c r="T8" s="81">
        <v>677.48933334275546</v>
      </c>
      <c r="U8" s="81">
        <v>673.58865793199016</v>
      </c>
      <c r="V8" s="81">
        <v>649.82433990077504</v>
      </c>
      <c r="W8" s="81">
        <v>677.48862096010839</v>
      </c>
      <c r="X8" s="81">
        <v>673.58810151482703</v>
      </c>
      <c r="Y8" s="81">
        <v>649.82468177960641</v>
      </c>
      <c r="Z8" s="81">
        <v>677.48933334275137</v>
      </c>
      <c r="AA8" s="81">
        <v>673.52475302049686</v>
      </c>
      <c r="AB8" s="81">
        <v>649.79967268363009</v>
      </c>
      <c r="AC8" s="81">
        <v>677.4947582479906</v>
      </c>
      <c r="AD8" s="17"/>
      <c r="AE8" s="82" t="s">
        <v>1</v>
      </c>
      <c r="AF8" s="50" t="s">
        <v>97</v>
      </c>
      <c r="AG8" s="51">
        <f t="shared" si="2"/>
        <v>0</v>
      </c>
      <c r="AH8" s="51">
        <f t="shared" si="2"/>
        <v>0</v>
      </c>
      <c r="AI8" s="51">
        <f t="shared" si="2"/>
        <v>0</v>
      </c>
      <c r="AJ8" s="51">
        <f t="shared" si="2"/>
        <v>673.51820045407271</v>
      </c>
      <c r="AK8" s="51">
        <f t="shared" si="2"/>
        <v>649.73481274827941</v>
      </c>
      <c r="AL8" s="51">
        <f t="shared" si="2"/>
        <v>677.42323320173477</v>
      </c>
      <c r="AM8" s="51">
        <f t="shared" si="2"/>
        <v>673.51820045407271</v>
      </c>
      <c r="AN8" s="51">
        <f t="shared" si="2"/>
        <v>649.73481274827941</v>
      </c>
      <c r="AO8" s="51">
        <f t="shared" si="2"/>
        <v>677.42323320173477</v>
      </c>
      <c r="AP8" s="51">
        <f t="shared" si="2"/>
        <v>673.52475302049686</v>
      </c>
      <c r="AQ8" s="51">
        <f t="shared" si="2"/>
        <v>649.79967268363009</v>
      </c>
      <c r="AR8" s="51">
        <f t="shared" si="2"/>
        <v>677.4947582479906</v>
      </c>
      <c r="AS8" s="51">
        <f t="shared" si="2"/>
        <v>673.58810151508919</v>
      </c>
      <c r="AT8" s="51">
        <f t="shared" si="2"/>
        <v>649.82468177990665</v>
      </c>
      <c r="AU8" s="51">
        <f t="shared" si="2"/>
        <v>677.48933334228809</v>
      </c>
      <c r="AV8" s="51">
        <f t="shared" si="2"/>
        <v>673.58810151480179</v>
      </c>
      <c r="AW8" s="51">
        <f t="shared" si="1"/>
        <v>649.82468177961528</v>
      </c>
      <c r="AX8" s="51">
        <f t="shared" si="1"/>
        <v>677.48933334275546</v>
      </c>
      <c r="AY8" s="51">
        <f t="shared" si="1"/>
        <v>673.58865793199016</v>
      </c>
      <c r="AZ8" s="51">
        <f t="shared" si="1"/>
        <v>649.82433990077504</v>
      </c>
      <c r="BA8" s="51">
        <f t="shared" si="1"/>
        <v>677.48862096010839</v>
      </c>
      <c r="BB8" s="51">
        <f t="shared" si="1"/>
        <v>673.58810151482703</v>
      </c>
      <c r="BC8" s="51">
        <f t="shared" si="1"/>
        <v>649.82468177960641</v>
      </c>
      <c r="BD8" s="51">
        <f t="shared" si="1"/>
        <v>677.48933334275137</v>
      </c>
      <c r="BE8" s="51">
        <f t="shared" si="1"/>
        <v>673.52475302049686</v>
      </c>
      <c r="BF8" s="51">
        <f t="shared" si="1"/>
        <v>649.79967268363009</v>
      </c>
      <c r="BG8" s="51">
        <f t="shared" si="1"/>
        <v>677.4947582479906</v>
      </c>
      <c r="BI8" s="51">
        <f t="shared" si="3"/>
        <v>0</v>
      </c>
      <c r="BJ8" s="51">
        <f t="shared" si="4"/>
        <v>666.89208213469567</v>
      </c>
      <c r="BK8" s="51">
        <f t="shared" si="5"/>
        <v>666.89208213469567</v>
      </c>
      <c r="BL8" s="51">
        <f t="shared" si="6"/>
        <v>666.93972798403922</v>
      </c>
      <c r="BM8" s="51">
        <f t="shared" si="7"/>
        <v>666.9673722124279</v>
      </c>
      <c r="BN8" s="51">
        <f t="shared" si="8"/>
        <v>666.96737221239084</v>
      </c>
      <c r="BO8" s="51">
        <f t="shared" si="9"/>
        <v>666.96720626429112</v>
      </c>
      <c r="BP8" s="51">
        <f t="shared" si="10"/>
        <v>666.96737221239493</v>
      </c>
      <c r="BQ8" s="51">
        <f t="shared" si="11"/>
        <v>666.93972798403922</v>
      </c>
    </row>
    <row r="9" spans="1:69">
      <c r="A9" s="4" t="s">
        <v>1</v>
      </c>
      <c r="B9" s="50" t="s">
        <v>98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v>0</v>
      </c>
      <c r="AC9" s="81">
        <v>0</v>
      </c>
      <c r="AD9" s="17"/>
      <c r="AE9" s="82" t="s">
        <v>1</v>
      </c>
      <c r="AF9" s="50" t="s">
        <v>98</v>
      </c>
      <c r="AG9" s="51">
        <f t="shared" si="2"/>
        <v>0</v>
      </c>
      <c r="AH9" s="51">
        <f t="shared" si="2"/>
        <v>0</v>
      </c>
      <c r="AI9" s="51">
        <f t="shared" si="2"/>
        <v>0</v>
      </c>
      <c r="AJ9" s="51">
        <f t="shared" si="2"/>
        <v>0</v>
      </c>
      <c r="AK9" s="51">
        <f t="shared" si="2"/>
        <v>0</v>
      </c>
      <c r="AL9" s="51">
        <f t="shared" si="2"/>
        <v>0</v>
      </c>
      <c r="AM9" s="51">
        <f t="shared" si="2"/>
        <v>0</v>
      </c>
      <c r="AN9" s="51">
        <f t="shared" si="2"/>
        <v>0</v>
      </c>
      <c r="AO9" s="51">
        <f t="shared" si="2"/>
        <v>0</v>
      </c>
      <c r="AP9" s="51">
        <f t="shared" si="2"/>
        <v>0</v>
      </c>
      <c r="AQ9" s="51">
        <f t="shared" si="2"/>
        <v>0</v>
      </c>
      <c r="AR9" s="51">
        <f t="shared" si="2"/>
        <v>0</v>
      </c>
      <c r="AS9" s="51">
        <f t="shared" si="2"/>
        <v>0</v>
      </c>
      <c r="AT9" s="51">
        <f t="shared" si="2"/>
        <v>0</v>
      </c>
      <c r="AU9" s="51">
        <f t="shared" si="2"/>
        <v>0</v>
      </c>
      <c r="AV9" s="51">
        <f t="shared" si="2"/>
        <v>0</v>
      </c>
      <c r="AW9" s="51">
        <f t="shared" si="1"/>
        <v>0</v>
      </c>
      <c r="AX9" s="51">
        <f t="shared" si="1"/>
        <v>0</v>
      </c>
      <c r="AY9" s="51">
        <f t="shared" si="1"/>
        <v>0</v>
      </c>
      <c r="AZ9" s="51">
        <f t="shared" si="1"/>
        <v>0</v>
      </c>
      <c r="BA9" s="51">
        <f t="shared" si="1"/>
        <v>0</v>
      </c>
      <c r="BB9" s="51">
        <f t="shared" si="1"/>
        <v>0</v>
      </c>
      <c r="BC9" s="51">
        <f t="shared" si="1"/>
        <v>0</v>
      </c>
      <c r="BD9" s="51">
        <f t="shared" si="1"/>
        <v>0</v>
      </c>
      <c r="BE9" s="51">
        <f t="shared" si="1"/>
        <v>0</v>
      </c>
      <c r="BF9" s="51">
        <f t="shared" si="1"/>
        <v>0</v>
      </c>
      <c r="BG9" s="51">
        <f t="shared" si="1"/>
        <v>0</v>
      </c>
      <c r="BI9" s="51">
        <f t="shared" si="3"/>
        <v>0</v>
      </c>
      <c r="BJ9" s="51">
        <f t="shared" si="4"/>
        <v>0</v>
      </c>
      <c r="BK9" s="51">
        <f t="shared" si="5"/>
        <v>0</v>
      </c>
      <c r="BL9" s="51">
        <f t="shared" si="6"/>
        <v>0</v>
      </c>
      <c r="BM9" s="51">
        <f t="shared" si="7"/>
        <v>0</v>
      </c>
      <c r="BN9" s="51">
        <f t="shared" si="8"/>
        <v>0</v>
      </c>
      <c r="BO9" s="51">
        <f t="shared" si="9"/>
        <v>0</v>
      </c>
      <c r="BP9" s="51">
        <f t="shared" si="10"/>
        <v>0</v>
      </c>
      <c r="BQ9" s="51">
        <f t="shared" si="11"/>
        <v>0</v>
      </c>
    </row>
    <row r="10" spans="1:69">
      <c r="A10" s="4" t="s">
        <v>1</v>
      </c>
      <c r="B10" s="50" t="s">
        <v>123</v>
      </c>
      <c r="C10" s="51">
        <v>0</v>
      </c>
      <c r="D10" s="51">
        <v>0</v>
      </c>
      <c r="E10" s="52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v>0</v>
      </c>
      <c r="AC10" s="81">
        <v>0</v>
      </c>
      <c r="AD10" s="17"/>
      <c r="AE10" s="82" t="s">
        <v>1</v>
      </c>
      <c r="AF10" s="50" t="s">
        <v>123</v>
      </c>
      <c r="AG10" s="51">
        <f t="shared" si="2"/>
        <v>0</v>
      </c>
      <c r="AH10" s="51">
        <f t="shared" si="2"/>
        <v>0</v>
      </c>
      <c r="AI10" s="51">
        <f t="shared" si="2"/>
        <v>0</v>
      </c>
      <c r="AJ10" s="51">
        <f t="shared" si="2"/>
        <v>0</v>
      </c>
      <c r="AK10" s="51">
        <f t="shared" si="2"/>
        <v>0</v>
      </c>
      <c r="AL10" s="51">
        <f t="shared" si="2"/>
        <v>0</v>
      </c>
      <c r="AM10" s="51">
        <f t="shared" si="2"/>
        <v>0</v>
      </c>
      <c r="AN10" s="51">
        <f t="shared" si="2"/>
        <v>0</v>
      </c>
      <c r="AO10" s="51">
        <f t="shared" si="2"/>
        <v>0</v>
      </c>
      <c r="AP10" s="51">
        <f t="shared" si="2"/>
        <v>0</v>
      </c>
      <c r="AQ10" s="51">
        <f t="shared" si="2"/>
        <v>0</v>
      </c>
      <c r="AR10" s="51">
        <f t="shared" si="2"/>
        <v>0</v>
      </c>
      <c r="AS10" s="51">
        <f t="shared" si="2"/>
        <v>0</v>
      </c>
      <c r="AT10" s="51">
        <f t="shared" si="2"/>
        <v>0</v>
      </c>
      <c r="AU10" s="51">
        <f t="shared" si="2"/>
        <v>0</v>
      </c>
      <c r="AV10" s="51">
        <f t="shared" si="2"/>
        <v>0</v>
      </c>
      <c r="AW10" s="51">
        <f t="shared" si="1"/>
        <v>0</v>
      </c>
      <c r="AX10" s="51">
        <f t="shared" si="1"/>
        <v>0</v>
      </c>
      <c r="AY10" s="51">
        <f t="shared" si="1"/>
        <v>0</v>
      </c>
      <c r="AZ10" s="51">
        <f t="shared" si="1"/>
        <v>0</v>
      </c>
      <c r="BA10" s="51">
        <f t="shared" si="1"/>
        <v>0</v>
      </c>
      <c r="BB10" s="51">
        <f t="shared" si="1"/>
        <v>0</v>
      </c>
      <c r="BC10" s="51">
        <f t="shared" si="1"/>
        <v>0</v>
      </c>
      <c r="BD10" s="51">
        <f t="shared" si="1"/>
        <v>0</v>
      </c>
      <c r="BE10" s="51">
        <f t="shared" si="1"/>
        <v>0</v>
      </c>
      <c r="BF10" s="51">
        <f t="shared" si="1"/>
        <v>0</v>
      </c>
      <c r="BG10" s="51">
        <f t="shared" si="1"/>
        <v>0</v>
      </c>
      <c r="BI10" s="51">
        <f t="shared" si="3"/>
        <v>0</v>
      </c>
      <c r="BJ10" s="51">
        <f t="shared" si="4"/>
        <v>0</v>
      </c>
      <c r="BK10" s="51">
        <f t="shared" si="5"/>
        <v>0</v>
      </c>
      <c r="BL10" s="51">
        <f t="shared" si="6"/>
        <v>0</v>
      </c>
      <c r="BM10" s="51">
        <f t="shared" si="7"/>
        <v>0</v>
      </c>
      <c r="BN10" s="51">
        <f t="shared" si="8"/>
        <v>0</v>
      </c>
      <c r="BO10" s="51">
        <f t="shared" si="9"/>
        <v>0</v>
      </c>
      <c r="BP10" s="51">
        <f t="shared" si="10"/>
        <v>0</v>
      </c>
      <c r="BQ10" s="51">
        <f t="shared" si="11"/>
        <v>0</v>
      </c>
    </row>
    <row r="11" spans="1:69">
      <c r="A11" s="19" t="s">
        <v>2</v>
      </c>
      <c r="B11" s="53" t="s">
        <v>59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3">
        <v>0</v>
      </c>
      <c r="AD11" s="17"/>
      <c r="AE11" s="61" t="s">
        <v>2</v>
      </c>
      <c r="AF11" s="53" t="s">
        <v>59</v>
      </c>
      <c r="AG11" s="61">
        <f t="shared" si="2"/>
        <v>0</v>
      </c>
      <c r="AH11" s="61">
        <f t="shared" si="2"/>
        <v>0</v>
      </c>
      <c r="AI11" s="61">
        <f t="shared" si="2"/>
        <v>0</v>
      </c>
      <c r="AJ11" s="61">
        <f t="shared" si="2"/>
        <v>0</v>
      </c>
      <c r="AK11" s="61">
        <f t="shared" si="2"/>
        <v>0</v>
      </c>
      <c r="AL11" s="61">
        <f t="shared" si="2"/>
        <v>0</v>
      </c>
      <c r="AM11" s="61">
        <f t="shared" si="2"/>
        <v>0</v>
      </c>
      <c r="AN11" s="61">
        <f t="shared" si="2"/>
        <v>0</v>
      </c>
      <c r="AO11" s="61">
        <f t="shared" si="2"/>
        <v>0</v>
      </c>
      <c r="AP11" s="61">
        <f t="shared" si="2"/>
        <v>0</v>
      </c>
      <c r="AQ11" s="61">
        <f t="shared" si="2"/>
        <v>0</v>
      </c>
      <c r="AR11" s="61">
        <f t="shared" si="2"/>
        <v>0</v>
      </c>
      <c r="AS11" s="61">
        <f t="shared" si="2"/>
        <v>0</v>
      </c>
      <c r="AT11" s="61">
        <f t="shared" si="2"/>
        <v>0</v>
      </c>
      <c r="AU11" s="61">
        <f t="shared" si="2"/>
        <v>0</v>
      </c>
      <c r="AV11" s="61">
        <f t="shared" si="2"/>
        <v>0</v>
      </c>
      <c r="AW11" s="61">
        <f t="shared" si="1"/>
        <v>0</v>
      </c>
      <c r="AX11" s="61">
        <f t="shared" si="1"/>
        <v>0</v>
      </c>
      <c r="AY11" s="61">
        <f t="shared" si="1"/>
        <v>0</v>
      </c>
      <c r="AZ11" s="61">
        <f t="shared" si="1"/>
        <v>0</v>
      </c>
      <c r="BA11" s="61">
        <f t="shared" si="1"/>
        <v>0</v>
      </c>
      <c r="BB11" s="61">
        <f t="shared" si="1"/>
        <v>0</v>
      </c>
      <c r="BC11" s="61">
        <f t="shared" si="1"/>
        <v>0</v>
      </c>
      <c r="BD11" s="61">
        <f t="shared" si="1"/>
        <v>0</v>
      </c>
      <c r="BE11" s="61">
        <f t="shared" si="1"/>
        <v>0</v>
      </c>
      <c r="BF11" s="61">
        <f t="shared" si="1"/>
        <v>0</v>
      </c>
      <c r="BG11" s="61">
        <f t="shared" si="1"/>
        <v>0</v>
      </c>
      <c r="BI11" s="61">
        <f>AVERAGE(AG11,AH11,AI11)</f>
        <v>0</v>
      </c>
      <c r="BJ11" s="61">
        <f>AVERAGE(AJ11,AK11,AL11)</f>
        <v>0</v>
      </c>
      <c r="BK11" s="61">
        <f>AVERAGE(AM11,AN11,AO11)</f>
        <v>0</v>
      </c>
      <c r="BL11" s="61">
        <f>AVERAGE(AP11,AQ11,AR11)</f>
        <v>0</v>
      </c>
      <c r="BM11" s="61">
        <f>AVERAGE(AS11,AT11,AU11)</f>
        <v>0</v>
      </c>
      <c r="BN11" s="61">
        <f>AVERAGE(AV11,AW11,AX11)</f>
        <v>0</v>
      </c>
      <c r="BO11" s="61">
        <f>AVERAGE(AY11,AZ11,BA11)</f>
        <v>0</v>
      </c>
      <c r="BP11" s="61">
        <f>AVERAGE(BB11,BC11,BD11)</f>
        <v>0</v>
      </c>
      <c r="BQ11" s="61">
        <f>AVERAGE(BE11,BF11,BG11)</f>
        <v>0</v>
      </c>
    </row>
    <row r="12" spans="1:69">
      <c r="A12" s="19" t="s">
        <v>2</v>
      </c>
      <c r="B12" s="53" t="s">
        <v>149</v>
      </c>
      <c r="C12" s="54">
        <v>1030.9807487989651</v>
      </c>
      <c r="D12" s="54">
        <v>1249.8968438192906</v>
      </c>
      <c r="E12" s="54">
        <v>257.12538595208974</v>
      </c>
      <c r="F12" s="54">
        <v>571.86552191559645</v>
      </c>
      <c r="G12" s="54">
        <v>729.19308534188599</v>
      </c>
      <c r="H12" s="54">
        <v>747.65323552993721</v>
      </c>
      <c r="I12" s="54">
        <v>30.586211372320257</v>
      </c>
      <c r="J12" s="54">
        <v>74.99892053574338</v>
      </c>
      <c r="K12" s="54">
        <v>81.326467834095808</v>
      </c>
      <c r="L12" s="83">
        <v>0</v>
      </c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0</v>
      </c>
      <c r="Z12" s="83">
        <v>0</v>
      </c>
      <c r="AA12" s="83">
        <v>913.80499785275572</v>
      </c>
      <c r="AB12" s="83">
        <v>913.81475323250345</v>
      </c>
      <c r="AC12" s="83">
        <v>913.81576334864008</v>
      </c>
      <c r="AD12" s="17"/>
      <c r="AE12" s="61" t="s">
        <v>2</v>
      </c>
      <c r="AF12" s="53" t="s">
        <v>148</v>
      </c>
      <c r="AG12" s="61">
        <f t="shared" si="2"/>
        <v>1030.9807487989651</v>
      </c>
      <c r="AH12" s="61">
        <f t="shared" si="2"/>
        <v>1249.8968438192906</v>
      </c>
      <c r="AI12" s="61">
        <f t="shared" si="2"/>
        <v>257.12538595208974</v>
      </c>
      <c r="AJ12" s="61">
        <f t="shared" si="2"/>
        <v>571.86552191559645</v>
      </c>
      <c r="AK12" s="61">
        <f t="shared" si="2"/>
        <v>729.19308534188599</v>
      </c>
      <c r="AL12" s="61">
        <f t="shared" si="2"/>
        <v>747.65323552993721</v>
      </c>
      <c r="AM12" s="61">
        <f t="shared" si="2"/>
        <v>30.586211372320257</v>
      </c>
      <c r="AN12" s="61">
        <f t="shared" si="2"/>
        <v>74.99892053574338</v>
      </c>
      <c r="AO12" s="61">
        <f t="shared" si="2"/>
        <v>81.326467834095808</v>
      </c>
      <c r="AP12" s="61">
        <f t="shared" si="2"/>
        <v>0</v>
      </c>
      <c r="AQ12" s="61">
        <f t="shared" si="2"/>
        <v>0</v>
      </c>
      <c r="AR12" s="61">
        <f t="shared" si="2"/>
        <v>0</v>
      </c>
      <c r="AS12" s="61">
        <f t="shared" si="2"/>
        <v>0</v>
      </c>
      <c r="AT12" s="61">
        <f t="shared" si="2"/>
        <v>0</v>
      </c>
      <c r="AU12" s="61">
        <f t="shared" si="2"/>
        <v>0</v>
      </c>
      <c r="AV12" s="61">
        <f t="shared" si="2"/>
        <v>0</v>
      </c>
      <c r="AW12" s="61">
        <f t="shared" si="1"/>
        <v>0</v>
      </c>
      <c r="AX12" s="61">
        <f t="shared" si="1"/>
        <v>0</v>
      </c>
      <c r="AY12" s="61">
        <f t="shared" si="1"/>
        <v>0</v>
      </c>
      <c r="AZ12" s="61">
        <f t="shared" si="1"/>
        <v>0</v>
      </c>
      <c r="BA12" s="61">
        <f t="shared" si="1"/>
        <v>0</v>
      </c>
      <c r="BB12" s="61">
        <f t="shared" si="1"/>
        <v>0</v>
      </c>
      <c r="BC12" s="61">
        <f t="shared" si="1"/>
        <v>0</v>
      </c>
      <c r="BD12" s="61">
        <f t="shared" si="1"/>
        <v>0</v>
      </c>
      <c r="BE12" s="61">
        <f t="shared" si="1"/>
        <v>913.80499785275572</v>
      </c>
      <c r="BF12" s="61">
        <f t="shared" si="1"/>
        <v>913.81475323250345</v>
      </c>
      <c r="BG12" s="61">
        <f t="shared" si="1"/>
        <v>913.81576334864008</v>
      </c>
      <c r="BI12" s="61">
        <f t="shared" ref="BI12:BI75" si="12">AVERAGE(AG12,AH12,AI12)</f>
        <v>846.00099285678186</v>
      </c>
      <c r="BJ12" s="61">
        <f t="shared" ref="BJ12:BJ75" si="13">AVERAGE(AJ12,AK12,AL12)</f>
        <v>682.90394759580659</v>
      </c>
      <c r="BK12" s="61">
        <f t="shared" ref="BK12:BK75" si="14">AVERAGE(AM12,AN12,AO12)</f>
        <v>62.303866580719813</v>
      </c>
      <c r="BL12" s="61">
        <f t="shared" ref="BL12:BL75" si="15">AVERAGE(AP12,AQ12,AR12)</f>
        <v>0</v>
      </c>
      <c r="BM12" s="61">
        <f t="shared" ref="BM12:BM75" si="16">AVERAGE(AS12,AT12,AU12)</f>
        <v>0</v>
      </c>
      <c r="BN12" s="61">
        <f t="shared" ref="BN12:BN75" si="17">AVERAGE(AV12,AW12,AX12)</f>
        <v>0</v>
      </c>
      <c r="BO12" s="61">
        <f t="shared" ref="BO12:BO75" si="18">AVERAGE(AY12,AZ12,BA12)</f>
        <v>0</v>
      </c>
      <c r="BP12" s="61">
        <f t="shared" ref="BP12:BP75" si="19">AVERAGE(BB12,BC12,BD12)</f>
        <v>0</v>
      </c>
      <c r="BQ12" s="61">
        <f t="shared" ref="BQ12:BQ75" si="20">AVERAGE(BE12,BF12,BG12)</f>
        <v>913.81183814463304</v>
      </c>
    </row>
    <row r="13" spans="1:69">
      <c r="A13" s="19" t="s">
        <v>2</v>
      </c>
      <c r="B13" s="53" t="s">
        <v>93</v>
      </c>
      <c r="C13" s="54">
        <v>37.246376811594203</v>
      </c>
      <c r="D13" s="54">
        <v>57.002086078173029</v>
      </c>
      <c r="E13" s="54">
        <v>0.20567482131188403</v>
      </c>
      <c r="F13" s="54">
        <v>95.493640474962518</v>
      </c>
      <c r="G13" s="54">
        <v>145.76116053171279</v>
      </c>
      <c r="H13" s="54">
        <v>166.73057027279086</v>
      </c>
      <c r="I13" s="54">
        <v>398.56890861927729</v>
      </c>
      <c r="J13" s="54">
        <v>544.01142968206375</v>
      </c>
      <c r="K13" s="54">
        <v>543.49017317381845</v>
      </c>
      <c r="L13" s="83">
        <v>531.8345672555829</v>
      </c>
      <c r="M13" s="83">
        <v>699.35704034004607</v>
      </c>
      <c r="N13" s="83">
        <v>707.17339414180003</v>
      </c>
      <c r="O13" s="83">
        <v>579.58526700252946</v>
      </c>
      <c r="P13" s="83">
        <v>749.4630142105018</v>
      </c>
      <c r="Q13" s="83">
        <v>809.04830942894318</v>
      </c>
      <c r="R13" s="83">
        <v>441.87208203598288</v>
      </c>
      <c r="S13" s="83">
        <v>567.92831348055745</v>
      </c>
      <c r="T13" s="83">
        <v>600.10383554738462</v>
      </c>
      <c r="U13" s="83">
        <v>253.55706211929137</v>
      </c>
      <c r="V13" s="83">
        <v>336.84453423339835</v>
      </c>
      <c r="W13" s="83">
        <v>346.76319794865162</v>
      </c>
      <c r="X13" s="83">
        <v>485.5764953486489</v>
      </c>
      <c r="Y13" s="83">
        <v>535.14519007859428</v>
      </c>
      <c r="Z13" s="83">
        <v>654.81175511715924</v>
      </c>
      <c r="AA13" s="83">
        <v>2195.0438558464366</v>
      </c>
      <c r="AB13" s="83">
        <v>2282.1539804648951</v>
      </c>
      <c r="AC13" s="83">
        <v>2293.0852339198291</v>
      </c>
      <c r="AD13" s="17"/>
      <c r="AE13" s="61" t="s">
        <v>2</v>
      </c>
      <c r="AF13" s="53" t="s">
        <v>118</v>
      </c>
      <c r="AG13" s="61">
        <f t="shared" si="2"/>
        <v>37.246376811594203</v>
      </c>
      <c r="AH13" s="61">
        <f t="shared" si="2"/>
        <v>57.002086078173029</v>
      </c>
      <c r="AI13" s="61">
        <f t="shared" si="2"/>
        <v>0.20567482131188403</v>
      </c>
      <c r="AJ13" s="61">
        <f t="shared" si="2"/>
        <v>95.493640474962518</v>
      </c>
      <c r="AK13" s="61">
        <f t="shared" si="2"/>
        <v>145.76116053171279</v>
      </c>
      <c r="AL13" s="61">
        <f t="shared" si="2"/>
        <v>166.73057027279086</v>
      </c>
      <c r="AM13" s="61">
        <f t="shared" si="2"/>
        <v>398.56890861927729</v>
      </c>
      <c r="AN13" s="61">
        <f t="shared" si="2"/>
        <v>544.01142968206375</v>
      </c>
      <c r="AO13" s="61">
        <f t="shared" si="2"/>
        <v>543.49017317381845</v>
      </c>
      <c r="AP13" s="61">
        <f t="shared" si="2"/>
        <v>531.8345672555829</v>
      </c>
      <c r="AQ13" s="61">
        <f t="shared" si="2"/>
        <v>699.35704034004607</v>
      </c>
      <c r="AR13" s="61">
        <f t="shared" si="2"/>
        <v>707.17339414180003</v>
      </c>
      <c r="AS13" s="61">
        <f t="shared" si="2"/>
        <v>579.58526700252946</v>
      </c>
      <c r="AT13" s="61">
        <f t="shared" si="2"/>
        <v>749.4630142105018</v>
      </c>
      <c r="AU13" s="61">
        <f t="shared" si="2"/>
        <v>809.04830942894318</v>
      </c>
      <c r="AV13" s="61">
        <f t="shared" si="2"/>
        <v>441.87208203598288</v>
      </c>
      <c r="AW13" s="61">
        <f t="shared" si="1"/>
        <v>567.92831348055745</v>
      </c>
      <c r="AX13" s="61">
        <f t="shared" si="1"/>
        <v>600.10383554738462</v>
      </c>
      <c r="AY13" s="61">
        <f t="shared" si="1"/>
        <v>253.55706211929137</v>
      </c>
      <c r="AZ13" s="61">
        <f t="shared" si="1"/>
        <v>336.84453423339835</v>
      </c>
      <c r="BA13" s="61">
        <f t="shared" si="1"/>
        <v>346.76319794865162</v>
      </c>
      <c r="BB13" s="61">
        <f t="shared" si="1"/>
        <v>485.5764953486489</v>
      </c>
      <c r="BC13" s="61">
        <f t="shared" si="1"/>
        <v>535.14519007859428</v>
      </c>
      <c r="BD13" s="61">
        <f t="shared" si="1"/>
        <v>654.81175511715924</v>
      </c>
      <c r="BE13" s="61">
        <f t="shared" si="1"/>
        <v>2195.0438558464366</v>
      </c>
      <c r="BF13" s="61">
        <f t="shared" si="1"/>
        <v>2282.1539804648951</v>
      </c>
      <c r="BG13" s="61">
        <f t="shared" si="1"/>
        <v>2293.0852339198291</v>
      </c>
      <c r="BI13" s="61">
        <f t="shared" si="12"/>
        <v>31.484712570359708</v>
      </c>
      <c r="BJ13" s="61">
        <f t="shared" si="13"/>
        <v>135.99512375982206</v>
      </c>
      <c r="BK13" s="61">
        <f t="shared" si="14"/>
        <v>495.3568371583865</v>
      </c>
      <c r="BL13" s="61">
        <f t="shared" si="15"/>
        <v>646.12166724580959</v>
      </c>
      <c r="BM13" s="61">
        <f t="shared" si="16"/>
        <v>712.69886354732478</v>
      </c>
      <c r="BN13" s="61">
        <f t="shared" si="17"/>
        <v>536.63474368797495</v>
      </c>
      <c r="BO13" s="61">
        <f t="shared" si="18"/>
        <v>312.38826476711375</v>
      </c>
      <c r="BP13" s="61">
        <f t="shared" si="19"/>
        <v>558.5111468481341</v>
      </c>
      <c r="BQ13" s="61">
        <f t="shared" si="20"/>
        <v>2256.7610234103872</v>
      </c>
    </row>
    <row r="14" spans="1:69">
      <c r="A14" s="19" t="s">
        <v>2</v>
      </c>
      <c r="B14" s="53" t="s">
        <v>94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83">
        <v>5.9243678160919543E-2</v>
      </c>
      <c r="M14" s="83">
        <v>0.24</v>
      </c>
      <c r="N14" s="83">
        <v>0.04</v>
      </c>
      <c r="O14" s="83">
        <v>0</v>
      </c>
      <c r="P14" s="83">
        <v>0.36</v>
      </c>
      <c r="Q14" s="83">
        <v>0</v>
      </c>
      <c r="R14" s="83">
        <v>0</v>
      </c>
      <c r="S14" s="83">
        <v>6.2999942475632134</v>
      </c>
      <c r="T14" s="83">
        <v>0</v>
      </c>
      <c r="U14" s="83">
        <v>0</v>
      </c>
      <c r="V14" s="83">
        <v>3.9080459770114949E-2</v>
      </c>
      <c r="W14" s="83">
        <v>0</v>
      </c>
      <c r="X14" s="83">
        <v>2.75</v>
      </c>
      <c r="Y14" s="83">
        <v>0</v>
      </c>
      <c r="Z14" s="83">
        <v>0</v>
      </c>
      <c r="AA14" s="83">
        <v>1586.3586461827035</v>
      </c>
      <c r="AB14" s="83">
        <v>1584.1829639376351</v>
      </c>
      <c r="AC14" s="83">
        <v>1585.2708050601693</v>
      </c>
      <c r="AD14" s="17"/>
      <c r="AE14" s="61" t="s">
        <v>2</v>
      </c>
      <c r="AF14" s="53" t="s">
        <v>94</v>
      </c>
      <c r="AG14" s="61">
        <f t="shared" si="2"/>
        <v>0</v>
      </c>
      <c r="AH14" s="61">
        <f t="shared" si="2"/>
        <v>0</v>
      </c>
      <c r="AI14" s="61">
        <f t="shared" si="2"/>
        <v>0</v>
      </c>
      <c r="AJ14" s="61">
        <f t="shared" si="2"/>
        <v>0</v>
      </c>
      <c r="AK14" s="61">
        <f t="shared" si="2"/>
        <v>0</v>
      </c>
      <c r="AL14" s="61">
        <f t="shared" si="2"/>
        <v>0</v>
      </c>
      <c r="AM14" s="61">
        <f t="shared" si="2"/>
        <v>0</v>
      </c>
      <c r="AN14" s="61">
        <f t="shared" si="2"/>
        <v>0</v>
      </c>
      <c r="AO14" s="61">
        <f t="shared" si="2"/>
        <v>0</v>
      </c>
      <c r="AP14" s="61">
        <f t="shared" si="2"/>
        <v>5.9243678160919543E-2</v>
      </c>
      <c r="AQ14" s="61">
        <f t="shared" si="2"/>
        <v>0.24</v>
      </c>
      <c r="AR14" s="61">
        <f t="shared" si="2"/>
        <v>0.04</v>
      </c>
      <c r="AS14" s="61">
        <f t="shared" si="2"/>
        <v>0</v>
      </c>
      <c r="AT14" s="61">
        <f t="shared" si="2"/>
        <v>0.36</v>
      </c>
      <c r="AU14" s="61">
        <f t="shared" si="2"/>
        <v>0</v>
      </c>
      <c r="AV14" s="61">
        <f t="shared" si="2"/>
        <v>0</v>
      </c>
      <c r="AW14" s="61">
        <f t="shared" si="1"/>
        <v>6.2999942475632134</v>
      </c>
      <c r="AX14" s="61">
        <f t="shared" si="1"/>
        <v>0</v>
      </c>
      <c r="AY14" s="61">
        <f t="shared" si="1"/>
        <v>0</v>
      </c>
      <c r="AZ14" s="61">
        <f t="shared" si="1"/>
        <v>3.9080459770114949E-2</v>
      </c>
      <c r="BA14" s="61">
        <f t="shared" si="1"/>
        <v>0</v>
      </c>
      <c r="BB14" s="61">
        <f t="shared" si="1"/>
        <v>2.75</v>
      </c>
      <c r="BC14" s="61">
        <f t="shared" si="1"/>
        <v>0</v>
      </c>
      <c r="BD14" s="61">
        <f t="shared" si="1"/>
        <v>0</v>
      </c>
      <c r="BE14" s="61">
        <f t="shared" si="1"/>
        <v>1586.3586461827035</v>
      </c>
      <c r="BF14" s="61">
        <f t="shared" si="1"/>
        <v>1584.1829639376351</v>
      </c>
      <c r="BG14" s="61">
        <f t="shared" si="1"/>
        <v>1585.2708050601693</v>
      </c>
      <c r="BI14" s="61">
        <f t="shared" si="12"/>
        <v>0</v>
      </c>
      <c r="BJ14" s="61">
        <f t="shared" si="13"/>
        <v>0</v>
      </c>
      <c r="BK14" s="61">
        <f t="shared" si="14"/>
        <v>0</v>
      </c>
      <c r="BL14" s="61">
        <f t="shared" si="15"/>
        <v>0.11308122605363984</v>
      </c>
      <c r="BM14" s="61">
        <f t="shared" si="16"/>
        <v>0.12</v>
      </c>
      <c r="BN14" s="61">
        <f t="shared" si="17"/>
        <v>2.0999980825210711</v>
      </c>
      <c r="BO14" s="61">
        <f t="shared" si="18"/>
        <v>1.302681992337165E-2</v>
      </c>
      <c r="BP14" s="61">
        <f t="shared" si="19"/>
        <v>0.91666666666666663</v>
      </c>
      <c r="BQ14" s="61">
        <f t="shared" si="20"/>
        <v>1585.2708050601693</v>
      </c>
    </row>
    <row r="15" spans="1:69">
      <c r="A15" s="19" t="s">
        <v>2</v>
      </c>
      <c r="B15" s="53" t="s">
        <v>95</v>
      </c>
      <c r="C15" s="54">
        <v>2475.1444471465497</v>
      </c>
      <c r="D15" s="54">
        <v>2182.3696710960871</v>
      </c>
      <c r="E15" s="54">
        <v>1652.3526710107549</v>
      </c>
      <c r="F15" s="54">
        <v>2965.9246215969433</v>
      </c>
      <c r="G15" s="54">
        <v>2680.1910946645762</v>
      </c>
      <c r="H15" s="54">
        <v>2872.174895503168</v>
      </c>
      <c r="I15" s="54">
        <v>2659.0798331691008</v>
      </c>
      <c r="J15" s="54">
        <v>2442.8293727111682</v>
      </c>
      <c r="K15" s="54">
        <v>2640.5819312751491</v>
      </c>
      <c r="L15" s="83">
        <v>2806.7130874533082</v>
      </c>
      <c r="M15" s="83">
        <v>2557.7973403103074</v>
      </c>
      <c r="N15" s="83">
        <v>2747.0166411932723</v>
      </c>
      <c r="O15" s="83">
        <v>2778.2307964424344</v>
      </c>
      <c r="P15" s="83">
        <v>2535.5883794441529</v>
      </c>
      <c r="Q15" s="83">
        <v>2711.4557636196596</v>
      </c>
      <c r="R15" s="83">
        <v>2872.324510366318</v>
      </c>
      <c r="S15" s="83">
        <v>2668.1410475409248</v>
      </c>
      <c r="T15" s="83">
        <v>2849.6277237885047</v>
      </c>
      <c r="U15" s="83">
        <v>3132.4976533073459</v>
      </c>
      <c r="V15" s="83">
        <v>2834.9055497631657</v>
      </c>
      <c r="W15" s="83">
        <v>3051.1093430143401</v>
      </c>
      <c r="X15" s="83">
        <v>3038.1193156806553</v>
      </c>
      <c r="Y15" s="83">
        <v>2795.2018341188632</v>
      </c>
      <c r="Z15" s="83">
        <v>2970.3389428024188</v>
      </c>
      <c r="AA15" s="83">
        <v>2971.8585326874609</v>
      </c>
      <c r="AB15" s="83">
        <v>2719.852235741881</v>
      </c>
      <c r="AC15" s="83">
        <v>2886.7117412171742</v>
      </c>
      <c r="AD15" s="17"/>
      <c r="AE15" s="61" t="s">
        <v>2</v>
      </c>
      <c r="AF15" s="53" t="s">
        <v>95</v>
      </c>
      <c r="AG15" s="61">
        <f t="shared" si="2"/>
        <v>2475.1444471465497</v>
      </c>
      <c r="AH15" s="61">
        <f t="shared" si="2"/>
        <v>2182.3696710960871</v>
      </c>
      <c r="AI15" s="61">
        <f t="shared" si="2"/>
        <v>1652.3526710107549</v>
      </c>
      <c r="AJ15" s="61">
        <f t="shared" si="2"/>
        <v>2965.9246215969433</v>
      </c>
      <c r="AK15" s="61">
        <f t="shared" si="2"/>
        <v>2680.1910946645762</v>
      </c>
      <c r="AL15" s="61">
        <f t="shared" si="2"/>
        <v>2872.174895503168</v>
      </c>
      <c r="AM15" s="61">
        <f t="shared" si="2"/>
        <v>2659.0798331691008</v>
      </c>
      <c r="AN15" s="61">
        <f t="shared" si="2"/>
        <v>2442.8293727111682</v>
      </c>
      <c r="AO15" s="61">
        <f t="shared" si="2"/>
        <v>2640.5819312751491</v>
      </c>
      <c r="AP15" s="61">
        <f t="shared" si="2"/>
        <v>2806.7130874533082</v>
      </c>
      <c r="AQ15" s="61">
        <f t="shared" si="2"/>
        <v>2557.7973403103074</v>
      </c>
      <c r="AR15" s="61">
        <f t="shared" si="2"/>
        <v>2747.0166411932723</v>
      </c>
      <c r="AS15" s="61">
        <f t="shared" si="2"/>
        <v>2778.2307964424344</v>
      </c>
      <c r="AT15" s="61">
        <f t="shared" si="2"/>
        <v>2535.5883794441529</v>
      </c>
      <c r="AU15" s="61">
        <f t="shared" si="2"/>
        <v>2711.4557636196596</v>
      </c>
      <c r="AV15" s="61">
        <f t="shared" si="2"/>
        <v>2872.324510366318</v>
      </c>
      <c r="AW15" s="61">
        <f t="shared" si="1"/>
        <v>2668.1410475409248</v>
      </c>
      <c r="AX15" s="61">
        <f t="shared" si="1"/>
        <v>2849.6277237885047</v>
      </c>
      <c r="AY15" s="61">
        <f t="shared" si="1"/>
        <v>3132.4976533073459</v>
      </c>
      <c r="AZ15" s="61">
        <f t="shared" si="1"/>
        <v>2834.9055497631657</v>
      </c>
      <c r="BA15" s="61">
        <f t="shared" si="1"/>
        <v>3051.1093430143401</v>
      </c>
      <c r="BB15" s="61">
        <f t="shared" si="1"/>
        <v>3038.1193156806553</v>
      </c>
      <c r="BC15" s="61">
        <f t="shared" si="1"/>
        <v>2795.2018341188632</v>
      </c>
      <c r="BD15" s="61">
        <f t="shared" si="1"/>
        <v>2970.3389428024188</v>
      </c>
      <c r="BE15" s="61">
        <f t="shared" si="1"/>
        <v>2971.8585326874609</v>
      </c>
      <c r="BF15" s="61">
        <f t="shared" si="1"/>
        <v>2719.852235741881</v>
      </c>
      <c r="BG15" s="61">
        <f t="shared" si="1"/>
        <v>2886.7117412171742</v>
      </c>
      <c r="BI15" s="61">
        <f t="shared" si="12"/>
        <v>2103.2889297511306</v>
      </c>
      <c r="BJ15" s="61">
        <f t="shared" si="13"/>
        <v>2839.4302039215631</v>
      </c>
      <c r="BK15" s="61">
        <f t="shared" si="14"/>
        <v>2580.8303790518062</v>
      </c>
      <c r="BL15" s="61">
        <f t="shared" si="15"/>
        <v>2703.8423563189626</v>
      </c>
      <c r="BM15" s="61">
        <f t="shared" si="16"/>
        <v>2675.0916465020823</v>
      </c>
      <c r="BN15" s="61">
        <f t="shared" si="17"/>
        <v>2796.6977605652487</v>
      </c>
      <c r="BO15" s="61">
        <f t="shared" si="18"/>
        <v>3006.1708486949501</v>
      </c>
      <c r="BP15" s="61">
        <f t="shared" si="19"/>
        <v>2934.5533642006453</v>
      </c>
      <c r="BQ15" s="61">
        <f t="shared" si="20"/>
        <v>2859.4741698821722</v>
      </c>
    </row>
    <row r="16" spans="1:69">
      <c r="A16" s="19" t="s">
        <v>2</v>
      </c>
      <c r="B16" s="53" t="s">
        <v>96</v>
      </c>
      <c r="C16" s="54">
        <v>855.14304123711338</v>
      </c>
      <c r="D16" s="54">
        <v>796.7268041237113</v>
      </c>
      <c r="E16" s="54">
        <v>755.52757731958764</v>
      </c>
      <c r="F16" s="54">
        <v>855.14206308057078</v>
      </c>
      <c r="G16" s="54">
        <v>796.72746067191486</v>
      </c>
      <c r="H16" s="54">
        <v>753.31077053705735</v>
      </c>
      <c r="I16" s="54">
        <v>855.14206308057078</v>
      </c>
      <c r="J16" s="54">
        <v>796.72746067191486</v>
      </c>
      <c r="K16" s="54">
        <v>753.31077053705735</v>
      </c>
      <c r="L16" s="83">
        <v>855.14259190317239</v>
      </c>
      <c r="M16" s="83">
        <v>796.72678360397913</v>
      </c>
      <c r="N16" s="83">
        <v>753.31072731903782</v>
      </c>
      <c r="O16" s="83">
        <v>855.1427332617634</v>
      </c>
      <c r="P16" s="83">
        <v>796.72740860835597</v>
      </c>
      <c r="Q16" s="83">
        <v>753.3112577223917</v>
      </c>
      <c r="R16" s="83">
        <v>855.1427332617634</v>
      </c>
      <c r="S16" s="83">
        <v>796.72740860835597</v>
      </c>
      <c r="T16" s="83">
        <v>753.3112577223917</v>
      </c>
      <c r="U16" s="83">
        <v>855.14259190317239</v>
      </c>
      <c r="V16" s="83">
        <v>796.72678360397913</v>
      </c>
      <c r="W16" s="83">
        <v>753.31072731903782</v>
      </c>
      <c r="X16" s="83">
        <v>855.1427332617634</v>
      </c>
      <c r="Y16" s="83">
        <v>796.72740860835597</v>
      </c>
      <c r="Z16" s="83">
        <v>753.3112577223917</v>
      </c>
      <c r="AA16" s="83">
        <v>855.14276603517612</v>
      </c>
      <c r="AB16" s="83">
        <v>796.72732693009925</v>
      </c>
      <c r="AC16" s="83">
        <v>753.31119971565079</v>
      </c>
      <c r="AD16" s="17"/>
      <c r="AE16" s="61" t="s">
        <v>2</v>
      </c>
      <c r="AF16" s="53" t="s">
        <v>96</v>
      </c>
      <c r="AG16" s="61">
        <f t="shared" si="2"/>
        <v>855.14304123711338</v>
      </c>
      <c r="AH16" s="61">
        <f t="shared" si="2"/>
        <v>796.7268041237113</v>
      </c>
      <c r="AI16" s="61">
        <f t="shared" si="2"/>
        <v>755.52757731958764</v>
      </c>
      <c r="AJ16" s="61">
        <f t="shared" si="2"/>
        <v>855.14206308057078</v>
      </c>
      <c r="AK16" s="61">
        <f t="shared" si="2"/>
        <v>796.72746067191486</v>
      </c>
      <c r="AL16" s="61">
        <f t="shared" si="2"/>
        <v>753.31077053705735</v>
      </c>
      <c r="AM16" s="61">
        <f t="shared" si="2"/>
        <v>855.14206308057078</v>
      </c>
      <c r="AN16" s="61">
        <f t="shared" si="2"/>
        <v>796.72746067191486</v>
      </c>
      <c r="AO16" s="61">
        <f t="shared" si="2"/>
        <v>753.31077053705735</v>
      </c>
      <c r="AP16" s="61">
        <f t="shared" si="2"/>
        <v>855.14259190317239</v>
      </c>
      <c r="AQ16" s="61">
        <f t="shared" si="2"/>
        <v>796.72678360397913</v>
      </c>
      <c r="AR16" s="61">
        <f t="shared" si="2"/>
        <v>753.31072731903782</v>
      </c>
      <c r="AS16" s="61">
        <f t="shared" si="2"/>
        <v>855.1427332617634</v>
      </c>
      <c r="AT16" s="61">
        <f t="shared" si="2"/>
        <v>796.72740860835597</v>
      </c>
      <c r="AU16" s="61">
        <f t="shared" si="2"/>
        <v>753.3112577223917</v>
      </c>
      <c r="AV16" s="61">
        <f t="shared" si="2"/>
        <v>855.1427332617634</v>
      </c>
      <c r="AW16" s="61">
        <f t="shared" si="1"/>
        <v>796.72740860835597</v>
      </c>
      <c r="AX16" s="61">
        <f t="shared" si="1"/>
        <v>753.3112577223917</v>
      </c>
      <c r="AY16" s="61">
        <f t="shared" si="1"/>
        <v>855.14259190317239</v>
      </c>
      <c r="AZ16" s="61">
        <f t="shared" si="1"/>
        <v>796.72678360397913</v>
      </c>
      <c r="BA16" s="61">
        <f t="shared" si="1"/>
        <v>753.31072731903782</v>
      </c>
      <c r="BB16" s="61">
        <f t="shared" si="1"/>
        <v>855.1427332617634</v>
      </c>
      <c r="BC16" s="61">
        <f t="shared" si="1"/>
        <v>796.72740860835597</v>
      </c>
      <c r="BD16" s="61">
        <f t="shared" si="1"/>
        <v>753.3112577223917</v>
      </c>
      <c r="BE16" s="61">
        <f t="shared" si="1"/>
        <v>855.14276603517612</v>
      </c>
      <c r="BF16" s="61">
        <f t="shared" si="1"/>
        <v>796.72732693009925</v>
      </c>
      <c r="BG16" s="61">
        <f t="shared" si="1"/>
        <v>753.31119971565079</v>
      </c>
      <c r="BI16" s="61">
        <f t="shared" si="12"/>
        <v>802.46580756013736</v>
      </c>
      <c r="BJ16" s="61">
        <f t="shared" si="13"/>
        <v>801.726764763181</v>
      </c>
      <c r="BK16" s="61">
        <f t="shared" si="14"/>
        <v>801.726764763181</v>
      </c>
      <c r="BL16" s="61">
        <f t="shared" si="15"/>
        <v>801.72670094206308</v>
      </c>
      <c r="BM16" s="61">
        <f>AVERAGE(AS16,AT16,AU16)</f>
        <v>801.7271331975038</v>
      </c>
      <c r="BN16" s="61">
        <f t="shared" si="17"/>
        <v>801.7271331975038</v>
      </c>
      <c r="BO16" s="61">
        <f t="shared" si="18"/>
        <v>801.72670094206308</v>
      </c>
      <c r="BP16" s="61">
        <f t="shared" si="19"/>
        <v>801.7271331975038</v>
      </c>
      <c r="BQ16" s="61">
        <f t="shared" si="20"/>
        <v>801.72709756030872</v>
      </c>
    </row>
    <row r="17" spans="1:69">
      <c r="A17" s="19" t="s">
        <v>2</v>
      </c>
      <c r="B17" s="53" t="s">
        <v>97</v>
      </c>
      <c r="C17" s="54">
        <v>592.05499999999995</v>
      </c>
      <c r="D17" s="54">
        <v>582.4375</v>
      </c>
      <c r="E17" s="54">
        <v>592.87374999999997</v>
      </c>
      <c r="F17" s="54">
        <v>592.05479522734038</v>
      </c>
      <c r="G17" s="54">
        <v>582.43697181493656</v>
      </c>
      <c r="H17" s="54">
        <v>591.83272443726423</v>
      </c>
      <c r="I17" s="54">
        <v>592.05479522734038</v>
      </c>
      <c r="J17" s="54">
        <v>582.43697181493656</v>
      </c>
      <c r="K17" s="54">
        <v>591.83272443726423</v>
      </c>
      <c r="L17" s="83">
        <v>592.05573191780809</v>
      </c>
      <c r="M17" s="83">
        <v>582.43717415976721</v>
      </c>
      <c r="N17" s="83">
        <v>591.83259335332912</v>
      </c>
      <c r="O17" s="83">
        <v>592.05571724880224</v>
      </c>
      <c r="P17" s="83">
        <v>582.43784980463306</v>
      </c>
      <c r="Q17" s="83">
        <v>591.83324795146859</v>
      </c>
      <c r="R17" s="83">
        <v>592.05571724880224</v>
      </c>
      <c r="S17" s="83">
        <v>582.43784980463306</v>
      </c>
      <c r="T17" s="83">
        <v>591.83324795146859</v>
      </c>
      <c r="U17" s="83">
        <v>592.05561562095681</v>
      </c>
      <c r="V17" s="83">
        <v>582.43751425290486</v>
      </c>
      <c r="W17" s="83">
        <v>591.83315466077738</v>
      </c>
      <c r="X17" s="83">
        <v>592.05571724880326</v>
      </c>
      <c r="Y17" s="83">
        <v>582.43784980463545</v>
      </c>
      <c r="Z17" s="83">
        <v>591.83324795146484</v>
      </c>
      <c r="AA17" s="83">
        <v>592.05558040905123</v>
      </c>
      <c r="AB17" s="83">
        <v>582.43744240539456</v>
      </c>
      <c r="AC17" s="83">
        <v>591.83302678060068</v>
      </c>
      <c r="AD17" s="17"/>
      <c r="AE17" s="61" t="s">
        <v>2</v>
      </c>
      <c r="AF17" s="53" t="s">
        <v>97</v>
      </c>
      <c r="AG17" s="61">
        <f t="shared" si="2"/>
        <v>592.05499999999995</v>
      </c>
      <c r="AH17" s="61">
        <f t="shared" si="2"/>
        <v>582.4375</v>
      </c>
      <c r="AI17" s="61">
        <f t="shared" si="2"/>
        <v>592.87374999999997</v>
      </c>
      <c r="AJ17" s="61">
        <f t="shared" si="2"/>
        <v>592.05479522734038</v>
      </c>
      <c r="AK17" s="61">
        <f t="shared" si="2"/>
        <v>582.43697181493656</v>
      </c>
      <c r="AL17" s="61">
        <f t="shared" si="2"/>
        <v>591.83272443726423</v>
      </c>
      <c r="AM17" s="61">
        <f t="shared" si="2"/>
        <v>592.05479522734038</v>
      </c>
      <c r="AN17" s="61">
        <f t="shared" si="2"/>
        <v>582.43697181493656</v>
      </c>
      <c r="AO17" s="61">
        <f t="shared" si="2"/>
        <v>591.83272443726423</v>
      </c>
      <c r="AP17" s="61">
        <f t="shared" si="2"/>
        <v>592.05573191780809</v>
      </c>
      <c r="AQ17" s="61">
        <f t="shared" si="2"/>
        <v>582.43717415976721</v>
      </c>
      <c r="AR17" s="61">
        <f t="shared" si="2"/>
        <v>591.83259335332912</v>
      </c>
      <c r="AS17" s="61">
        <f t="shared" si="2"/>
        <v>592.05571724880224</v>
      </c>
      <c r="AT17" s="61">
        <f t="shared" si="2"/>
        <v>582.43784980463306</v>
      </c>
      <c r="AU17" s="61">
        <f t="shared" si="2"/>
        <v>591.83324795146859</v>
      </c>
      <c r="AV17" s="61">
        <f t="shared" si="2"/>
        <v>592.05571724880224</v>
      </c>
      <c r="AW17" s="61">
        <f t="shared" si="1"/>
        <v>582.43784980463306</v>
      </c>
      <c r="AX17" s="61">
        <f t="shared" si="1"/>
        <v>591.83324795146859</v>
      </c>
      <c r="AY17" s="61">
        <f t="shared" si="1"/>
        <v>592.05561562095681</v>
      </c>
      <c r="AZ17" s="61">
        <f t="shared" si="1"/>
        <v>582.43751425290486</v>
      </c>
      <c r="BA17" s="61">
        <f t="shared" si="1"/>
        <v>591.83315466077738</v>
      </c>
      <c r="BB17" s="61">
        <f t="shared" si="1"/>
        <v>592.05571724880326</v>
      </c>
      <c r="BC17" s="61">
        <f t="shared" si="1"/>
        <v>582.43784980463545</v>
      </c>
      <c r="BD17" s="61">
        <f t="shared" si="1"/>
        <v>591.83324795146484</v>
      </c>
      <c r="BE17" s="61">
        <f t="shared" si="1"/>
        <v>592.05558040905123</v>
      </c>
      <c r="BF17" s="61">
        <f t="shared" si="1"/>
        <v>582.43744240539456</v>
      </c>
      <c r="BG17" s="61">
        <f t="shared" si="1"/>
        <v>591.83302678060068</v>
      </c>
      <c r="BI17" s="61">
        <f t="shared" si="12"/>
        <v>589.12208333333331</v>
      </c>
      <c r="BJ17" s="61">
        <f t="shared" si="13"/>
        <v>588.77483049318039</v>
      </c>
      <c r="BK17" s="61">
        <f t="shared" si="14"/>
        <v>588.77483049318039</v>
      </c>
      <c r="BL17" s="61">
        <f t="shared" si="15"/>
        <v>588.77516647696814</v>
      </c>
      <c r="BM17" s="61">
        <f t="shared" si="16"/>
        <v>588.77560500163463</v>
      </c>
      <c r="BN17" s="61">
        <f>AVERAGE(AV17,AW17,AX17)</f>
        <v>588.77560500163463</v>
      </c>
      <c r="BO17" s="61">
        <f t="shared" si="18"/>
        <v>588.77542817821302</v>
      </c>
      <c r="BP17" s="61">
        <f t="shared" si="19"/>
        <v>588.77560500163452</v>
      </c>
      <c r="BQ17" s="61">
        <f t="shared" si="20"/>
        <v>588.77534986501553</v>
      </c>
    </row>
    <row r="18" spans="1:69">
      <c r="A18" s="19" t="s">
        <v>2</v>
      </c>
      <c r="B18" s="53" t="s">
        <v>98</v>
      </c>
      <c r="C18" s="54">
        <v>1455.990168598436</v>
      </c>
      <c r="D18" s="54">
        <v>1455.990168598436</v>
      </c>
      <c r="E18" s="54">
        <v>932.5164516129031</v>
      </c>
      <c r="F18" s="54">
        <v>929.97255484010191</v>
      </c>
      <c r="G18" s="54">
        <v>929.97255484010191</v>
      </c>
      <c r="H18" s="54">
        <v>929.97255484010191</v>
      </c>
      <c r="I18" s="54">
        <v>929.97255484010191</v>
      </c>
      <c r="J18" s="54">
        <v>929.97255484010191</v>
      </c>
      <c r="K18" s="54">
        <v>929.97255484010191</v>
      </c>
      <c r="L18" s="83">
        <v>929.97538254360506</v>
      </c>
      <c r="M18" s="83">
        <v>929.97538254360506</v>
      </c>
      <c r="N18" s="83">
        <v>929.97538254360506</v>
      </c>
      <c r="O18" s="83">
        <v>929.9847607524938</v>
      </c>
      <c r="P18" s="83">
        <v>929.9847607524938</v>
      </c>
      <c r="Q18" s="83">
        <v>929.9847607524938</v>
      </c>
      <c r="R18" s="83">
        <v>929.9847607524938</v>
      </c>
      <c r="S18" s="83">
        <v>929.9847607524938</v>
      </c>
      <c r="T18" s="83">
        <v>929.9847607524938</v>
      </c>
      <c r="U18" s="83">
        <v>929.97538254360506</v>
      </c>
      <c r="V18" s="83">
        <v>929.97538254360506</v>
      </c>
      <c r="W18" s="83">
        <v>929.97538254360506</v>
      </c>
      <c r="X18" s="83">
        <v>929.9847607524938</v>
      </c>
      <c r="Y18" s="83">
        <v>929.9847607524938</v>
      </c>
      <c r="Z18" s="83">
        <v>929.9847607524938</v>
      </c>
      <c r="AA18" s="83">
        <v>1274.8494029429551</v>
      </c>
      <c r="AB18" s="83">
        <v>1279.2166723143657</v>
      </c>
      <c r="AC18" s="83">
        <v>1284.0076998687848</v>
      </c>
      <c r="AD18" s="17"/>
      <c r="AE18" s="61" t="s">
        <v>2</v>
      </c>
      <c r="AF18" s="53" t="s">
        <v>98</v>
      </c>
      <c r="AG18" s="61">
        <f t="shared" si="2"/>
        <v>1455.990168598436</v>
      </c>
      <c r="AH18" s="61">
        <f t="shared" si="2"/>
        <v>1455.990168598436</v>
      </c>
      <c r="AI18" s="61">
        <f t="shared" si="2"/>
        <v>932.5164516129031</v>
      </c>
      <c r="AJ18" s="61">
        <f t="shared" si="2"/>
        <v>929.97255484010191</v>
      </c>
      <c r="AK18" s="61">
        <f t="shared" si="2"/>
        <v>929.97255484010191</v>
      </c>
      <c r="AL18" s="61">
        <f t="shared" si="2"/>
        <v>929.97255484010191</v>
      </c>
      <c r="AM18" s="61">
        <f t="shared" si="2"/>
        <v>929.97255484010191</v>
      </c>
      <c r="AN18" s="61">
        <f t="shared" si="2"/>
        <v>929.97255484010191</v>
      </c>
      <c r="AO18" s="61">
        <f t="shared" si="2"/>
        <v>929.97255484010191</v>
      </c>
      <c r="AP18" s="61">
        <f t="shared" si="2"/>
        <v>929.97538254360506</v>
      </c>
      <c r="AQ18" s="61">
        <f t="shared" si="2"/>
        <v>929.97538254360506</v>
      </c>
      <c r="AR18" s="61">
        <f t="shared" si="2"/>
        <v>929.97538254360506</v>
      </c>
      <c r="AS18" s="61">
        <f t="shared" si="2"/>
        <v>929.9847607524938</v>
      </c>
      <c r="AT18" s="61">
        <f t="shared" si="2"/>
        <v>929.9847607524938</v>
      </c>
      <c r="AU18" s="61">
        <f t="shared" si="2"/>
        <v>929.9847607524938</v>
      </c>
      <c r="AV18" s="61">
        <f t="shared" si="2"/>
        <v>929.9847607524938</v>
      </c>
      <c r="AW18" s="61">
        <f t="shared" ref="AW18:BG33" si="21">S18</f>
        <v>929.9847607524938</v>
      </c>
      <c r="AX18" s="61">
        <f t="shared" si="21"/>
        <v>929.9847607524938</v>
      </c>
      <c r="AY18" s="61">
        <f t="shared" si="21"/>
        <v>929.97538254360506</v>
      </c>
      <c r="AZ18" s="61">
        <f t="shared" si="21"/>
        <v>929.97538254360506</v>
      </c>
      <c r="BA18" s="61">
        <f t="shared" si="21"/>
        <v>929.97538254360506</v>
      </c>
      <c r="BB18" s="61">
        <f t="shared" si="21"/>
        <v>929.9847607524938</v>
      </c>
      <c r="BC18" s="61">
        <f t="shared" si="21"/>
        <v>929.9847607524938</v>
      </c>
      <c r="BD18" s="61">
        <f t="shared" si="21"/>
        <v>929.9847607524938</v>
      </c>
      <c r="BE18" s="61">
        <f t="shared" si="21"/>
        <v>1274.8494029429551</v>
      </c>
      <c r="BF18" s="61">
        <f t="shared" si="21"/>
        <v>1279.2166723143657</v>
      </c>
      <c r="BG18" s="61">
        <f t="shared" si="21"/>
        <v>1284.0076998687848</v>
      </c>
      <c r="BI18" s="61">
        <f t="shared" si="12"/>
        <v>1281.4989296032584</v>
      </c>
      <c r="BJ18" s="61">
        <f t="shared" si="13"/>
        <v>929.97255484010191</v>
      </c>
      <c r="BK18" s="61">
        <f t="shared" si="14"/>
        <v>929.97255484010191</v>
      </c>
      <c r="BL18" s="61">
        <f t="shared" si="15"/>
        <v>929.97538254360506</v>
      </c>
      <c r="BM18" s="61">
        <f t="shared" si="16"/>
        <v>929.9847607524938</v>
      </c>
      <c r="BN18" s="61">
        <f t="shared" si="17"/>
        <v>929.9847607524938</v>
      </c>
      <c r="BO18" s="61">
        <f t="shared" si="18"/>
        <v>929.97538254360506</v>
      </c>
      <c r="BP18" s="61">
        <f t="shared" si="19"/>
        <v>929.9847607524938</v>
      </c>
      <c r="BQ18" s="61">
        <f t="shared" si="20"/>
        <v>1279.3579250420353</v>
      </c>
    </row>
    <row r="19" spans="1:69">
      <c r="A19" s="19" t="s">
        <v>2</v>
      </c>
      <c r="B19" s="53" t="s">
        <v>123</v>
      </c>
      <c r="C19" s="54">
        <v>8735.9960159362545</v>
      </c>
      <c r="D19" s="54">
        <v>8735.9960159362545</v>
      </c>
      <c r="E19" s="54">
        <v>0</v>
      </c>
      <c r="F19" s="54">
        <v>4456.7804878048773</v>
      </c>
      <c r="G19" s="54">
        <v>4456.7804878048773</v>
      </c>
      <c r="H19" s="54">
        <v>4456.7804878048773</v>
      </c>
      <c r="I19" s="54">
        <v>4456.7804878048773</v>
      </c>
      <c r="J19" s="54">
        <v>4456.7804878048773</v>
      </c>
      <c r="K19" s="54">
        <v>4456.7804878048773</v>
      </c>
      <c r="L19" s="83">
        <v>4456.7804878048773</v>
      </c>
      <c r="M19" s="83">
        <v>4456.7804878048773</v>
      </c>
      <c r="N19" s="83">
        <v>4456.7804878048773</v>
      </c>
      <c r="O19" s="83">
        <v>4456.7804878048773</v>
      </c>
      <c r="P19" s="83">
        <v>4456.7804878048773</v>
      </c>
      <c r="Q19" s="83">
        <v>4456.7804878048773</v>
      </c>
      <c r="R19" s="83">
        <v>4456.7804878048773</v>
      </c>
      <c r="S19" s="83">
        <v>4456.7804878048773</v>
      </c>
      <c r="T19" s="83">
        <v>4456.7804878048773</v>
      </c>
      <c r="U19" s="83">
        <v>4456.7804878048773</v>
      </c>
      <c r="V19" s="83">
        <v>4456.7804878048773</v>
      </c>
      <c r="W19" s="83">
        <v>4456.7804878048773</v>
      </c>
      <c r="X19" s="83">
        <v>4456.7804878048773</v>
      </c>
      <c r="Y19" s="83">
        <v>4456.7804878048773</v>
      </c>
      <c r="Z19" s="83">
        <v>4456.7804878048773</v>
      </c>
      <c r="AA19" s="83">
        <v>8530.6262062102287</v>
      </c>
      <c r="AB19" s="83">
        <v>8530.6262062102287</v>
      </c>
      <c r="AC19" s="83">
        <v>8530.6262062102287</v>
      </c>
      <c r="AD19" s="17"/>
      <c r="AE19" s="61" t="s">
        <v>2</v>
      </c>
      <c r="AF19" s="53" t="s">
        <v>123</v>
      </c>
      <c r="AG19" s="61">
        <f t="shared" ref="AG19:AV34" si="22">C19</f>
        <v>8735.9960159362545</v>
      </c>
      <c r="AH19" s="61">
        <f t="shared" si="22"/>
        <v>8735.9960159362545</v>
      </c>
      <c r="AI19" s="61">
        <f t="shared" si="22"/>
        <v>0</v>
      </c>
      <c r="AJ19" s="61">
        <f t="shared" si="22"/>
        <v>4456.7804878048773</v>
      </c>
      <c r="AK19" s="61">
        <f t="shared" si="22"/>
        <v>4456.7804878048773</v>
      </c>
      <c r="AL19" s="61">
        <f t="shared" si="22"/>
        <v>4456.7804878048773</v>
      </c>
      <c r="AM19" s="61">
        <f t="shared" si="22"/>
        <v>4456.7804878048773</v>
      </c>
      <c r="AN19" s="61">
        <f t="shared" si="22"/>
        <v>4456.7804878048773</v>
      </c>
      <c r="AO19" s="61">
        <f t="shared" si="22"/>
        <v>4456.7804878048773</v>
      </c>
      <c r="AP19" s="61">
        <f t="shared" si="22"/>
        <v>4456.7804878048773</v>
      </c>
      <c r="AQ19" s="61">
        <f t="shared" si="22"/>
        <v>4456.7804878048773</v>
      </c>
      <c r="AR19" s="61">
        <f t="shared" si="22"/>
        <v>4456.7804878048773</v>
      </c>
      <c r="AS19" s="61">
        <f t="shared" si="22"/>
        <v>4456.7804878048773</v>
      </c>
      <c r="AT19" s="61">
        <f t="shared" si="22"/>
        <v>4456.7804878048773</v>
      </c>
      <c r="AU19" s="61">
        <f t="shared" si="22"/>
        <v>4456.7804878048773</v>
      </c>
      <c r="AV19" s="61">
        <f t="shared" si="22"/>
        <v>4456.7804878048773</v>
      </c>
      <c r="AW19" s="61">
        <f t="shared" si="21"/>
        <v>4456.7804878048773</v>
      </c>
      <c r="AX19" s="61">
        <f t="shared" si="21"/>
        <v>4456.7804878048773</v>
      </c>
      <c r="AY19" s="61">
        <f t="shared" si="21"/>
        <v>4456.7804878048773</v>
      </c>
      <c r="AZ19" s="61">
        <f t="shared" si="21"/>
        <v>4456.7804878048773</v>
      </c>
      <c r="BA19" s="61">
        <f t="shared" si="21"/>
        <v>4456.7804878048773</v>
      </c>
      <c r="BB19" s="61">
        <f t="shared" si="21"/>
        <v>4456.7804878048773</v>
      </c>
      <c r="BC19" s="61">
        <f t="shared" si="21"/>
        <v>4456.7804878048773</v>
      </c>
      <c r="BD19" s="61">
        <f t="shared" si="21"/>
        <v>4456.7804878048773</v>
      </c>
      <c r="BE19" s="61">
        <f t="shared" si="21"/>
        <v>8530.6262062102287</v>
      </c>
      <c r="BF19" s="61">
        <f t="shared" si="21"/>
        <v>8530.6262062102287</v>
      </c>
      <c r="BG19" s="61">
        <f t="shared" si="21"/>
        <v>8530.6262062102287</v>
      </c>
      <c r="BI19" s="61">
        <f t="shared" si="12"/>
        <v>5823.9973439575033</v>
      </c>
      <c r="BJ19" s="61">
        <f t="shared" si="13"/>
        <v>4456.7804878048773</v>
      </c>
      <c r="BK19" s="61">
        <f t="shared" si="14"/>
        <v>4456.7804878048773</v>
      </c>
      <c r="BL19" s="61">
        <f t="shared" si="15"/>
        <v>4456.7804878048773</v>
      </c>
      <c r="BM19" s="61">
        <f t="shared" si="16"/>
        <v>4456.7804878048773</v>
      </c>
      <c r="BN19" s="61">
        <f t="shared" si="17"/>
        <v>4456.7804878048773</v>
      </c>
      <c r="BO19" s="61">
        <f t="shared" si="18"/>
        <v>4456.7804878048773</v>
      </c>
      <c r="BP19" s="61">
        <f t="shared" si="19"/>
        <v>4456.7804878048773</v>
      </c>
      <c r="BQ19" s="61">
        <f t="shared" si="20"/>
        <v>8530.6262062102287</v>
      </c>
    </row>
    <row r="20" spans="1:69">
      <c r="A20" s="4" t="s">
        <v>3</v>
      </c>
      <c r="B20" s="50" t="s">
        <v>59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v>0</v>
      </c>
      <c r="AC20" s="81">
        <v>0</v>
      </c>
      <c r="AD20" s="17"/>
      <c r="AE20" s="82" t="s">
        <v>3</v>
      </c>
      <c r="AF20" s="50" t="s">
        <v>59</v>
      </c>
      <c r="AG20" s="51">
        <f t="shared" si="22"/>
        <v>0</v>
      </c>
      <c r="AH20" s="51">
        <f t="shared" si="22"/>
        <v>0</v>
      </c>
      <c r="AI20" s="51">
        <f t="shared" si="22"/>
        <v>0</v>
      </c>
      <c r="AJ20" s="51">
        <f t="shared" si="22"/>
        <v>0</v>
      </c>
      <c r="AK20" s="51">
        <f t="shared" si="22"/>
        <v>0</v>
      </c>
      <c r="AL20" s="51">
        <f t="shared" si="22"/>
        <v>0</v>
      </c>
      <c r="AM20" s="51">
        <f t="shared" si="22"/>
        <v>0</v>
      </c>
      <c r="AN20" s="51">
        <f t="shared" si="22"/>
        <v>0</v>
      </c>
      <c r="AO20" s="51">
        <f t="shared" si="22"/>
        <v>0</v>
      </c>
      <c r="AP20" s="51">
        <f t="shared" si="22"/>
        <v>0</v>
      </c>
      <c r="AQ20" s="51">
        <f t="shared" si="22"/>
        <v>0</v>
      </c>
      <c r="AR20" s="51">
        <f t="shared" si="22"/>
        <v>0</v>
      </c>
      <c r="AS20" s="51">
        <f t="shared" si="22"/>
        <v>0</v>
      </c>
      <c r="AT20" s="51">
        <f t="shared" si="22"/>
        <v>0</v>
      </c>
      <c r="AU20" s="51">
        <f t="shared" si="22"/>
        <v>0</v>
      </c>
      <c r="AV20" s="51">
        <f t="shared" si="22"/>
        <v>0</v>
      </c>
      <c r="AW20" s="51">
        <f t="shared" si="21"/>
        <v>0</v>
      </c>
      <c r="AX20" s="51">
        <f t="shared" si="21"/>
        <v>0</v>
      </c>
      <c r="AY20" s="51">
        <f t="shared" si="21"/>
        <v>0</v>
      </c>
      <c r="AZ20" s="51">
        <f t="shared" si="21"/>
        <v>0</v>
      </c>
      <c r="BA20" s="51">
        <f t="shared" si="21"/>
        <v>0</v>
      </c>
      <c r="BB20" s="51">
        <f t="shared" si="21"/>
        <v>0</v>
      </c>
      <c r="BC20" s="51">
        <f t="shared" si="21"/>
        <v>0</v>
      </c>
      <c r="BD20" s="51">
        <f t="shared" si="21"/>
        <v>0</v>
      </c>
      <c r="BE20" s="51">
        <f t="shared" si="21"/>
        <v>0</v>
      </c>
      <c r="BF20" s="51">
        <f t="shared" si="21"/>
        <v>0</v>
      </c>
      <c r="BG20" s="51">
        <f t="shared" si="21"/>
        <v>0</v>
      </c>
      <c r="BI20" s="51">
        <f t="shared" si="12"/>
        <v>0</v>
      </c>
      <c r="BJ20" s="51">
        <f t="shared" si="13"/>
        <v>0</v>
      </c>
      <c r="BK20" s="51">
        <f t="shared" si="14"/>
        <v>0</v>
      </c>
      <c r="BL20" s="51">
        <f t="shared" si="15"/>
        <v>0</v>
      </c>
      <c r="BM20" s="51">
        <f t="shared" si="16"/>
        <v>0</v>
      </c>
      <c r="BN20" s="51">
        <f t="shared" si="17"/>
        <v>0</v>
      </c>
      <c r="BO20" s="51">
        <f t="shared" si="18"/>
        <v>0</v>
      </c>
      <c r="BP20" s="51">
        <f t="shared" si="19"/>
        <v>0</v>
      </c>
      <c r="BQ20" s="51">
        <f t="shared" si="20"/>
        <v>0</v>
      </c>
    </row>
    <row r="21" spans="1:69">
      <c r="A21" s="4" t="s">
        <v>3</v>
      </c>
      <c r="B21" s="50" t="s">
        <v>149</v>
      </c>
      <c r="C21" s="51">
        <v>1741.2270559188983</v>
      </c>
      <c r="D21" s="51">
        <v>1810.8525339888056</v>
      </c>
      <c r="E21" s="51">
        <v>957.36924235901847</v>
      </c>
      <c r="F21" s="51">
        <v>1766.6919014275286</v>
      </c>
      <c r="G21" s="51">
        <v>1801.5201372982733</v>
      </c>
      <c r="H21" s="51">
        <v>1800.6512059938902</v>
      </c>
      <c r="I21" s="51">
        <v>910.04754880454163</v>
      </c>
      <c r="J21" s="51">
        <v>920.78283858762211</v>
      </c>
      <c r="K21" s="51">
        <v>926.95912896614789</v>
      </c>
      <c r="L21" s="81">
        <v>884.07330629612329</v>
      </c>
      <c r="M21" s="81">
        <v>891.14525402520826</v>
      </c>
      <c r="N21" s="81">
        <v>896.00933725799473</v>
      </c>
      <c r="O21" s="81">
        <v>890.90022825957681</v>
      </c>
      <c r="P21" s="81">
        <v>938.2494654869746</v>
      </c>
      <c r="Q21" s="81">
        <v>974.28422190394497</v>
      </c>
      <c r="R21" s="81">
        <v>80.402276885514596</v>
      </c>
      <c r="S21" s="81">
        <v>162.76427776400115</v>
      </c>
      <c r="T21" s="81">
        <v>145.79280123533991</v>
      </c>
      <c r="U21" s="81">
        <v>1341.5506332463938</v>
      </c>
      <c r="V21" s="81">
        <v>1442.1401933294014</v>
      </c>
      <c r="W21" s="81">
        <v>1479.3868943256734</v>
      </c>
      <c r="X21" s="81">
        <v>630.6588532891227</v>
      </c>
      <c r="Y21" s="81">
        <v>707.09735826961105</v>
      </c>
      <c r="Z21" s="81">
        <v>760.50375457945665</v>
      </c>
      <c r="AA21" s="81">
        <v>1396.6135106290815</v>
      </c>
      <c r="AB21" s="81">
        <v>1449.144273242397</v>
      </c>
      <c r="AC21" s="81">
        <v>1460.1960604674723</v>
      </c>
      <c r="AD21" s="17"/>
      <c r="AE21" s="82" t="s">
        <v>3</v>
      </c>
      <c r="AF21" s="30" t="s">
        <v>148</v>
      </c>
      <c r="AG21" s="51">
        <f t="shared" si="22"/>
        <v>1741.2270559188983</v>
      </c>
      <c r="AH21" s="51">
        <f t="shared" si="22"/>
        <v>1810.8525339888056</v>
      </c>
      <c r="AI21" s="51">
        <f t="shared" si="22"/>
        <v>957.36924235901847</v>
      </c>
      <c r="AJ21" s="51">
        <f t="shared" si="22"/>
        <v>1766.6919014275286</v>
      </c>
      <c r="AK21" s="51">
        <f t="shared" si="22"/>
        <v>1801.5201372982733</v>
      </c>
      <c r="AL21" s="51">
        <f t="shared" si="22"/>
        <v>1800.6512059938902</v>
      </c>
      <c r="AM21" s="51">
        <f t="shared" si="22"/>
        <v>910.04754880454163</v>
      </c>
      <c r="AN21" s="51">
        <f t="shared" si="22"/>
        <v>920.78283858762211</v>
      </c>
      <c r="AO21" s="51">
        <f t="shared" si="22"/>
        <v>926.95912896614789</v>
      </c>
      <c r="AP21" s="51">
        <f t="shared" si="22"/>
        <v>884.07330629612329</v>
      </c>
      <c r="AQ21" s="51">
        <f t="shared" si="22"/>
        <v>891.14525402520826</v>
      </c>
      <c r="AR21" s="51">
        <f t="shared" si="22"/>
        <v>896.00933725799473</v>
      </c>
      <c r="AS21" s="51">
        <f t="shared" si="22"/>
        <v>890.90022825957681</v>
      </c>
      <c r="AT21" s="51">
        <f t="shared" si="22"/>
        <v>938.2494654869746</v>
      </c>
      <c r="AU21" s="51">
        <f t="shared" si="22"/>
        <v>974.28422190394497</v>
      </c>
      <c r="AV21" s="51">
        <f t="shared" si="22"/>
        <v>80.402276885514596</v>
      </c>
      <c r="AW21" s="51">
        <f t="shared" si="21"/>
        <v>162.76427776400115</v>
      </c>
      <c r="AX21" s="51">
        <f t="shared" si="21"/>
        <v>145.79280123533991</v>
      </c>
      <c r="AY21" s="51">
        <f t="shared" si="21"/>
        <v>1341.5506332463938</v>
      </c>
      <c r="AZ21" s="51">
        <f t="shared" si="21"/>
        <v>1442.1401933294014</v>
      </c>
      <c r="BA21" s="51">
        <f t="shared" si="21"/>
        <v>1479.3868943256734</v>
      </c>
      <c r="BB21" s="51">
        <f t="shared" si="21"/>
        <v>630.6588532891227</v>
      </c>
      <c r="BC21" s="51">
        <f t="shared" si="21"/>
        <v>707.09735826961105</v>
      </c>
      <c r="BD21" s="51">
        <f t="shared" si="21"/>
        <v>760.50375457945665</v>
      </c>
      <c r="BE21" s="51">
        <f t="shared" si="21"/>
        <v>1396.6135106290815</v>
      </c>
      <c r="BF21" s="51">
        <f t="shared" si="21"/>
        <v>1449.144273242397</v>
      </c>
      <c r="BG21" s="51">
        <f t="shared" si="21"/>
        <v>1460.1960604674723</v>
      </c>
      <c r="BI21" s="51">
        <f t="shared" si="12"/>
        <v>1503.149610755574</v>
      </c>
      <c r="BJ21" s="51">
        <f t="shared" si="13"/>
        <v>1789.6210815732309</v>
      </c>
      <c r="BK21" s="51">
        <f t="shared" si="14"/>
        <v>919.26317211943717</v>
      </c>
      <c r="BL21" s="51">
        <f t="shared" si="15"/>
        <v>890.40929919310872</v>
      </c>
      <c r="BM21" s="51">
        <f t="shared" si="16"/>
        <v>934.47797188349875</v>
      </c>
      <c r="BN21" s="51">
        <f t="shared" si="17"/>
        <v>129.65311862828523</v>
      </c>
      <c r="BO21" s="51">
        <f t="shared" si="18"/>
        <v>1421.0259069671563</v>
      </c>
      <c r="BP21" s="51">
        <f t="shared" si="19"/>
        <v>699.41998871273017</v>
      </c>
      <c r="BQ21" s="51">
        <f t="shared" si="20"/>
        <v>1435.3179481129837</v>
      </c>
    </row>
    <row r="22" spans="1:69">
      <c r="A22" s="4" t="s">
        <v>3</v>
      </c>
      <c r="B22" s="50" t="s">
        <v>93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v>0</v>
      </c>
      <c r="AC22" s="81">
        <v>0</v>
      </c>
      <c r="AD22" s="17"/>
      <c r="AE22" s="82" t="s">
        <v>3</v>
      </c>
      <c r="AF22" s="30" t="s">
        <v>118</v>
      </c>
      <c r="AG22" s="51">
        <f t="shared" si="22"/>
        <v>0</v>
      </c>
      <c r="AH22" s="51">
        <f t="shared" si="22"/>
        <v>0</v>
      </c>
      <c r="AI22" s="51">
        <f t="shared" si="22"/>
        <v>0</v>
      </c>
      <c r="AJ22" s="51">
        <f t="shared" si="22"/>
        <v>0</v>
      </c>
      <c r="AK22" s="51">
        <f t="shared" si="22"/>
        <v>0</v>
      </c>
      <c r="AL22" s="51">
        <f t="shared" si="22"/>
        <v>0</v>
      </c>
      <c r="AM22" s="51">
        <f t="shared" si="22"/>
        <v>0</v>
      </c>
      <c r="AN22" s="51">
        <f t="shared" si="22"/>
        <v>0</v>
      </c>
      <c r="AO22" s="51">
        <f t="shared" si="22"/>
        <v>0</v>
      </c>
      <c r="AP22" s="51">
        <f t="shared" si="22"/>
        <v>0</v>
      </c>
      <c r="AQ22" s="51">
        <f t="shared" si="22"/>
        <v>0</v>
      </c>
      <c r="AR22" s="51">
        <f t="shared" si="22"/>
        <v>0</v>
      </c>
      <c r="AS22" s="51">
        <f t="shared" si="22"/>
        <v>0</v>
      </c>
      <c r="AT22" s="51">
        <f t="shared" si="22"/>
        <v>0</v>
      </c>
      <c r="AU22" s="51">
        <f t="shared" si="22"/>
        <v>0</v>
      </c>
      <c r="AV22" s="51">
        <f t="shared" si="22"/>
        <v>0</v>
      </c>
      <c r="AW22" s="51">
        <f t="shared" si="21"/>
        <v>0</v>
      </c>
      <c r="AX22" s="51">
        <f t="shared" si="21"/>
        <v>0</v>
      </c>
      <c r="AY22" s="51">
        <f t="shared" si="21"/>
        <v>0</v>
      </c>
      <c r="AZ22" s="51">
        <f t="shared" si="21"/>
        <v>0</v>
      </c>
      <c r="BA22" s="51">
        <f t="shared" si="21"/>
        <v>0</v>
      </c>
      <c r="BB22" s="51">
        <f t="shared" si="21"/>
        <v>0</v>
      </c>
      <c r="BC22" s="51">
        <f t="shared" si="21"/>
        <v>0</v>
      </c>
      <c r="BD22" s="51">
        <f t="shared" si="21"/>
        <v>0</v>
      </c>
      <c r="BE22" s="51">
        <f t="shared" si="21"/>
        <v>0</v>
      </c>
      <c r="BF22" s="51">
        <f t="shared" si="21"/>
        <v>0</v>
      </c>
      <c r="BG22" s="51">
        <f t="shared" si="21"/>
        <v>0</v>
      </c>
      <c r="BI22" s="51">
        <f t="shared" si="12"/>
        <v>0</v>
      </c>
      <c r="BJ22" s="51">
        <f t="shared" si="13"/>
        <v>0</v>
      </c>
      <c r="BK22" s="51">
        <f t="shared" si="14"/>
        <v>0</v>
      </c>
      <c r="BL22" s="51">
        <f t="shared" si="15"/>
        <v>0</v>
      </c>
      <c r="BM22" s="51">
        <f t="shared" si="16"/>
        <v>0</v>
      </c>
      <c r="BN22" s="51">
        <f t="shared" si="17"/>
        <v>0</v>
      </c>
      <c r="BO22" s="51">
        <f t="shared" si="18"/>
        <v>0</v>
      </c>
      <c r="BP22" s="51">
        <f t="shared" si="19"/>
        <v>0</v>
      </c>
      <c r="BQ22" s="51">
        <f t="shared" si="20"/>
        <v>0</v>
      </c>
    </row>
    <row r="23" spans="1:69">
      <c r="A23" s="4" t="s">
        <v>3</v>
      </c>
      <c r="B23" s="50" t="s">
        <v>94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1.4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v>0</v>
      </c>
      <c r="AC23" s="81">
        <v>0</v>
      </c>
      <c r="AD23" s="17"/>
      <c r="AE23" s="82" t="s">
        <v>3</v>
      </c>
      <c r="AF23" s="50" t="s">
        <v>94</v>
      </c>
      <c r="AG23" s="51">
        <f t="shared" si="22"/>
        <v>0</v>
      </c>
      <c r="AH23" s="51">
        <f t="shared" si="22"/>
        <v>0</v>
      </c>
      <c r="AI23" s="51">
        <f t="shared" si="22"/>
        <v>0</v>
      </c>
      <c r="AJ23" s="51">
        <f t="shared" si="22"/>
        <v>0</v>
      </c>
      <c r="AK23" s="51">
        <f t="shared" si="22"/>
        <v>0</v>
      </c>
      <c r="AL23" s="51">
        <f t="shared" si="22"/>
        <v>0</v>
      </c>
      <c r="AM23" s="51">
        <f t="shared" si="22"/>
        <v>0</v>
      </c>
      <c r="AN23" s="51">
        <f t="shared" si="22"/>
        <v>0</v>
      </c>
      <c r="AO23" s="51">
        <f t="shared" si="22"/>
        <v>0</v>
      </c>
      <c r="AP23" s="51">
        <f t="shared" si="22"/>
        <v>0</v>
      </c>
      <c r="AQ23" s="51">
        <f t="shared" si="22"/>
        <v>0</v>
      </c>
      <c r="AR23" s="51">
        <f t="shared" si="22"/>
        <v>0</v>
      </c>
      <c r="AS23" s="51">
        <f t="shared" si="22"/>
        <v>0</v>
      </c>
      <c r="AT23" s="51">
        <f t="shared" si="22"/>
        <v>0</v>
      </c>
      <c r="AU23" s="51">
        <f t="shared" si="22"/>
        <v>0</v>
      </c>
      <c r="AV23" s="51">
        <f t="shared" si="22"/>
        <v>0</v>
      </c>
      <c r="AW23" s="51">
        <f t="shared" si="21"/>
        <v>1.4</v>
      </c>
      <c r="AX23" s="51">
        <f t="shared" si="21"/>
        <v>0</v>
      </c>
      <c r="AY23" s="51">
        <f t="shared" si="21"/>
        <v>0</v>
      </c>
      <c r="AZ23" s="51">
        <f t="shared" si="21"/>
        <v>0</v>
      </c>
      <c r="BA23" s="51">
        <f t="shared" si="21"/>
        <v>0</v>
      </c>
      <c r="BB23" s="51">
        <f t="shared" si="21"/>
        <v>0</v>
      </c>
      <c r="BC23" s="51">
        <f t="shared" si="21"/>
        <v>0</v>
      </c>
      <c r="BD23" s="51">
        <f t="shared" si="21"/>
        <v>0</v>
      </c>
      <c r="BE23" s="51">
        <f t="shared" si="21"/>
        <v>0</v>
      </c>
      <c r="BF23" s="51">
        <f t="shared" si="21"/>
        <v>0</v>
      </c>
      <c r="BG23" s="51">
        <f t="shared" si="21"/>
        <v>0</v>
      </c>
      <c r="BI23" s="51">
        <f t="shared" si="12"/>
        <v>0</v>
      </c>
      <c r="BJ23" s="51">
        <f t="shared" si="13"/>
        <v>0</v>
      </c>
      <c r="BK23" s="51">
        <f t="shared" si="14"/>
        <v>0</v>
      </c>
      <c r="BL23" s="51">
        <f t="shared" si="15"/>
        <v>0</v>
      </c>
      <c r="BM23" s="51">
        <f t="shared" si="16"/>
        <v>0</v>
      </c>
      <c r="BN23" s="51">
        <f t="shared" si="17"/>
        <v>0.46666666666666662</v>
      </c>
      <c r="BO23" s="51">
        <f t="shared" si="18"/>
        <v>0</v>
      </c>
      <c r="BP23" s="51">
        <f t="shared" si="19"/>
        <v>0</v>
      </c>
      <c r="BQ23" s="51">
        <f t="shared" si="20"/>
        <v>0</v>
      </c>
    </row>
    <row r="24" spans="1:69">
      <c r="A24" s="4" t="s">
        <v>3</v>
      </c>
      <c r="B24" s="50" t="s">
        <v>95</v>
      </c>
      <c r="C24" s="51">
        <v>1293.1160875061391</v>
      </c>
      <c r="D24" s="51">
        <v>1293.1160875061391</v>
      </c>
      <c r="E24" s="51">
        <v>1400.0456105479057</v>
      </c>
      <c r="F24" s="51">
        <v>1690.4972059661407</v>
      </c>
      <c r="G24" s="51">
        <v>1672.6947874778712</v>
      </c>
      <c r="H24" s="51">
        <v>1682.1342927723194</v>
      </c>
      <c r="I24" s="51">
        <v>1595.7907747356739</v>
      </c>
      <c r="J24" s="51">
        <v>1590.9604729441792</v>
      </c>
      <c r="K24" s="51">
        <v>1593.2572523964482</v>
      </c>
      <c r="L24" s="81">
        <v>1608.2266071798481</v>
      </c>
      <c r="M24" s="81">
        <v>1601.18252701497</v>
      </c>
      <c r="N24" s="81">
        <v>1607.2831074293758</v>
      </c>
      <c r="O24" s="81">
        <v>1797.0939293412891</v>
      </c>
      <c r="P24" s="81">
        <v>1770.9785822199908</v>
      </c>
      <c r="Q24" s="81">
        <v>1778.2051842263525</v>
      </c>
      <c r="R24" s="81">
        <v>1924.0721890404959</v>
      </c>
      <c r="S24" s="81">
        <v>1899.0907367052678</v>
      </c>
      <c r="T24" s="81">
        <v>1898.7102939300257</v>
      </c>
      <c r="U24" s="81">
        <v>1818.3289007540145</v>
      </c>
      <c r="V24" s="81">
        <v>1794.7614452855748</v>
      </c>
      <c r="W24" s="81">
        <v>1809.1214689945978</v>
      </c>
      <c r="X24" s="81">
        <v>1984.2771771558284</v>
      </c>
      <c r="Y24" s="81">
        <v>1960.8747888436369</v>
      </c>
      <c r="Z24" s="81">
        <v>1978.9732134140299</v>
      </c>
      <c r="AA24" s="81">
        <v>1628.7012492657809</v>
      </c>
      <c r="AB24" s="81">
        <v>1617.560319199602</v>
      </c>
      <c r="AC24" s="81">
        <v>1621.6771330359497</v>
      </c>
      <c r="AD24" s="17"/>
      <c r="AE24" s="82" t="s">
        <v>3</v>
      </c>
      <c r="AF24" s="50" t="s">
        <v>95</v>
      </c>
      <c r="AG24" s="51">
        <f t="shared" si="22"/>
        <v>1293.1160875061391</v>
      </c>
      <c r="AH24" s="51">
        <f t="shared" si="22"/>
        <v>1293.1160875061391</v>
      </c>
      <c r="AI24" s="51">
        <f t="shared" si="22"/>
        <v>1400.0456105479057</v>
      </c>
      <c r="AJ24" s="51">
        <f t="shared" si="22"/>
        <v>1690.4972059661407</v>
      </c>
      <c r="AK24" s="51">
        <f t="shared" si="22"/>
        <v>1672.6947874778712</v>
      </c>
      <c r="AL24" s="51">
        <f t="shared" si="22"/>
        <v>1682.1342927723194</v>
      </c>
      <c r="AM24" s="51">
        <f t="shared" si="22"/>
        <v>1595.7907747356739</v>
      </c>
      <c r="AN24" s="51">
        <f t="shared" si="22"/>
        <v>1590.9604729441792</v>
      </c>
      <c r="AO24" s="51">
        <f t="shared" si="22"/>
        <v>1593.2572523964482</v>
      </c>
      <c r="AP24" s="51">
        <f t="shared" si="22"/>
        <v>1608.2266071798481</v>
      </c>
      <c r="AQ24" s="51">
        <f t="shared" si="22"/>
        <v>1601.18252701497</v>
      </c>
      <c r="AR24" s="51">
        <f t="shared" si="22"/>
        <v>1607.2831074293758</v>
      </c>
      <c r="AS24" s="51">
        <f t="shared" si="22"/>
        <v>1797.0939293412891</v>
      </c>
      <c r="AT24" s="51">
        <f t="shared" si="22"/>
        <v>1770.9785822199908</v>
      </c>
      <c r="AU24" s="51">
        <f t="shared" si="22"/>
        <v>1778.2051842263525</v>
      </c>
      <c r="AV24" s="51">
        <f t="shared" si="22"/>
        <v>1924.0721890404959</v>
      </c>
      <c r="AW24" s="51">
        <f t="shared" si="21"/>
        <v>1899.0907367052678</v>
      </c>
      <c r="AX24" s="51">
        <f t="shared" si="21"/>
        <v>1898.7102939300257</v>
      </c>
      <c r="AY24" s="51">
        <f t="shared" si="21"/>
        <v>1818.3289007540145</v>
      </c>
      <c r="AZ24" s="51">
        <f t="shared" si="21"/>
        <v>1794.7614452855748</v>
      </c>
      <c r="BA24" s="51">
        <f t="shared" si="21"/>
        <v>1809.1214689945978</v>
      </c>
      <c r="BB24" s="51">
        <f t="shared" si="21"/>
        <v>1984.2771771558284</v>
      </c>
      <c r="BC24" s="51">
        <f t="shared" si="21"/>
        <v>1960.8747888436369</v>
      </c>
      <c r="BD24" s="51">
        <f t="shared" si="21"/>
        <v>1978.9732134140299</v>
      </c>
      <c r="BE24" s="51">
        <f t="shared" si="21"/>
        <v>1628.7012492657809</v>
      </c>
      <c r="BF24" s="51">
        <f t="shared" si="21"/>
        <v>1617.560319199602</v>
      </c>
      <c r="BG24" s="51">
        <f t="shared" si="21"/>
        <v>1621.6771330359497</v>
      </c>
      <c r="BI24" s="51">
        <f t="shared" si="12"/>
        <v>1328.7592618533947</v>
      </c>
      <c r="BJ24" s="51">
        <f t="shared" si="13"/>
        <v>1681.7754287387772</v>
      </c>
      <c r="BK24" s="51">
        <f t="shared" si="14"/>
        <v>1593.3361666921003</v>
      </c>
      <c r="BL24" s="51">
        <f t="shared" si="15"/>
        <v>1605.564080541398</v>
      </c>
      <c r="BM24" s="51">
        <f t="shared" si="16"/>
        <v>1782.092565262544</v>
      </c>
      <c r="BN24" s="51">
        <f t="shared" si="17"/>
        <v>1907.2910732252631</v>
      </c>
      <c r="BO24" s="51">
        <f t="shared" si="18"/>
        <v>1807.4039383447289</v>
      </c>
      <c r="BP24" s="51">
        <f t="shared" si="19"/>
        <v>1974.7083931378318</v>
      </c>
      <c r="BQ24" s="51">
        <f t="shared" si="20"/>
        <v>1622.6462338337776</v>
      </c>
    </row>
    <row r="25" spans="1:69">
      <c r="A25" s="4" t="s">
        <v>3</v>
      </c>
      <c r="B25" s="50" t="s">
        <v>96</v>
      </c>
      <c r="C25" s="51">
        <v>854.65</v>
      </c>
      <c r="D25" s="51">
        <v>947.4</v>
      </c>
      <c r="E25" s="51">
        <v>866.17700000000002</v>
      </c>
      <c r="F25" s="51">
        <v>854.66406837364025</v>
      </c>
      <c r="G25" s="51">
        <v>947.39960968431694</v>
      </c>
      <c r="H25" s="51">
        <v>861.25272801985341</v>
      </c>
      <c r="I25" s="51">
        <v>854.66406837364025</v>
      </c>
      <c r="J25" s="51">
        <v>947.39960968431694</v>
      </c>
      <c r="K25" s="51">
        <v>861.25272801985341</v>
      </c>
      <c r="L25" s="81">
        <v>854.66446238701906</v>
      </c>
      <c r="M25" s="81">
        <v>947.40164119822043</v>
      </c>
      <c r="N25" s="81">
        <v>861.25997393626642</v>
      </c>
      <c r="O25" s="81">
        <v>854.67166378956813</v>
      </c>
      <c r="P25" s="81">
        <v>947.40122431599445</v>
      </c>
      <c r="Q25" s="81">
        <v>861.26255574518336</v>
      </c>
      <c r="R25" s="81">
        <v>854.67166378956802</v>
      </c>
      <c r="S25" s="81">
        <v>947.40122431599639</v>
      </c>
      <c r="T25" s="81">
        <v>861.26255574518325</v>
      </c>
      <c r="U25" s="81">
        <v>854.66446238701906</v>
      </c>
      <c r="V25" s="81">
        <v>947.40164119822043</v>
      </c>
      <c r="W25" s="81">
        <v>861.25997393626642</v>
      </c>
      <c r="X25" s="81">
        <v>854.6716637895729</v>
      </c>
      <c r="Y25" s="81">
        <v>947.401224315994</v>
      </c>
      <c r="Z25" s="81">
        <v>861.2625557451845</v>
      </c>
      <c r="AA25" s="81">
        <v>854.66446238701906</v>
      </c>
      <c r="AB25" s="81">
        <v>947.40164119822043</v>
      </c>
      <c r="AC25" s="81">
        <v>861.25997393626642</v>
      </c>
      <c r="AD25" s="17"/>
      <c r="AE25" s="82" t="s">
        <v>3</v>
      </c>
      <c r="AF25" s="50" t="s">
        <v>96</v>
      </c>
      <c r="AG25" s="51">
        <f t="shared" si="22"/>
        <v>854.65</v>
      </c>
      <c r="AH25" s="51">
        <f t="shared" si="22"/>
        <v>947.4</v>
      </c>
      <c r="AI25" s="51">
        <f t="shared" si="22"/>
        <v>866.17700000000002</v>
      </c>
      <c r="AJ25" s="51">
        <f t="shared" si="22"/>
        <v>854.66406837364025</v>
      </c>
      <c r="AK25" s="51">
        <f t="shared" si="22"/>
        <v>947.39960968431694</v>
      </c>
      <c r="AL25" s="51">
        <f t="shared" si="22"/>
        <v>861.25272801985341</v>
      </c>
      <c r="AM25" s="51">
        <f t="shared" si="22"/>
        <v>854.66406837364025</v>
      </c>
      <c r="AN25" s="51">
        <f t="shared" si="22"/>
        <v>947.39960968431694</v>
      </c>
      <c r="AO25" s="51">
        <f t="shared" si="22"/>
        <v>861.25272801985341</v>
      </c>
      <c r="AP25" s="51">
        <f t="shared" si="22"/>
        <v>854.66446238701906</v>
      </c>
      <c r="AQ25" s="51">
        <f t="shared" si="22"/>
        <v>947.40164119822043</v>
      </c>
      <c r="AR25" s="51">
        <f t="shared" si="22"/>
        <v>861.25997393626642</v>
      </c>
      <c r="AS25" s="51">
        <f t="shared" si="22"/>
        <v>854.67166378956813</v>
      </c>
      <c r="AT25" s="51">
        <f t="shared" si="22"/>
        <v>947.40122431599445</v>
      </c>
      <c r="AU25" s="51">
        <f t="shared" si="22"/>
        <v>861.26255574518336</v>
      </c>
      <c r="AV25" s="51">
        <f t="shared" si="22"/>
        <v>854.67166378956802</v>
      </c>
      <c r="AW25" s="51">
        <f t="shared" si="21"/>
        <v>947.40122431599639</v>
      </c>
      <c r="AX25" s="51">
        <f t="shared" si="21"/>
        <v>861.26255574518325</v>
      </c>
      <c r="AY25" s="51">
        <f t="shared" si="21"/>
        <v>854.66446238701906</v>
      </c>
      <c r="AZ25" s="51">
        <f t="shared" si="21"/>
        <v>947.40164119822043</v>
      </c>
      <c r="BA25" s="51">
        <f t="shared" si="21"/>
        <v>861.25997393626642</v>
      </c>
      <c r="BB25" s="51">
        <f t="shared" si="21"/>
        <v>854.6716637895729</v>
      </c>
      <c r="BC25" s="51">
        <f t="shared" si="21"/>
        <v>947.401224315994</v>
      </c>
      <c r="BD25" s="51">
        <f t="shared" si="21"/>
        <v>861.2625557451845</v>
      </c>
      <c r="BE25" s="51">
        <f t="shared" si="21"/>
        <v>854.66446238701906</v>
      </c>
      <c r="BF25" s="51">
        <f t="shared" si="21"/>
        <v>947.40164119822043</v>
      </c>
      <c r="BG25" s="51">
        <f t="shared" si="21"/>
        <v>861.25997393626642</v>
      </c>
      <c r="BI25" s="51">
        <f t="shared" si="12"/>
        <v>889.40899999999999</v>
      </c>
      <c r="BJ25" s="51">
        <f t="shared" si="13"/>
        <v>887.77213535927012</v>
      </c>
      <c r="BK25" s="51">
        <f t="shared" si="14"/>
        <v>887.77213535927012</v>
      </c>
      <c r="BL25" s="51">
        <f t="shared" si="15"/>
        <v>887.77535917383523</v>
      </c>
      <c r="BM25" s="51">
        <f t="shared" si="16"/>
        <v>887.77848128358198</v>
      </c>
      <c r="BN25" s="51">
        <f t="shared" si="17"/>
        <v>887.77848128358255</v>
      </c>
      <c r="BO25" s="51">
        <f t="shared" si="18"/>
        <v>887.77535917383523</v>
      </c>
      <c r="BP25" s="51">
        <f t="shared" si="19"/>
        <v>887.7784812835838</v>
      </c>
      <c r="BQ25" s="51">
        <f t="shared" si="20"/>
        <v>887.77535917383523</v>
      </c>
    </row>
    <row r="26" spans="1:69">
      <c r="A26" s="4" t="s">
        <v>3</v>
      </c>
      <c r="B26" s="50" t="s">
        <v>97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81">
        <v>690.5813614083055</v>
      </c>
      <c r="M26" s="81">
        <v>665.09789313434794</v>
      </c>
      <c r="N26" s="81">
        <v>673.90130680351945</v>
      </c>
      <c r="O26" s="81">
        <v>690.6713532119669</v>
      </c>
      <c r="P26" s="81">
        <v>665.14123262256282</v>
      </c>
      <c r="Q26" s="81">
        <v>673.91724187120644</v>
      </c>
      <c r="R26" s="81">
        <v>690.67135321174624</v>
      </c>
      <c r="S26" s="81">
        <v>665.14123262234875</v>
      </c>
      <c r="T26" s="81">
        <v>673.91724187104205</v>
      </c>
      <c r="U26" s="81">
        <v>690.67108423413481</v>
      </c>
      <c r="V26" s="81">
        <v>665.13905978805042</v>
      </c>
      <c r="W26" s="81">
        <v>673.91713304927418</v>
      </c>
      <c r="X26" s="81">
        <v>690.67135321175442</v>
      </c>
      <c r="Y26" s="81">
        <v>665.14123262236535</v>
      </c>
      <c r="Z26" s="81">
        <v>673.91724187105001</v>
      </c>
      <c r="AA26" s="81">
        <v>690.5813614083055</v>
      </c>
      <c r="AB26" s="81">
        <v>665.09789313434794</v>
      </c>
      <c r="AC26" s="81">
        <v>673.90130680351945</v>
      </c>
      <c r="AD26" s="17"/>
      <c r="AE26" s="82" t="s">
        <v>3</v>
      </c>
      <c r="AF26" s="50" t="s">
        <v>97</v>
      </c>
      <c r="AG26" s="51">
        <f t="shared" si="22"/>
        <v>0</v>
      </c>
      <c r="AH26" s="51">
        <f t="shared" si="22"/>
        <v>0</v>
      </c>
      <c r="AI26" s="51">
        <f t="shared" si="22"/>
        <v>0</v>
      </c>
      <c r="AJ26" s="51">
        <f t="shared" si="22"/>
        <v>0</v>
      </c>
      <c r="AK26" s="51">
        <f t="shared" si="22"/>
        <v>0</v>
      </c>
      <c r="AL26" s="51">
        <f t="shared" si="22"/>
        <v>0</v>
      </c>
      <c r="AM26" s="51">
        <f t="shared" si="22"/>
        <v>0</v>
      </c>
      <c r="AN26" s="51">
        <f t="shared" si="22"/>
        <v>0</v>
      </c>
      <c r="AO26" s="51">
        <f t="shared" si="22"/>
        <v>0</v>
      </c>
      <c r="AP26" s="51">
        <f t="shared" si="22"/>
        <v>690.5813614083055</v>
      </c>
      <c r="AQ26" s="51">
        <f t="shared" si="22"/>
        <v>665.09789313434794</v>
      </c>
      <c r="AR26" s="51">
        <f t="shared" si="22"/>
        <v>673.90130680351945</v>
      </c>
      <c r="AS26" s="51">
        <f t="shared" si="22"/>
        <v>690.6713532119669</v>
      </c>
      <c r="AT26" s="51">
        <f t="shared" si="22"/>
        <v>665.14123262256282</v>
      </c>
      <c r="AU26" s="51">
        <f t="shared" si="22"/>
        <v>673.91724187120644</v>
      </c>
      <c r="AV26" s="51">
        <f t="shared" si="22"/>
        <v>690.67135321174624</v>
      </c>
      <c r="AW26" s="51">
        <f t="shared" si="21"/>
        <v>665.14123262234875</v>
      </c>
      <c r="AX26" s="51">
        <f t="shared" si="21"/>
        <v>673.91724187104205</v>
      </c>
      <c r="AY26" s="51">
        <f t="shared" si="21"/>
        <v>690.67108423413481</v>
      </c>
      <c r="AZ26" s="51">
        <f t="shared" si="21"/>
        <v>665.13905978805042</v>
      </c>
      <c r="BA26" s="51">
        <f t="shared" si="21"/>
        <v>673.91713304927418</v>
      </c>
      <c r="BB26" s="51">
        <f t="shared" si="21"/>
        <v>690.67135321175442</v>
      </c>
      <c r="BC26" s="51">
        <f t="shared" si="21"/>
        <v>665.14123262236535</v>
      </c>
      <c r="BD26" s="51">
        <f t="shared" si="21"/>
        <v>673.91724187105001</v>
      </c>
      <c r="BE26" s="51">
        <f t="shared" si="21"/>
        <v>690.5813614083055</v>
      </c>
      <c r="BF26" s="51">
        <f t="shared" si="21"/>
        <v>665.09789313434794</v>
      </c>
      <c r="BG26" s="51">
        <f t="shared" si="21"/>
        <v>673.90130680351945</v>
      </c>
      <c r="BI26" s="51">
        <f t="shared" si="12"/>
        <v>0</v>
      </c>
      <c r="BJ26" s="51">
        <f t="shared" si="13"/>
        <v>0</v>
      </c>
      <c r="BK26" s="51">
        <f t="shared" si="14"/>
        <v>0</v>
      </c>
      <c r="BL26" s="51">
        <f t="shared" si="15"/>
        <v>676.52685378205763</v>
      </c>
      <c r="BM26" s="51">
        <f t="shared" si="16"/>
        <v>676.57660923524543</v>
      </c>
      <c r="BN26" s="51">
        <f t="shared" si="17"/>
        <v>676.57660923504568</v>
      </c>
      <c r="BO26" s="51">
        <f t="shared" si="18"/>
        <v>676.57575902381984</v>
      </c>
      <c r="BP26" s="51">
        <f t="shared" si="19"/>
        <v>676.57660923505659</v>
      </c>
      <c r="BQ26" s="51">
        <f t="shared" si="20"/>
        <v>676.52685378205763</v>
      </c>
    </row>
    <row r="27" spans="1:69">
      <c r="A27" s="4" t="s">
        <v>3</v>
      </c>
      <c r="B27" s="50" t="s">
        <v>98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v>0</v>
      </c>
      <c r="AC27" s="81">
        <v>0</v>
      </c>
      <c r="AD27" s="17"/>
      <c r="AE27" s="82" t="s">
        <v>3</v>
      </c>
      <c r="AF27" s="50" t="s">
        <v>98</v>
      </c>
      <c r="AG27" s="51">
        <f t="shared" si="22"/>
        <v>0</v>
      </c>
      <c r="AH27" s="51">
        <f t="shared" si="22"/>
        <v>0</v>
      </c>
      <c r="AI27" s="51">
        <f t="shared" si="22"/>
        <v>0</v>
      </c>
      <c r="AJ27" s="51">
        <f t="shared" si="22"/>
        <v>0</v>
      </c>
      <c r="AK27" s="51">
        <f t="shared" si="22"/>
        <v>0</v>
      </c>
      <c r="AL27" s="51">
        <f t="shared" si="22"/>
        <v>0</v>
      </c>
      <c r="AM27" s="51">
        <f t="shared" si="22"/>
        <v>0</v>
      </c>
      <c r="AN27" s="51">
        <f t="shared" si="22"/>
        <v>0</v>
      </c>
      <c r="AO27" s="51">
        <f t="shared" si="22"/>
        <v>0</v>
      </c>
      <c r="AP27" s="51">
        <f t="shared" si="22"/>
        <v>0</v>
      </c>
      <c r="AQ27" s="51">
        <f t="shared" si="22"/>
        <v>0</v>
      </c>
      <c r="AR27" s="51">
        <f t="shared" si="22"/>
        <v>0</v>
      </c>
      <c r="AS27" s="51">
        <f t="shared" si="22"/>
        <v>0</v>
      </c>
      <c r="AT27" s="51">
        <f t="shared" si="22"/>
        <v>0</v>
      </c>
      <c r="AU27" s="51">
        <f t="shared" si="22"/>
        <v>0</v>
      </c>
      <c r="AV27" s="51">
        <f t="shared" si="22"/>
        <v>0</v>
      </c>
      <c r="AW27" s="51">
        <f t="shared" si="21"/>
        <v>0</v>
      </c>
      <c r="AX27" s="51">
        <f t="shared" si="21"/>
        <v>0</v>
      </c>
      <c r="AY27" s="51">
        <f t="shared" si="21"/>
        <v>0</v>
      </c>
      <c r="AZ27" s="51">
        <f t="shared" si="21"/>
        <v>0</v>
      </c>
      <c r="BA27" s="51">
        <f t="shared" si="21"/>
        <v>0</v>
      </c>
      <c r="BB27" s="51">
        <f t="shared" si="21"/>
        <v>0</v>
      </c>
      <c r="BC27" s="51">
        <f t="shared" si="21"/>
        <v>0</v>
      </c>
      <c r="BD27" s="51">
        <f t="shared" si="21"/>
        <v>0</v>
      </c>
      <c r="BE27" s="51">
        <f t="shared" si="21"/>
        <v>0</v>
      </c>
      <c r="BF27" s="51">
        <f t="shared" si="21"/>
        <v>0</v>
      </c>
      <c r="BG27" s="51">
        <f t="shared" si="21"/>
        <v>0</v>
      </c>
      <c r="BI27" s="51">
        <f t="shared" si="12"/>
        <v>0</v>
      </c>
      <c r="BJ27" s="51">
        <f t="shared" si="13"/>
        <v>0</v>
      </c>
      <c r="BK27" s="51">
        <f t="shared" si="14"/>
        <v>0</v>
      </c>
      <c r="BL27" s="51">
        <f t="shared" si="15"/>
        <v>0</v>
      </c>
      <c r="BM27" s="51">
        <f t="shared" si="16"/>
        <v>0</v>
      </c>
      <c r="BN27" s="51">
        <f t="shared" si="17"/>
        <v>0</v>
      </c>
      <c r="BO27" s="51">
        <f t="shared" si="18"/>
        <v>0</v>
      </c>
      <c r="BP27" s="51">
        <f t="shared" si="19"/>
        <v>0</v>
      </c>
      <c r="BQ27" s="51">
        <f t="shared" si="20"/>
        <v>0</v>
      </c>
    </row>
    <row r="28" spans="1:69">
      <c r="A28" s="4" t="s">
        <v>3</v>
      </c>
      <c r="B28" s="50" t="s">
        <v>123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v>0</v>
      </c>
      <c r="AC28" s="81">
        <v>0</v>
      </c>
      <c r="AD28" s="17"/>
      <c r="AE28" s="82" t="s">
        <v>3</v>
      </c>
      <c r="AF28" s="50" t="s">
        <v>123</v>
      </c>
      <c r="AG28" s="51">
        <f t="shared" si="22"/>
        <v>0</v>
      </c>
      <c r="AH28" s="51">
        <f t="shared" si="22"/>
        <v>0</v>
      </c>
      <c r="AI28" s="51">
        <f t="shared" si="22"/>
        <v>0</v>
      </c>
      <c r="AJ28" s="51">
        <f t="shared" si="22"/>
        <v>0</v>
      </c>
      <c r="AK28" s="51">
        <f t="shared" si="22"/>
        <v>0</v>
      </c>
      <c r="AL28" s="51">
        <f t="shared" si="22"/>
        <v>0</v>
      </c>
      <c r="AM28" s="51">
        <f t="shared" si="22"/>
        <v>0</v>
      </c>
      <c r="AN28" s="51">
        <f t="shared" si="22"/>
        <v>0</v>
      </c>
      <c r="AO28" s="51">
        <f t="shared" si="22"/>
        <v>0</v>
      </c>
      <c r="AP28" s="51">
        <f t="shared" si="22"/>
        <v>0</v>
      </c>
      <c r="AQ28" s="51">
        <f t="shared" si="22"/>
        <v>0</v>
      </c>
      <c r="AR28" s="51">
        <f t="shared" si="22"/>
        <v>0</v>
      </c>
      <c r="AS28" s="51">
        <f t="shared" si="22"/>
        <v>0</v>
      </c>
      <c r="AT28" s="51">
        <f t="shared" si="22"/>
        <v>0</v>
      </c>
      <c r="AU28" s="51">
        <f t="shared" si="22"/>
        <v>0</v>
      </c>
      <c r="AV28" s="51">
        <f t="shared" si="22"/>
        <v>0</v>
      </c>
      <c r="AW28" s="51">
        <f t="shared" si="21"/>
        <v>0</v>
      </c>
      <c r="AX28" s="51">
        <f t="shared" si="21"/>
        <v>0</v>
      </c>
      <c r="AY28" s="51">
        <f t="shared" si="21"/>
        <v>0</v>
      </c>
      <c r="AZ28" s="51">
        <f t="shared" si="21"/>
        <v>0</v>
      </c>
      <c r="BA28" s="51">
        <f t="shared" si="21"/>
        <v>0</v>
      </c>
      <c r="BB28" s="51">
        <f t="shared" si="21"/>
        <v>0</v>
      </c>
      <c r="BC28" s="51">
        <f t="shared" si="21"/>
        <v>0</v>
      </c>
      <c r="BD28" s="51">
        <f t="shared" si="21"/>
        <v>0</v>
      </c>
      <c r="BE28" s="51">
        <f t="shared" si="21"/>
        <v>0</v>
      </c>
      <c r="BF28" s="51">
        <f t="shared" si="21"/>
        <v>0</v>
      </c>
      <c r="BG28" s="51">
        <f t="shared" si="21"/>
        <v>0</v>
      </c>
      <c r="BI28" s="51">
        <f t="shared" si="12"/>
        <v>0</v>
      </c>
      <c r="BJ28" s="51">
        <f t="shared" si="13"/>
        <v>0</v>
      </c>
      <c r="BK28" s="51">
        <f t="shared" si="14"/>
        <v>0</v>
      </c>
      <c r="BL28" s="51">
        <f t="shared" si="15"/>
        <v>0</v>
      </c>
      <c r="BM28" s="51">
        <f t="shared" si="16"/>
        <v>0</v>
      </c>
      <c r="BN28" s="51">
        <f t="shared" si="17"/>
        <v>0</v>
      </c>
      <c r="BO28" s="51">
        <f t="shared" si="18"/>
        <v>0</v>
      </c>
      <c r="BP28" s="51">
        <f t="shared" si="19"/>
        <v>0</v>
      </c>
      <c r="BQ28" s="51">
        <f t="shared" si="20"/>
        <v>0</v>
      </c>
    </row>
    <row r="29" spans="1:69">
      <c r="A29" s="19" t="s">
        <v>4</v>
      </c>
      <c r="B29" s="53" t="s">
        <v>59</v>
      </c>
      <c r="C29" s="54">
        <v>6477.2072985301575</v>
      </c>
      <c r="D29" s="54">
        <v>6742.2250380131782</v>
      </c>
      <c r="E29" s="54">
        <v>7273.7658388241271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3">
        <v>0</v>
      </c>
      <c r="W29" s="83">
        <v>0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83">
        <v>0</v>
      </c>
      <c r="AD29" s="17"/>
      <c r="AE29" s="61" t="s">
        <v>4</v>
      </c>
      <c r="AF29" s="53" t="s">
        <v>59</v>
      </c>
      <c r="AG29" s="61">
        <f t="shared" si="22"/>
        <v>6477.2072985301575</v>
      </c>
      <c r="AH29" s="61">
        <f t="shared" si="22"/>
        <v>6742.2250380131782</v>
      </c>
      <c r="AI29" s="61">
        <f t="shared" si="22"/>
        <v>7273.7658388241271</v>
      </c>
      <c r="AJ29" s="61">
        <f t="shared" si="22"/>
        <v>0</v>
      </c>
      <c r="AK29" s="61">
        <f t="shared" si="22"/>
        <v>0</v>
      </c>
      <c r="AL29" s="61">
        <f t="shared" si="22"/>
        <v>0</v>
      </c>
      <c r="AM29" s="61">
        <f t="shared" si="22"/>
        <v>0</v>
      </c>
      <c r="AN29" s="61">
        <f t="shared" si="22"/>
        <v>0</v>
      </c>
      <c r="AO29" s="61">
        <f t="shared" si="22"/>
        <v>0</v>
      </c>
      <c r="AP29" s="61">
        <f t="shared" si="22"/>
        <v>0</v>
      </c>
      <c r="AQ29" s="61">
        <f t="shared" si="22"/>
        <v>0</v>
      </c>
      <c r="AR29" s="61">
        <f t="shared" si="22"/>
        <v>0</v>
      </c>
      <c r="AS29" s="61">
        <f t="shared" si="22"/>
        <v>0</v>
      </c>
      <c r="AT29" s="61">
        <f t="shared" si="22"/>
        <v>0</v>
      </c>
      <c r="AU29" s="61">
        <f t="shared" si="22"/>
        <v>0</v>
      </c>
      <c r="AV29" s="61">
        <f t="shared" si="22"/>
        <v>0</v>
      </c>
      <c r="AW29" s="61">
        <f t="shared" si="21"/>
        <v>0</v>
      </c>
      <c r="AX29" s="61">
        <f t="shared" si="21"/>
        <v>0</v>
      </c>
      <c r="AY29" s="61">
        <f t="shared" si="21"/>
        <v>0</v>
      </c>
      <c r="AZ29" s="61">
        <f t="shared" si="21"/>
        <v>0</v>
      </c>
      <c r="BA29" s="61">
        <f t="shared" si="21"/>
        <v>0</v>
      </c>
      <c r="BB29" s="61">
        <f t="shared" si="21"/>
        <v>0</v>
      </c>
      <c r="BC29" s="61">
        <f t="shared" si="21"/>
        <v>0</v>
      </c>
      <c r="BD29" s="61">
        <f t="shared" si="21"/>
        <v>0</v>
      </c>
      <c r="BE29" s="61">
        <f t="shared" si="21"/>
        <v>0</v>
      </c>
      <c r="BF29" s="61">
        <f t="shared" si="21"/>
        <v>0</v>
      </c>
      <c r="BG29" s="61">
        <f t="shared" si="21"/>
        <v>0</v>
      </c>
      <c r="BI29" s="61">
        <f t="shared" si="12"/>
        <v>6831.0660584558209</v>
      </c>
      <c r="BJ29" s="61">
        <f t="shared" si="13"/>
        <v>0</v>
      </c>
      <c r="BK29" s="61">
        <f t="shared" si="14"/>
        <v>0</v>
      </c>
      <c r="BL29" s="61">
        <f t="shared" si="15"/>
        <v>0</v>
      </c>
      <c r="BM29" s="61">
        <f t="shared" si="16"/>
        <v>0</v>
      </c>
      <c r="BN29" s="61">
        <f t="shared" si="17"/>
        <v>0</v>
      </c>
      <c r="BO29" s="61">
        <f t="shared" si="18"/>
        <v>0</v>
      </c>
      <c r="BP29" s="61">
        <f t="shared" si="19"/>
        <v>0</v>
      </c>
      <c r="BQ29" s="61">
        <f t="shared" si="20"/>
        <v>0</v>
      </c>
    </row>
    <row r="30" spans="1:69">
      <c r="A30" s="19" t="s">
        <v>4</v>
      </c>
      <c r="B30" s="53" t="s">
        <v>149</v>
      </c>
      <c r="C30" s="54">
        <v>0</v>
      </c>
      <c r="D30" s="54">
        <v>0</v>
      </c>
      <c r="E30" s="54">
        <v>622.49248998664893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915.99869132078197</v>
      </c>
      <c r="AB30" s="83">
        <v>916.01328687028729</v>
      </c>
      <c r="AC30" s="83">
        <v>916.01120213222589</v>
      </c>
      <c r="AD30" s="17"/>
      <c r="AE30" s="61" t="s">
        <v>4</v>
      </c>
      <c r="AF30" s="53" t="s">
        <v>148</v>
      </c>
      <c r="AG30" s="61">
        <f t="shared" si="22"/>
        <v>0</v>
      </c>
      <c r="AH30" s="61">
        <f t="shared" si="22"/>
        <v>0</v>
      </c>
      <c r="AI30" s="61">
        <f t="shared" si="22"/>
        <v>622.49248998664893</v>
      </c>
      <c r="AJ30" s="61">
        <f t="shared" si="22"/>
        <v>0</v>
      </c>
      <c r="AK30" s="61">
        <f t="shared" si="22"/>
        <v>0</v>
      </c>
      <c r="AL30" s="61">
        <f t="shared" si="22"/>
        <v>0</v>
      </c>
      <c r="AM30" s="61">
        <f t="shared" si="22"/>
        <v>0</v>
      </c>
      <c r="AN30" s="61">
        <f t="shared" si="22"/>
        <v>0</v>
      </c>
      <c r="AO30" s="61">
        <f t="shared" si="22"/>
        <v>0</v>
      </c>
      <c r="AP30" s="61">
        <f t="shared" si="22"/>
        <v>0</v>
      </c>
      <c r="AQ30" s="61">
        <f t="shared" si="22"/>
        <v>0</v>
      </c>
      <c r="AR30" s="61">
        <f t="shared" si="22"/>
        <v>0</v>
      </c>
      <c r="AS30" s="61">
        <f t="shared" si="22"/>
        <v>0</v>
      </c>
      <c r="AT30" s="61">
        <f t="shared" si="22"/>
        <v>0</v>
      </c>
      <c r="AU30" s="61">
        <f t="shared" si="22"/>
        <v>0</v>
      </c>
      <c r="AV30" s="61">
        <f t="shared" si="22"/>
        <v>0</v>
      </c>
      <c r="AW30" s="61">
        <f t="shared" si="21"/>
        <v>0</v>
      </c>
      <c r="AX30" s="61">
        <f t="shared" si="21"/>
        <v>0</v>
      </c>
      <c r="AY30" s="61">
        <f t="shared" si="21"/>
        <v>0</v>
      </c>
      <c r="AZ30" s="61">
        <f t="shared" si="21"/>
        <v>0</v>
      </c>
      <c r="BA30" s="61">
        <f t="shared" si="21"/>
        <v>0</v>
      </c>
      <c r="BB30" s="61">
        <f t="shared" si="21"/>
        <v>0</v>
      </c>
      <c r="BC30" s="61">
        <f t="shared" si="21"/>
        <v>0</v>
      </c>
      <c r="BD30" s="61">
        <f t="shared" si="21"/>
        <v>0</v>
      </c>
      <c r="BE30" s="61">
        <f t="shared" si="21"/>
        <v>915.99869132078197</v>
      </c>
      <c r="BF30" s="61">
        <f t="shared" si="21"/>
        <v>916.01328687028729</v>
      </c>
      <c r="BG30" s="61">
        <f t="shared" si="21"/>
        <v>916.01120213222589</v>
      </c>
      <c r="BI30" s="61">
        <f t="shared" si="12"/>
        <v>207.49749666221632</v>
      </c>
      <c r="BJ30" s="61">
        <f t="shared" si="13"/>
        <v>0</v>
      </c>
      <c r="BK30" s="61">
        <f t="shared" si="14"/>
        <v>0</v>
      </c>
      <c r="BL30" s="61">
        <f t="shared" si="15"/>
        <v>0</v>
      </c>
      <c r="BM30" s="61">
        <f t="shared" si="16"/>
        <v>0</v>
      </c>
      <c r="BN30" s="61">
        <f t="shared" si="17"/>
        <v>0</v>
      </c>
      <c r="BO30" s="61">
        <f t="shared" si="18"/>
        <v>0</v>
      </c>
      <c r="BP30" s="61">
        <f t="shared" si="19"/>
        <v>0</v>
      </c>
      <c r="BQ30" s="61">
        <f t="shared" si="20"/>
        <v>916.00772677443183</v>
      </c>
    </row>
    <row r="31" spans="1:69">
      <c r="A31" s="19" t="s">
        <v>4</v>
      </c>
      <c r="B31" s="53" t="s">
        <v>93</v>
      </c>
      <c r="C31" s="54">
        <v>1018.7811178186901</v>
      </c>
      <c r="D31" s="54">
        <v>1043.9553275888049</v>
      </c>
      <c r="E31" s="54">
        <v>113.74378962903315</v>
      </c>
      <c r="F31" s="54">
        <v>1144.7043416615036</v>
      </c>
      <c r="G31" s="54">
        <v>1233.7271803487729</v>
      </c>
      <c r="H31" s="54">
        <v>1295.6522738275658</v>
      </c>
      <c r="I31" s="54">
        <v>1355.3769039953163</v>
      </c>
      <c r="J31" s="54">
        <v>1483.1547905991386</v>
      </c>
      <c r="K31" s="54">
        <v>1528.5448737896509</v>
      </c>
      <c r="L31" s="83">
        <v>1463.772765785541</v>
      </c>
      <c r="M31" s="83">
        <v>1615.6746302457543</v>
      </c>
      <c r="N31" s="83">
        <v>1622.5081642170639</v>
      </c>
      <c r="O31" s="83">
        <v>1318.5275615040505</v>
      </c>
      <c r="P31" s="83">
        <v>1423.1376438152695</v>
      </c>
      <c r="Q31" s="83">
        <v>1460.0226394985282</v>
      </c>
      <c r="R31" s="83">
        <v>218.67336190422026</v>
      </c>
      <c r="S31" s="83">
        <v>266.97111937255301</v>
      </c>
      <c r="T31" s="83">
        <v>304.58232529185477</v>
      </c>
      <c r="U31" s="83">
        <v>1254.661930357684</v>
      </c>
      <c r="V31" s="83">
        <v>1372.52767350217</v>
      </c>
      <c r="W31" s="83">
        <v>1390.5031023501967</v>
      </c>
      <c r="X31" s="83">
        <v>1212.8775534418153</v>
      </c>
      <c r="Y31" s="83">
        <v>1278.5510781859123</v>
      </c>
      <c r="Z31" s="83">
        <v>1324.9808849496544</v>
      </c>
      <c r="AA31" s="83">
        <v>2626.8883888963956</v>
      </c>
      <c r="AB31" s="83">
        <v>2794.7287976041207</v>
      </c>
      <c r="AC31" s="83">
        <v>2793.2877593164753</v>
      </c>
      <c r="AD31" s="17"/>
      <c r="AE31" s="61" t="s">
        <v>4</v>
      </c>
      <c r="AF31" s="53" t="s">
        <v>118</v>
      </c>
      <c r="AG31" s="61">
        <f t="shared" si="22"/>
        <v>1018.7811178186901</v>
      </c>
      <c r="AH31" s="61">
        <f t="shared" si="22"/>
        <v>1043.9553275888049</v>
      </c>
      <c r="AI31" s="61">
        <f t="shared" si="22"/>
        <v>113.74378962903315</v>
      </c>
      <c r="AJ31" s="61">
        <f t="shared" si="22"/>
        <v>1144.7043416615036</v>
      </c>
      <c r="AK31" s="61">
        <f t="shared" si="22"/>
        <v>1233.7271803487729</v>
      </c>
      <c r="AL31" s="61">
        <f t="shared" si="22"/>
        <v>1295.6522738275658</v>
      </c>
      <c r="AM31" s="61">
        <f t="shared" si="22"/>
        <v>1355.3769039953163</v>
      </c>
      <c r="AN31" s="61">
        <f t="shared" si="22"/>
        <v>1483.1547905991386</v>
      </c>
      <c r="AO31" s="61">
        <f t="shared" si="22"/>
        <v>1528.5448737896509</v>
      </c>
      <c r="AP31" s="61">
        <f t="shared" si="22"/>
        <v>1463.772765785541</v>
      </c>
      <c r="AQ31" s="61">
        <f t="shared" si="22"/>
        <v>1615.6746302457543</v>
      </c>
      <c r="AR31" s="61">
        <f t="shared" si="22"/>
        <v>1622.5081642170639</v>
      </c>
      <c r="AS31" s="61">
        <f t="shared" si="22"/>
        <v>1318.5275615040505</v>
      </c>
      <c r="AT31" s="61">
        <f t="shared" si="22"/>
        <v>1423.1376438152695</v>
      </c>
      <c r="AU31" s="61">
        <f t="shared" si="22"/>
        <v>1460.0226394985282</v>
      </c>
      <c r="AV31" s="61">
        <f t="shared" si="22"/>
        <v>218.67336190422026</v>
      </c>
      <c r="AW31" s="61">
        <f t="shared" si="21"/>
        <v>266.97111937255301</v>
      </c>
      <c r="AX31" s="61">
        <f t="shared" si="21"/>
        <v>304.58232529185477</v>
      </c>
      <c r="AY31" s="61">
        <f t="shared" si="21"/>
        <v>1254.661930357684</v>
      </c>
      <c r="AZ31" s="61">
        <f t="shared" si="21"/>
        <v>1372.52767350217</v>
      </c>
      <c r="BA31" s="61">
        <f t="shared" si="21"/>
        <v>1390.5031023501967</v>
      </c>
      <c r="BB31" s="61">
        <f t="shared" si="21"/>
        <v>1212.8775534418153</v>
      </c>
      <c r="BC31" s="61">
        <f t="shared" si="21"/>
        <v>1278.5510781859123</v>
      </c>
      <c r="BD31" s="61">
        <f t="shared" si="21"/>
        <v>1324.9808849496544</v>
      </c>
      <c r="BE31" s="61">
        <f t="shared" si="21"/>
        <v>2626.8883888963956</v>
      </c>
      <c r="BF31" s="61">
        <f t="shared" si="21"/>
        <v>2794.7287976041207</v>
      </c>
      <c r="BG31" s="61">
        <f t="shared" si="21"/>
        <v>2793.2877593164753</v>
      </c>
      <c r="BI31" s="61">
        <f t="shared" si="12"/>
        <v>725.49341167884268</v>
      </c>
      <c r="BJ31" s="61">
        <f t="shared" si="13"/>
        <v>1224.6945986126141</v>
      </c>
      <c r="BK31" s="61">
        <f t="shared" si="14"/>
        <v>1455.6921894613686</v>
      </c>
      <c r="BL31" s="61">
        <f t="shared" si="15"/>
        <v>1567.3185200827866</v>
      </c>
      <c r="BM31" s="61">
        <f t="shared" si="16"/>
        <v>1400.5626149392829</v>
      </c>
      <c r="BN31" s="61">
        <f t="shared" si="17"/>
        <v>263.40893552287599</v>
      </c>
      <c r="BO31" s="61">
        <f t="shared" si="18"/>
        <v>1339.230902070017</v>
      </c>
      <c r="BP31" s="61">
        <f t="shared" si="19"/>
        <v>1272.1365055257941</v>
      </c>
      <c r="BQ31" s="61">
        <f t="shared" si="20"/>
        <v>2738.301648605664</v>
      </c>
    </row>
    <row r="32" spans="1:69">
      <c r="A32" s="19" t="s">
        <v>4</v>
      </c>
      <c r="B32" s="53" t="s">
        <v>94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83">
        <v>0</v>
      </c>
      <c r="M32" s="83">
        <v>0</v>
      </c>
      <c r="N32" s="83">
        <v>0</v>
      </c>
      <c r="O32" s="83">
        <v>1.8628439307378777</v>
      </c>
      <c r="P32" s="83">
        <v>3.8684837419196603</v>
      </c>
      <c r="Q32" s="83">
        <v>1.6961584255307689</v>
      </c>
      <c r="R32" s="83">
        <v>0</v>
      </c>
      <c r="S32" s="83">
        <v>0</v>
      </c>
      <c r="T32" s="83">
        <v>0</v>
      </c>
      <c r="U32" s="83">
        <v>0.39899163982523078</v>
      </c>
      <c r="V32" s="83">
        <v>1.3153808104297053</v>
      </c>
      <c r="W32" s="83">
        <v>0.1841697736319389</v>
      </c>
      <c r="X32" s="83">
        <v>0</v>
      </c>
      <c r="Y32" s="83">
        <v>0</v>
      </c>
      <c r="Z32" s="83">
        <v>0</v>
      </c>
      <c r="AA32" s="83">
        <v>1625.8071123991772</v>
      </c>
      <c r="AB32" s="83">
        <v>1625.7157405171613</v>
      </c>
      <c r="AC32" s="83">
        <v>1625.0248922958858</v>
      </c>
      <c r="AD32" s="17"/>
      <c r="AE32" s="61" t="s">
        <v>4</v>
      </c>
      <c r="AF32" s="53" t="s">
        <v>94</v>
      </c>
      <c r="AG32" s="61">
        <f t="shared" si="22"/>
        <v>0</v>
      </c>
      <c r="AH32" s="61">
        <f t="shared" si="22"/>
        <v>0</v>
      </c>
      <c r="AI32" s="61">
        <f t="shared" si="22"/>
        <v>0</v>
      </c>
      <c r="AJ32" s="61">
        <f t="shared" si="22"/>
        <v>0</v>
      </c>
      <c r="AK32" s="61">
        <f t="shared" si="22"/>
        <v>0</v>
      </c>
      <c r="AL32" s="61">
        <f t="shared" si="22"/>
        <v>0</v>
      </c>
      <c r="AM32" s="61">
        <f t="shared" si="22"/>
        <v>0</v>
      </c>
      <c r="AN32" s="61">
        <f t="shared" si="22"/>
        <v>0</v>
      </c>
      <c r="AO32" s="61">
        <f t="shared" si="22"/>
        <v>0</v>
      </c>
      <c r="AP32" s="61">
        <f t="shared" si="22"/>
        <v>0</v>
      </c>
      <c r="AQ32" s="61">
        <f t="shared" si="22"/>
        <v>0</v>
      </c>
      <c r="AR32" s="61">
        <f t="shared" si="22"/>
        <v>0</v>
      </c>
      <c r="AS32" s="61">
        <f t="shared" si="22"/>
        <v>1.8628439307378777</v>
      </c>
      <c r="AT32" s="61">
        <f t="shared" si="22"/>
        <v>3.8684837419196603</v>
      </c>
      <c r="AU32" s="61">
        <f t="shared" si="22"/>
        <v>1.6961584255307689</v>
      </c>
      <c r="AV32" s="61">
        <f t="shared" si="22"/>
        <v>0</v>
      </c>
      <c r="AW32" s="61">
        <f t="shared" si="21"/>
        <v>0</v>
      </c>
      <c r="AX32" s="61">
        <f t="shared" si="21"/>
        <v>0</v>
      </c>
      <c r="AY32" s="61">
        <f t="shared" si="21"/>
        <v>0.39899163982523078</v>
      </c>
      <c r="AZ32" s="61">
        <f t="shared" si="21"/>
        <v>1.3153808104297053</v>
      </c>
      <c r="BA32" s="61">
        <f t="shared" si="21"/>
        <v>0.1841697736319389</v>
      </c>
      <c r="BB32" s="61">
        <f t="shared" si="21"/>
        <v>0</v>
      </c>
      <c r="BC32" s="61">
        <f t="shared" si="21"/>
        <v>0</v>
      </c>
      <c r="BD32" s="61">
        <f t="shared" si="21"/>
        <v>0</v>
      </c>
      <c r="BE32" s="61">
        <f t="shared" si="21"/>
        <v>1625.8071123991772</v>
      </c>
      <c r="BF32" s="61">
        <f t="shared" si="21"/>
        <v>1625.7157405171613</v>
      </c>
      <c r="BG32" s="61">
        <f t="shared" si="21"/>
        <v>1625.0248922958858</v>
      </c>
      <c r="BI32" s="61">
        <f t="shared" si="12"/>
        <v>0</v>
      </c>
      <c r="BJ32" s="61">
        <f t="shared" si="13"/>
        <v>0</v>
      </c>
      <c r="BK32" s="61">
        <f t="shared" si="14"/>
        <v>0</v>
      </c>
      <c r="BL32" s="61">
        <f t="shared" si="15"/>
        <v>0</v>
      </c>
      <c r="BM32" s="61">
        <f t="shared" si="16"/>
        <v>2.4758286993961023</v>
      </c>
      <c r="BN32" s="61">
        <f t="shared" si="17"/>
        <v>0</v>
      </c>
      <c r="BO32" s="61">
        <f t="shared" si="18"/>
        <v>0.63284740796229166</v>
      </c>
      <c r="BP32" s="61">
        <f t="shared" si="19"/>
        <v>0</v>
      </c>
      <c r="BQ32" s="61">
        <f t="shared" si="20"/>
        <v>1625.5159150707416</v>
      </c>
    </row>
    <row r="33" spans="1:69">
      <c r="A33" s="19" t="s">
        <v>4</v>
      </c>
      <c r="B33" s="53" t="s">
        <v>95</v>
      </c>
      <c r="C33" s="54">
        <v>522.75213675213672</v>
      </c>
      <c r="D33" s="54">
        <v>522.75213675213672</v>
      </c>
      <c r="E33" s="54">
        <v>533.4690598290598</v>
      </c>
      <c r="F33" s="54">
        <v>660.45614412434452</v>
      </c>
      <c r="G33" s="54">
        <v>635.80289067734782</v>
      </c>
      <c r="H33" s="54">
        <v>634.84976753171065</v>
      </c>
      <c r="I33" s="54">
        <v>607.07494604764861</v>
      </c>
      <c r="J33" s="54">
        <v>598.45742734172825</v>
      </c>
      <c r="K33" s="54">
        <v>598.41385648923267</v>
      </c>
      <c r="L33" s="83">
        <v>650.61931685766638</v>
      </c>
      <c r="M33" s="83">
        <v>637.44352916072285</v>
      </c>
      <c r="N33" s="83">
        <v>639.97962212198706</v>
      </c>
      <c r="O33" s="83">
        <v>788.79334859434584</v>
      </c>
      <c r="P33" s="83">
        <v>762.31056284461351</v>
      </c>
      <c r="Q33" s="83">
        <v>744.70147187602618</v>
      </c>
      <c r="R33" s="83">
        <v>765.90080916807676</v>
      </c>
      <c r="S33" s="83">
        <v>745.35344657184748</v>
      </c>
      <c r="T33" s="83">
        <v>746.54188221551738</v>
      </c>
      <c r="U33" s="83">
        <v>731.04634464399419</v>
      </c>
      <c r="V33" s="83">
        <v>707.9477355176964</v>
      </c>
      <c r="W33" s="83">
        <v>693.4351250804549</v>
      </c>
      <c r="X33" s="83">
        <v>736.03003292286553</v>
      </c>
      <c r="Y33" s="83">
        <v>717.75963273864545</v>
      </c>
      <c r="Z33" s="83">
        <v>722.4142247392067</v>
      </c>
      <c r="AA33" s="83">
        <v>622.77844098710148</v>
      </c>
      <c r="AB33" s="83">
        <v>610.98648626688123</v>
      </c>
      <c r="AC33" s="83">
        <v>607.06712093163208</v>
      </c>
      <c r="AD33" s="17"/>
      <c r="AE33" s="61" t="s">
        <v>4</v>
      </c>
      <c r="AF33" s="53" t="s">
        <v>95</v>
      </c>
      <c r="AG33" s="61">
        <f t="shared" si="22"/>
        <v>522.75213675213672</v>
      </c>
      <c r="AH33" s="61">
        <f t="shared" si="22"/>
        <v>522.75213675213672</v>
      </c>
      <c r="AI33" s="61">
        <f t="shared" si="22"/>
        <v>533.4690598290598</v>
      </c>
      <c r="AJ33" s="61">
        <f t="shared" si="22"/>
        <v>660.45614412434452</v>
      </c>
      <c r="AK33" s="61">
        <f t="shared" si="22"/>
        <v>635.80289067734782</v>
      </c>
      <c r="AL33" s="61">
        <f t="shared" si="22"/>
        <v>634.84976753171065</v>
      </c>
      <c r="AM33" s="61">
        <f t="shared" si="22"/>
        <v>607.07494604764861</v>
      </c>
      <c r="AN33" s="61">
        <f t="shared" si="22"/>
        <v>598.45742734172825</v>
      </c>
      <c r="AO33" s="61">
        <f t="shared" si="22"/>
        <v>598.41385648923267</v>
      </c>
      <c r="AP33" s="61">
        <f t="shared" si="22"/>
        <v>650.61931685766638</v>
      </c>
      <c r="AQ33" s="61">
        <f t="shared" si="22"/>
        <v>637.44352916072285</v>
      </c>
      <c r="AR33" s="61">
        <f t="shared" si="22"/>
        <v>639.97962212198706</v>
      </c>
      <c r="AS33" s="61">
        <f t="shared" si="22"/>
        <v>788.79334859434584</v>
      </c>
      <c r="AT33" s="61">
        <f t="shared" si="22"/>
        <v>762.31056284461351</v>
      </c>
      <c r="AU33" s="61">
        <f t="shared" si="22"/>
        <v>744.70147187602618</v>
      </c>
      <c r="AV33" s="61">
        <f t="shared" si="22"/>
        <v>765.90080916807676</v>
      </c>
      <c r="AW33" s="61">
        <f t="shared" si="21"/>
        <v>745.35344657184748</v>
      </c>
      <c r="AX33" s="61">
        <f t="shared" si="21"/>
        <v>746.54188221551738</v>
      </c>
      <c r="AY33" s="61">
        <f t="shared" si="21"/>
        <v>731.04634464399419</v>
      </c>
      <c r="AZ33" s="61">
        <f t="shared" si="21"/>
        <v>707.9477355176964</v>
      </c>
      <c r="BA33" s="61">
        <f t="shared" si="21"/>
        <v>693.4351250804549</v>
      </c>
      <c r="BB33" s="61">
        <f t="shared" si="21"/>
        <v>736.03003292286553</v>
      </c>
      <c r="BC33" s="61">
        <f t="shared" si="21"/>
        <v>717.75963273864545</v>
      </c>
      <c r="BD33" s="61">
        <f t="shared" si="21"/>
        <v>722.4142247392067</v>
      </c>
      <c r="BE33" s="61">
        <f t="shared" si="21"/>
        <v>622.77844098710148</v>
      </c>
      <c r="BF33" s="61">
        <f t="shared" si="21"/>
        <v>610.98648626688123</v>
      </c>
      <c r="BG33" s="61">
        <f t="shared" si="21"/>
        <v>607.06712093163208</v>
      </c>
      <c r="BI33" s="61">
        <f t="shared" si="12"/>
        <v>526.32444444444445</v>
      </c>
      <c r="BJ33" s="61">
        <f t="shared" si="13"/>
        <v>643.70293411113437</v>
      </c>
      <c r="BK33" s="61">
        <f t="shared" si="14"/>
        <v>601.31540995953662</v>
      </c>
      <c r="BL33" s="61">
        <f t="shared" si="15"/>
        <v>642.68082271345884</v>
      </c>
      <c r="BM33" s="61">
        <f t="shared" si="16"/>
        <v>765.26846110499525</v>
      </c>
      <c r="BN33" s="61">
        <f t="shared" si="17"/>
        <v>752.59871265181391</v>
      </c>
      <c r="BO33" s="61">
        <f t="shared" si="18"/>
        <v>710.8097350807152</v>
      </c>
      <c r="BP33" s="61">
        <f t="shared" si="19"/>
        <v>725.40129680023927</v>
      </c>
      <c r="BQ33" s="61">
        <f t="shared" si="20"/>
        <v>613.61068272853834</v>
      </c>
    </row>
    <row r="34" spans="1:69">
      <c r="A34" s="19" t="s">
        <v>4</v>
      </c>
      <c r="B34" s="53" t="s">
        <v>96</v>
      </c>
      <c r="C34" s="54">
        <v>3219.3336715087644</v>
      </c>
      <c r="D34" s="54">
        <v>2989.1739289167799</v>
      </c>
      <c r="E34" s="54">
        <v>3133.2761767518296</v>
      </c>
      <c r="F34" s="54">
        <v>3219.3135773093991</v>
      </c>
      <c r="G34" s="54">
        <v>2989.1515840808806</v>
      </c>
      <c r="H34" s="54">
        <v>3126.9450637686682</v>
      </c>
      <c r="I34" s="54">
        <v>3219.3135773093991</v>
      </c>
      <c r="J34" s="54">
        <v>2989.1515840808806</v>
      </c>
      <c r="K34" s="54">
        <v>3126.9450637686682</v>
      </c>
      <c r="L34" s="83">
        <v>3219.3573916129217</v>
      </c>
      <c r="M34" s="83">
        <v>2989.1948566001111</v>
      </c>
      <c r="N34" s="83">
        <v>3126.9863569686172</v>
      </c>
      <c r="O34" s="83">
        <v>3219.332536658239</v>
      </c>
      <c r="P34" s="83">
        <v>2989.1734079940343</v>
      </c>
      <c r="Q34" s="83">
        <v>3126.9625474269042</v>
      </c>
      <c r="R34" s="83">
        <v>3219.3325366587896</v>
      </c>
      <c r="S34" s="83">
        <v>2989.1734079944349</v>
      </c>
      <c r="T34" s="83">
        <v>3126.9625473375272</v>
      </c>
      <c r="U34" s="83">
        <v>3219.3573916129217</v>
      </c>
      <c r="V34" s="83">
        <v>2989.1948566001111</v>
      </c>
      <c r="W34" s="83">
        <v>3126.9863569686172</v>
      </c>
      <c r="X34" s="83">
        <v>3219.3325366588233</v>
      </c>
      <c r="Y34" s="83">
        <v>2989.173407994444</v>
      </c>
      <c r="Z34" s="83">
        <v>3126.9625474273516</v>
      </c>
      <c r="AA34" s="83">
        <v>3219.336086263691</v>
      </c>
      <c r="AB34" s="83">
        <v>2989.1785608649889</v>
      </c>
      <c r="AC34" s="83">
        <v>3126.9642138399686</v>
      </c>
      <c r="AD34" s="17"/>
      <c r="AE34" s="61" t="s">
        <v>4</v>
      </c>
      <c r="AF34" s="53" t="s">
        <v>96</v>
      </c>
      <c r="AG34" s="61">
        <f t="shared" si="22"/>
        <v>3219.3336715087644</v>
      </c>
      <c r="AH34" s="61">
        <f t="shared" si="22"/>
        <v>2989.1739289167799</v>
      </c>
      <c r="AI34" s="61">
        <f t="shared" si="22"/>
        <v>3133.2761767518296</v>
      </c>
      <c r="AJ34" s="61">
        <f t="shared" si="22"/>
        <v>3219.3135773093991</v>
      </c>
      <c r="AK34" s="61">
        <f t="shared" si="22"/>
        <v>2989.1515840808806</v>
      </c>
      <c r="AL34" s="61">
        <f t="shared" si="22"/>
        <v>3126.9450637686682</v>
      </c>
      <c r="AM34" s="61">
        <f t="shared" si="22"/>
        <v>3219.3135773093991</v>
      </c>
      <c r="AN34" s="61">
        <f t="shared" si="22"/>
        <v>2989.1515840808806</v>
      </c>
      <c r="AO34" s="61">
        <f t="shared" si="22"/>
        <v>3126.9450637686682</v>
      </c>
      <c r="AP34" s="61">
        <f t="shared" si="22"/>
        <v>3219.3573916129217</v>
      </c>
      <c r="AQ34" s="61">
        <f t="shared" si="22"/>
        <v>2989.1948566001111</v>
      </c>
      <c r="AR34" s="61">
        <f t="shared" si="22"/>
        <v>3126.9863569686172</v>
      </c>
      <c r="AS34" s="61">
        <f t="shared" si="22"/>
        <v>3219.332536658239</v>
      </c>
      <c r="AT34" s="61">
        <f t="shared" si="22"/>
        <v>2989.1734079940343</v>
      </c>
      <c r="AU34" s="61">
        <f t="shared" si="22"/>
        <v>3126.9625474269042</v>
      </c>
      <c r="AV34" s="61">
        <f t="shared" ref="AV34:BG49" si="23">R34</f>
        <v>3219.3325366587896</v>
      </c>
      <c r="AW34" s="61">
        <f t="shared" si="23"/>
        <v>2989.1734079944349</v>
      </c>
      <c r="AX34" s="61">
        <f t="shared" si="23"/>
        <v>3126.9625473375272</v>
      </c>
      <c r="AY34" s="61">
        <f t="shared" si="23"/>
        <v>3219.3573916129217</v>
      </c>
      <c r="AZ34" s="61">
        <f t="shared" si="23"/>
        <v>2989.1948566001111</v>
      </c>
      <c r="BA34" s="61">
        <f t="shared" si="23"/>
        <v>3126.9863569686172</v>
      </c>
      <c r="BB34" s="61">
        <f t="shared" si="23"/>
        <v>3219.3325366588233</v>
      </c>
      <c r="BC34" s="61">
        <f t="shared" si="23"/>
        <v>2989.173407994444</v>
      </c>
      <c r="BD34" s="61">
        <f t="shared" si="23"/>
        <v>3126.9625474273516</v>
      </c>
      <c r="BE34" s="61">
        <f t="shared" si="23"/>
        <v>3219.336086263691</v>
      </c>
      <c r="BF34" s="61">
        <f t="shared" si="23"/>
        <v>2989.1785608649889</v>
      </c>
      <c r="BG34" s="61">
        <f t="shared" si="23"/>
        <v>3126.9642138399686</v>
      </c>
      <c r="BI34" s="61">
        <f t="shared" si="12"/>
        <v>3113.9279257257913</v>
      </c>
      <c r="BJ34" s="61">
        <f t="shared" si="13"/>
        <v>3111.8034083863163</v>
      </c>
      <c r="BK34" s="61">
        <f t="shared" si="14"/>
        <v>3111.8034083863163</v>
      </c>
      <c r="BL34" s="61">
        <f t="shared" si="15"/>
        <v>3111.8462017272163</v>
      </c>
      <c r="BM34" s="61">
        <f t="shared" si="16"/>
        <v>3111.8228306930591</v>
      </c>
      <c r="BN34" s="61">
        <f t="shared" si="17"/>
        <v>3111.8228306635842</v>
      </c>
      <c r="BO34" s="61">
        <f t="shared" si="18"/>
        <v>3111.8462017272163</v>
      </c>
      <c r="BP34" s="61">
        <f t="shared" si="19"/>
        <v>3111.8228306935393</v>
      </c>
      <c r="BQ34" s="61">
        <f t="shared" si="20"/>
        <v>3111.8262869895493</v>
      </c>
    </row>
    <row r="35" spans="1:69">
      <c r="A35" s="19" t="s">
        <v>4</v>
      </c>
      <c r="B35" s="53" t="s">
        <v>97</v>
      </c>
      <c r="C35" s="54">
        <v>477.72640168139952</v>
      </c>
      <c r="D35" s="54">
        <v>473.31643691661003</v>
      </c>
      <c r="E35" s="54">
        <v>488.72646349706372</v>
      </c>
      <c r="F35" s="54">
        <v>477.73345154792935</v>
      </c>
      <c r="G35" s="54">
        <v>473.32487310016768</v>
      </c>
      <c r="H35" s="54">
        <v>488.17694070050885</v>
      </c>
      <c r="I35" s="54">
        <v>477.73345154792935</v>
      </c>
      <c r="J35" s="54">
        <v>473.32487310016768</v>
      </c>
      <c r="K35" s="54">
        <v>488.17694070050885</v>
      </c>
      <c r="L35" s="83">
        <v>477.73507580872501</v>
      </c>
      <c r="M35" s="83">
        <v>473.32675030595573</v>
      </c>
      <c r="N35" s="83">
        <v>488.17898285125813</v>
      </c>
      <c r="O35" s="83">
        <v>477.72607722752815</v>
      </c>
      <c r="P35" s="83">
        <v>473.31699599819837</v>
      </c>
      <c r="Q35" s="83">
        <v>488.16922454894689</v>
      </c>
      <c r="R35" s="83">
        <v>477.72607722752832</v>
      </c>
      <c r="S35" s="83">
        <v>473.31699599818296</v>
      </c>
      <c r="T35" s="83">
        <v>488.16922454894632</v>
      </c>
      <c r="U35" s="83">
        <v>477.72665385253549</v>
      </c>
      <c r="V35" s="83">
        <v>473.31688037826353</v>
      </c>
      <c r="W35" s="83">
        <v>488.16886817325138</v>
      </c>
      <c r="X35" s="83">
        <v>477.72607722753759</v>
      </c>
      <c r="Y35" s="83">
        <v>473.31699599818518</v>
      </c>
      <c r="Z35" s="83">
        <v>488.16922454894393</v>
      </c>
      <c r="AA35" s="83">
        <v>477.72638845660703</v>
      </c>
      <c r="AB35" s="83">
        <v>473.31687106790076</v>
      </c>
      <c r="AC35" s="83">
        <v>488.16916370888748</v>
      </c>
      <c r="AD35" s="17"/>
      <c r="AE35" s="61" t="s">
        <v>4</v>
      </c>
      <c r="AF35" s="53" t="s">
        <v>97</v>
      </c>
      <c r="AG35" s="61">
        <f t="shared" ref="AG35:AV50" si="24">C35</f>
        <v>477.72640168139952</v>
      </c>
      <c r="AH35" s="61">
        <f t="shared" si="24"/>
        <v>473.31643691661003</v>
      </c>
      <c r="AI35" s="61">
        <f t="shared" si="24"/>
        <v>488.72646349706372</v>
      </c>
      <c r="AJ35" s="61">
        <f t="shared" si="24"/>
        <v>477.73345154792935</v>
      </c>
      <c r="AK35" s="61">
        <f t="shared" si="24"/>
        <v>473.32487310016768</v>
      </c>
      <c r="AL35" s="61">
        <f t="shared" si="24"/>
        <v>488.17694070050885</v>
      </c>
      <c r="AM35" s="61">
        <f t="shared" si="24"/>
        <v>477.73345154792935</v>
      </c>
      <c r="AN35" s="61">
        <f t="shared" si="24"/>
        <v>473.32487310016768</v>
      </c>
      <c r="AO35" s="61">
        <f t="shared" si="24"/>
        <v>488.17694070050885</v>
      </c>
      <c r="AP35" s="61">
        <f t="shared" si="24"/>
        <v>477.73507580872501</v>
      </c>
      <c r="AQ35" s="61">
        <f t="shared" si="24"/>
        <v>473.32675030595573</v>
      </c>
      <c r="AR35" s="61">
        <f t="shared" si="24"/>
        <v>488.17898285125813</v>
      </c>
      <c r="AS35" s="61">
        <f t="shared" si="24"/>
        <v>477.72607722752815</v>
      </c>
      <c r="AT35" s="61">
        <f t="shared" si="24"/>
        <v>473.31699599819837</v>
      </c>
      <c r="AU35" s="61">
        <f t="shared" si="24"/>
        <v>488.16922454894689</v>
      </c>
      <c r="AV35" s="61">
        <f t="shared" si="24"/>
        <v>477.72607722752832</v>
      </c>
      <c r="AW35" s="61">
        <f t="shared" si="23"/>
        <v>473.31699599818296</v>
      </c>
      <c r="AX35" s="61">
        <f t="shared" si="23"/>
        <v>488.16922454894632</v>
      </c>
      <c r="AY35" s="61">
        <f t="shared" si="23"/>
        <v>477.72665385253549</v>
      </c>
      <c r="AZ35" s="61">
        <f t="shared" si="23"/>
        <v>473.31688037826353</v>
      </c>
      <c r="BA35" s="61">
        <f t="shared" si="23"/>
        <v>488.16886817325138</v>
      </c>
      <c r="BB35" s="61">
        <f t="shared" si="23"/>
        <v>477.72607722753759</v>
      </c>
      <c r="BC35" s="61">
        <f t="shared" si="23"/>
        <v>473.31699599818518</v>
      </c>
      <c r="BD35" s="61">
        <f t="shared" si="23"/>
        <v>488.16922454894393</v>
      </c>
      <c r="BE35" s="61">
        <f t="shared" si="23"/>
        <v>477.72638845660703</v>
      </c>
      <c r="BF35" s="61">
        <f t="shared" si="23"/>
        <v>473.31687106790076</v>
      </c>
      <c r="BG35" s="61">
        <f t="shared" si="23"/>
        <v>488.16916370888748</v>
      </c>
      <c r="BI35" s="61">
        <f t="shared" si="12"/>
        <v>479.92310069835776</v>
      </c>
      <c r="BJ35" s="61">
        <f t="shared" si="13"/>
        <v>479.74508844953533</v>
      </c>
      <c r="BK35" s="61">
        <f t="shared" si="14"/>
        <v>479.74508844953533</v>
      </c>
      <c r="BL35" s="61">
        <f t="shared" si="15"/>
        <v>479.7469363219796</v>
      </c>
      <c r="BM35" s="61">
        <f t="shared" si="16"/>
        <v>479.73743259155782</v>
      </c>
      <c r="BN35" s="61">
        <f t="shared" si="17"/>
        <v>479.73743259155253</v>
      </c>
      <c r="BO35" s="61">
        <f t="shared" si="18"/>
        <v>479.7374674680168</v>
      </c>
      <c r="BP35" s="61">
        <f t="shared" si="19"/>
        <v>479.73743259155555</v>
      </c>
      <c r="BQ35" s="61">
        <f t="shared" si="20"/>
        <v>479.73747441113181</v>
      </c>
    </row>
    <row r="36" spans="1:69">
      <c r="A36" s="19" t="s">
        <v>4</v>
      </c>
      <c r="B36" s="53" t="s">
        <v>98</v>
      </c>
      <c r="C36" s="54">
        <v>2199.6642218404472</v>
      </c>
      <c r="D36" s="54">
        <v>2201.7970206892501</v>
      </c>
      <c r="E36" s="54">
        <v>870.97142857142853</v>
      </c>
      <c r="F36" s="54">
        <v>2073.7231355443778</v>
      </c>
      <c r="G36" s="54">
        <v>2073.7403533466909</v>
      </c>
      <c r="H36" s="54">
        <v>2073.7375848138549</v>
      </c>
      <c r="I36" s="54">
        <v>2073.7294005040408</v>
      </c>
      <c r="J36" s="54">
        <v>2073.7432621002349</v>
      </c>
      <c r="K36" s="54">
        <v>2073.7430350187092</v>
      </c>
      <c r="L36" s="83">
        <v>2073.0652408490173</v>
      </c>
      <c r="M36" s="83">
        <v>2073.0756098954407</v>
      </c>
      <c r="N36" s="83">
        <v>2073.0826133475962</v>
      </c>
      <c r="O36" s="83">
        <v>2070.6340953395461</v>
      </c>
      <c r="P36" s="83">
        <v>2070.6340953395415</v>
      </c>
      <c r="Q36" s="83">
        <v>2070.6340953395152</v>
      </c>
      <c r="R36" s="83">
        <v>2074.2452064506547</v>
      </c>
      <c r="S36" s="83">
        <v>2074.2452064506483</v>
      </c>
      <c r="T36" s="83">
        <v>2074.2452064506501</v>
      </c>
      <c r="U36" s="83">
        <v>2073.1735277983148</v>
      </c>
      <c r="V36" s="83">
        <v>2073.1825408344353</v>
      </c>
      <c r="W36" s="83">
        <v>2073.183800182564</v>
      </c>
      <c r="X36" s="83">
        <v>2067.2637249691857</v>
      </c>
      <c r="Y36" s="83">
        <v>2067.2266879321924</v>
      </c>
      <c r="Z36" s="83">
        <v>2067.2729842284939</v>
      </c>
      <c r="AA36" s="83">
        <v>710.37389657254505</v>
      </c>
      <c r="AB36" s="83">
        <v>810.62502433126383</v>
      </c>
      <c r="AC36" s="83">
        <v>800.24579476848987</v>
      </c>
      <c r="AD36" s="17"/>
      <c r="AE36" s="61" t="s">
        <v>4</v>
      </c>
      <c r="AF36" s="53" t="s">
        <v>98</v>
      </c>
      <c r="AG36" s="61">
        <f t="shared" si="24"/>
        <v>2199.6642218404472</v>
      </c>
      <c r="AH36" s="61">
        <f t="shared" si="24"/>
        <v>2201.7970206892501</v>
      </c>
      <c r="AI36" s="61">
        <f t="shared" si="24"/>
        <v>870.97142857142853</v>
      </c>
      <c r="AJ36" s="61">
        <f t="shared" si="24"/>
        <v>2073.7231355443778</v>
      </c>
      <c r="AK36" s="61">
        <f t="shared" si="24"/>
        <v>2073.7403533466909</v>
      </c>
      <c r="AL36" s="61">
        <f t="shared" si="24"/>
        <v>2073.7375848138549</v>
      </c>
      <c r="AM36" s="61">
        <f t="shared" si="24"/>
        <v>2073.7294005040408</v>
      </c>
      <c r="AN36" s="61">
        <f t="shared" si="24"/>
        <v>2073.7432621002349</v>
      </c>
      <c r="AO36" s="61">
        <f t="shared" si="24"/>
        <v>2073.7430350187092</v>
      </c>
      <c r="AP36" s="61">
        <f t="shared" si="24"/>
        <v>2073.0652408490173</v>
      </c>
      <c r="AQ36" s="61">
        <f t="shared" si="24"/>
        <v>2073.0756098954407</v>
      </c>
      <c r="AR36" s="61">
        <f t="shared" si="24"/>
        <v>2073.0826133475962</v>
      </c>
      <c r="AS36" s="61">
        <f t="shared" si="24"/>
        <v>2070.6340953395461</v>
      </c>
      <c r="AT36" s="61">
        <f t="shared" si="24"/>
        <v>2070.6340953395415</v>
      </c>
      <c r="AU36" s="61">
        <f t="shared" si="24"/>
        <v>2070.6340953395152</v>
      </c>
      <c r="AV36" s="61">
        <f t="shared" si="24"/>
        <v>2074.2452064506547</v>
      </c>
      <c r="AW36" s="61">
        <f t="shared" si="23"/>
        <v>2074.2452064506483</v>
      </c>
      <c r="AX36" s="61">
        <f t="shared" si="23"/>
        <v>2074.2452064506501</v>
      </c>
      <c r="AY36" s="61">
        <f t="shared" si="23"/>
        <v>2073.1735277983148</v>
      </c>
      <c r="AZ36" s="61">
        <f t="shared" si="23"/>
        <v>2073.1825408344353</v>
      </c>
      <c r="BA36" s="61">
        <f t="shared" si="23"/>
        <v>2073.183800182564</v>
      </c>
      <c r="BB36" s="61">
        <f t="shared" si="23"/>
        <v>2067.2637249691857</v>
      </c>
      <c r="BC36" s="61">
        <f t="shared" si="23"/>
        <v>2067.2266879321924</v>
      </c>
      <c r="BD36" s="61">
        <f t="shared" si="23"/>
        <v>2067.2729842284939</v>
      </c>
      <c r="BE36" s="61">
        <f t="shared" si="23"/>
        <v>710.37389657254505</v>
      </c>
      <c r="BF36" s="61">
        <f t="shared" si="23"/>
        <v>810.62502433126383</v>
      </c>
      <c r="BG36" s="61">
        <f t="shared" si="23"/>
        <v>800.24579476848987</v>
      </c>
      <c r="BI36" s="61">
        <f t="shared" si="12"/>
        <v>1757.4775570337085</v>
      </c>
      <c r="BJ36" s="61">
        <f t="shared" si="13"/>
        <v>2073.7336912349747</v>
      </c>
      <c r="BK36" s="61">
        <f t="shared" si="14"/>
        <v>2073.7385658743283</v>
      </c>
      <c r="BL36" s="61">
        <f t="shared" si="15"/>
        <v>2073.0744880306847</v>
      </c>
      <c r="BM36" s="61">
        <f t="shared" si="16"/>
        <v>2070.6340953395343</v>
      </c>
      <c r="BN36" s="61">
        <f t="shared" si="17"/>
        <v>2074.245206450651</v>
      </c>
      <c r="BO36" s="61">
        <f t="shared" si="18"/>
        <v>2073.1799562717715</v>
      </c>
      <c r="BP36" s="61">
        <f t="shared" si="19"/>
        <v>2067.254465709957</v>
      </c>
      <c r="BQ36" s="61">
        <f t="shared" si="20"/>
        <v>773.74823855743296</v>
      </c>
    </row>
    <row r="37" spans="1:69">
      <c r="A37" s="19" t="s">
        <v>4</v>
      </c>
      <c r="B37" s="53" t="s">
        <v>123</v>
      </c>
      <c r="C37" s="54">
        <v>4969.5159896283494</v>
      </c>
      <c r="D37" s="54">
        <v>4969.5159896283494</v>
      </c>
      <c r="E37" s="54">
        <v>0</v>
      </c>
      <c r="F37" s="54">
        <v>4969.5394952263523</v>
      </c>
      <c r="G37" s="54">
        <v>4969.5394952263523</v>
      </c>
      <c r="H37" s="54">
        <v>4969.5394952263523</v>
      </c>
      <c r="I37" s="54">
        <v>4969.5394952263523</v>
      </c>
      <c r="J37" s="54">
        <v>4969.5394952263523</v>
      </c>
      <c r="K37" s="54">
        <v>4969.5394952263523</v>
      </c>
      <c r="L37" s="83">
        <v>4969.5394952263523</v>
      </c>
      <c r="M37" s="83">
        <v>4969.5394952263523</v>
      </c>
      <c r="N37" s="83">
        <v>4969.5394952263523</v>
      </c>
      <c r="O37" s="83">
        <v>3362.4171263672861</v>
      </c>
      <c r="P37" s="83">
        <v>3362.4171263672861</v>
      </c>
      <c r="Q37" s="83">
        <v>3362.4171263672861</v>
      </c>
      <c r="R37" s="83">
        <v>3362.4171263672861</v>
      </c>
      <c r="S37" s="83">
        <v>3362.4171263672861</v>
      </c>
      <c r="T37" s="83">
        <v>3362.4171263672861</v>
      </c>
      <c r="U37" s="83">
        <v>4969.5394952263523</v>
      </c>
      <c r="V37" s="83">
        <v>4969.5394952263523</v>
      </c>
      <c r="W37" s="83">
        <v>4969.5394952263523</v>
      </c>
      <c r="X37" s="83">
        <v>3362.4171263672861</v>
      </c>
      <c r="Y37" s="83">
        <v>3362.4171263672861</v>
      </c>
      <c r="Z37" s="83">
        <v>3362.4171263672861</v>
      </c>
      <c r="AA37" s="83">
        <v>0</v>
      </c>
      <c r="AB37" s="83">
        <v>0</v>
      </c>
      <c r="AC37" s="83">
        <v>0</v>
      </c>
      <c r="AD37" s="17"/>
      <c r="AE37" s="61" t="s">
        <v>4</v>
      </c>
      <c r="AF37" s="53" t="s">
        <v>123</v>
      </c>
      <c r="AG37" s="61">
        <f t="shared" si="24"/>
        <v>4969.5159896283494</v>
      </c>
      <c r="AH37" s="61">
        <f t="shared" si="24"/>
        <v>4969.5159896283494</v>
      </c>
      <c r="AI37" s="61">
        <f t="shared" si="24"/>
        <v>0</v>
      </c>
      <c r="AJ37" s="61">
        <f t="shared" si="24"/>
        <v>4969.5394952263523</v>
      </c>
      <c r="AK37" s="61">
        <f t="shared" si="24"/>
        <v>4969.5394952263523</v>
      </c>
      <c r="AL37" s="61">
        <f t="shared" si="24"/>
        <v>4969.5394952263523</v>
      </c>
      <c r="AM37" s="61">
        <f t="shared" si="24"/>
        <v>4969.5394952263523</v>
      </c>
      <c r="AN37" s="61">
        <f t="shared" si="24"/>
        <v>4969.5394952263523</v>
      </c>
      <c r="AO37" s="61">
        <f t="shared" si="24"/>
        <v>4969.5394952263523</v>
      </c>
      <c r="AP37" s="61">
        <f t="shared" si="24"/>
        <v>4969.5394952263523</v>
      </c>
      <c r="AQ37" s="61">
        <f t="shared" si="24"/>
        <v>4969.5394952263523</v>
      </c>
      <c r="AR37" s="61">
        <f t="shared" si="24"/>
        <v>4969.5394952263523</v>
      </c>
      <c r="AS37" s="61">
        <f t="shared" si="24"/>
        <v>3362.4171263672861</v>
      </c>
      <c r="AT37" s="61">
        <f t="shared" si="24"/>
        <v>3362.4171263672861</v>
      </c>
      <c r="AU37" s="61">
        <f t="shared" si="24"/>
        <v>3362.4171263672861</v>
      </c>
      <c r="AV37" s="61">
        <f t="shared" si="24"/>
        <v>3362.4171263672861</v>
      </c>
      <c r="AW37" s="61">
        <f t="shared" si="23"/>
        <v>3362.4171263672861</v>
      </c>
      <c r="AX37" s="61">
        <f t="shared" si="23"/>
        <v>3362.4171263672861</v>
      </c>
      <c r="AY37" s="61">
        <f t="shared" si="23"/>
        <v>4969.5394952263523</v>
      </c>
      <c r="AZ37" s="61">
        <f t="shared" si="23"/>
        <v>4969.5394952263523</v>
      </c>
      <c r="BA37" s="61">
        <f t="shared" si="23"/>
        <v>4969.5394952263523</v>
      </c>
      <c r="BB37" s="61">
        <f t="shared" si="23"/>
        <v>3362.4171263672861</v>
      </c>
      <c r="BC37" s="61">
        <f t="shared" si="23"/>
        <v>3362.4171263672861</v>
      </c>
      <c r="BD37" s="61">
        <f t="shared" si="23"/>
        <v>3362.4171263672861</v>
      </c>
      <c r="BE37" s="61">
        <f t="shared" si="23"/>
        <v>0</v>
      </c>
      <c r="BF37" s="61">
        <f t="shared" si="23"/>
        <v>0</v>
      </c>
      <c r="BG37" s="61">
        <f t="shared" si="23"/>
        <v>0</v>
      </c>
      <c r="BI37" s="61">
        <f t="shared" si="12"/>
        <v>3313.0106597522331</v>
      </c>
      <c r="BJ37" s="61">
        <f t="shared" si="13"/>
        <v>4969.5394952263523</v>
      </c>
      <c r="BK37" s="61">
        <f t="shared" si="14"/>
        <v>4969.5394952263523</v>
      </c>
      <c r="BL37" s="61">
        <f t="shared" si="15"/>
        <v>4969.5394952263523</v>
      </c>
      <c r="BM37" s="61">
        <f t="shared" si="16"/>
        <v>3362.4171263672856</v>
      </c>
      <c r="BN37" s="61">
        <f t="shared" si="17"/>
        <v>3362.4171263672856</v>
      </c>
      <c r="BO37" s="61">
        <f t="shared" si="18"/>
        <v>4969.5394952263523</v>
      </c>
      <c r="BP37" s="61">
        <f t="shared" si="19"/>
        <v>3362.4171263672856</v>
      </c>
      <c r="BQ37" s="61">
        <f t="shared" si="20"/>
        <v>0</v>
      </c>
    </row>
    <row r="38" spans="1:69">
      <c r="A38" s="4" t="s">
        <v>5</v>
      </c>
      <c r="B38" s="50" t="s">
        <v>59</v>
      </c>
      <c r="C38" s="51">
        <v>7392</v>
      </c>
      <c r="D38" s="51">
        <v>7392</v>
      </c>
      <c r="E38" s="51">
        <v>7413.7590909090904</v>
      </c>
      <c r="F38" s="51">
        <v>7148.6397754545451</v>
      </c>
      <c r="G38" s="51">
        <v>7148.6175827272727</v>
      </c>
      <c r="H38" s="51">
        <v>7148.8</v>
      </c>
      <c r="I38" s="51">
        <v>7148.7270672727273</v>
      </c>
      <c r="J38" s="51">
        <v>7148.7950454545453</v>
      </c>
      <c r="K38" s="51">
        <v>7148.7749754545457</v>
      </c>
      <c r="L38" s="81">
        <v>7147.1952745454546</v>
      </c>
      <c r="M38" s="81">
        <v>7148.5225136363642</v>
      </c>
      <c r="N38" s="81">
        <v>7146.9301418181813</v>
      </c>
      <c r="O38" s="81">
        <v>6781.2101491104213</v>
      </c>
      <c r="P38" s="81">
        <v>6848.3391831501622</v>
      </c>
      <c r="Q38" s="81">
        <v>6837.761200998274</v>
      </c>
      <c r="R38" s="81">
        <v>6460.4079005761432</v>
      </c>
      <c r="S38" s="81">
        <v>6611.8420841675952</v>
      </c>
      <c r="T38" s="81">
        <v>6649.4400374314882</v>
      </c>
      <c r="U38" s="81">
        <v>6912.3615978146627</v>
      </c>
      <c r="V38" s="81">
        <v>6923.8540904624706</v>
      </c>
      <c r="W38" s="81">
        <v>6926.3173040842212</v>
      </c>
      <c r="X38" s="81">
        <v>5559.7936925468821</v>
      </c>
      <c r="Y38" s="81">
        <v>5697.8273588147831</v>
      </c>
      <c r="Z38" s="81">
        <v>5697.4912771773897</v>
      </c>
      <c r="AA38" s="81">
        <v>7109.6786917264499</v>
      </c>
      <c r="AB38" s="81">
        <v>7126.8115582533674</v>
      </c>
      <c r="AC38" s="81">
        <v>7123.6637759242776</v>
      </c>
      <c r="AD38" s="17"/>
      <c r="AE38" s="82" t="s">
        <v>5</v>
      </c>
      <c r="AF38" s="50" t="s">
        <v>59</v>
      </c>
      <c r="AG38" s="51">
        <f t="shared" si="24"/>
        <v>7392</v>
      </c>
      <c r="AH38" s="51">
        <f t="shared" si="24"/>
        <v>7392</v>
      </c>
      <c r="AI38" s="51">
        <f t="shared" si="24"/>
        <v>7413.7590909090904</v>
      </c>
      <c r="AJ38" s="51">
        <f t="shared" si="24"/>
        <v>7148.6397754545451</v>
      </c>
      <c r="AK38" s="51">
        <f t="shared" si="24"/>
        <v>7148.6175827272727</v>
      </c>
      <c r="AL38" s="51">
        <f t="shared" si="24"/>
        <v>7148.8</v>
      </c>
      <c r="AM38" s="51">
        <f t="shared" si="24"/>
        <v>7148.7270672727273</v>
      </c>
      <c r="AN38" s="51">
        <f t="shared" si="24"/>
        <v>7148.7950454545453</v>
      </c>
      <c r="AO38" s="51">
        <f t="shared" si="24"/>
        <v>7148.7749754545457</v>
      </c>
      <c r="AP38" s="51">
        <f t="shared" si="24"/>
        <v>7147.1952745454546</v>
      </c>
      <c r="AQ38" s="51">
        <f t="shared" si="24"/>
        <v>7148.5225136363642</v>
      </c>
      <c r="AR38" s="51">
        <f t="shared" si="24"/>
        <v>7146.9301418181813</v>
      </c>
      <c r="AS38" s="51">
        <f t="shared" si="24"/>
        <v>6781.2101491104213</v>
      </c>
      <c r="AT38" s="51">
        <f t="shared" si="24"/>
        <v>6848.3391831501622</v>
      </c>
      <c r="AU38" s="51">
        <f t="shared" si="24"/>
        <v>6837.761200998274</v>
      </c>
      <c r="AV38" s="51">
        <f t="shared" si="24"/>
        <v>6460.4079005761432</v>
      </c>
      <c r="AW38" s="51">
        <f t="shared" si="23"/>
        <v>6611.8420841675952</v>
      </c>
      <c r="AX38" s="51">
        <f t="shared" si="23"/>
        <v>6649.4400374314882</v>
      </c>
      <c r="AY38" s="51">
        <f t="shared" si="23"/>
        <v>6912.3615978146627</v>
      </c>
      <c r="AZ38" s="51">
        <f t="shared" si="23"/>
        <v>6923.8540904624706</v>
      </c>
      <c r="BA38" s="51">
        <f t="shared" si="23"/>
        <v>6926.3173040842212</v>
      </c>
      <c r="BB38" s="51">
        <f t="shared" si="23"/>
        <v>5559.7936925468821</v>
      </c>
      <c r="BC38" s="51">
        <f t="shared" si="23"/>
        <v>5697.8273588147831</v>
      </c>
      <c r="BD38" s="51">
        <f t="shared" si="23"/>
        <v>5697.4912771773897</v>
      </c>
      <c r="BE38" s="51">
        <f t="shared" si="23"/>
        <v>7109.6786917264499</v>
      </c>
      <c r="BF38" s="51">
        <f t="shared" si="23"/>
        <v>7126.8115582533674</v>
      </c>
      <c r="BG38" s="51">
        <f t="shared" si="23"/>
        <v>7123.6637759242776</v>
      </c>
      <c r="BI38" s="51">
        <f t="shared" si="12"/>
        <v>7399.2530303030298</v>
      </c>
      <c r="BJ38" s="51">
        <f t="shared" si="13"/>
        <v>7148.685786060606</v>
      </c>
      <c r="BK38" s="51">
        <f t="shared" si="14"/>
        <v>7148.7656960606064</v>
      </c>
      <c r="BL38" s="51">
        <f t="shared" si="15"/>
        <v>7147.5493099999994</v>
      </c>
      <c r="BM38" s="51">
        <f t="shared" si="16"/>
        <v>6822.4368444196189</v>
      </c>
      <c r="BN38" s="51">
        <f t="shared" si="17"/>
        <v>6573.8966740584101</v>
      </c>
      <c r="BO38" s="51">
        <f t="shared" si="18"/>
        <v>6920.8443307871175</v>
      </c>
      <c r="BP38" s="51">
        <f t="shared" si="19"/>
        <v>5651.704109513018</v>
      </c>
      <c r="BQ38" s="51">
        <f t="shared" si="20"/>
        <v>7120.0513419680319</v>
      </c>
    </row>
    <row r="39" spans="1:69">
      <c r="A39" s="4" t="s">
        <v>5</v>
      </c>
      <c r="B39" s="50" t="s">
        <v>149</v>
      </c>
      <c r="C39" s="51">
        <v>1196.2931070053182</v>
      </c>
      <c r="D39" s="51">
        <v>1261.3034300690751</v>
      </c>
      <c r="E39" s="51">
        <v>942.75024381804769</v>
      </c>
      <c r="F39" s="51">
        <v>1309.777793639782</v>
      </c>
      <c r="G39" s="51">
        <v>1409.0810149773063</v>
      </c>
      <c r="H39" s="51">
        <v>1469.5291308919586</v>
      </c>
      <c r="I39" s="51">
        <v>188.96328821952895</v>
      </c>
      <c r="J39" s="51">
        <v>167.77582259451211</v>
      </c>
      <c r="K39" s="51">
        <v>174.03487169482557</v>
      </c>
      <c r="L39" s="81">
        <v>10.315489893553092</v>
      </c>
      <c r="M39" s="81">
        <v>10.558329980239069</v>
      </c>
      <c r="N39" s="81">
        <v>21.571919062920536</v>
      </c>
      <c r="O39" s="81">
        <v>42.578488527611185</v>
      </c>
      <c r="P39" s="81">
        <v>63.352621435442877</v>
      </c>
      <c r="Q39" s="81">
        <v>92.022395856117669</v>
      </c>
      <c r="R39" s="81">
        <v>29.92813807901782</v>
      </c>
      <c r="S39" s="81">
        <v>15.578767789144369</v>
      </c>
      <c r="T39" s="81">
        <v>44.421940373467201</v>
      </c>
      <c r="U39" s="81">
        <v>571.54643119162245</v>
      </c>
      <c r="V39" s="81">
        <v>617.83003050791967</v>
      </c>
      <c r="W39" s="81">
        <v>636.2298396322542</v>
      </c>
      <c r="X39" s="81">
        <v>59.799169380679366</v>
      </c>
      <c r="Y39" s="81">
        <v>96.424287418333861</v>
      </c>
      <c r="Z39" s="81">
        <v>110.29021899866316</v>
      </c>
      <c r="AA39" s="81">
        <v>1398.745059897738</v>
      </c>
      <c r="AB39" s="81">
        <v>1436.2750945877815</v>
      </c>
      <c r="AC39" s="81">
        <v>1457.6873254589602</v>
      </c>
      <c r="AD39" s="17"/>
      <c r="AE39" s="82" t="s">
        <v>5</v>
      </c>
      <c r="AF39" s="30" t="s">
        <v>148</v>
      </c>
      <c r="AG39" s="51">
        <f t="shared" si="24"/>
        <v>1196.2931070053182</v>
      </c>
      <c r="AH39" s="51">
        <f t="shared" si="24"/>
        <v>1261.3034300690751</v>
      </c>
      <c r="AI39" s="51">
        <f t="shared" si="24"/>
        <v>942.75024381804769</v>
      </c>
      <c r="AJ39" s="51">
        <f t="shared" si="24"/>
        <v>1309.777793639782</v>
      </c>
      <c r="AK39" s="51">
        <f t="shared" si="24"/>
        <v>1409.0810149773063</v>
      </c>
      <c r="AL39" s="51">
        <f t="shared" si="24"/>
        <v>1469.5291308919586</v>
      </c>
      <c r="AM39" s="51">
        <f t="shared" si="24"/>
        <v>188.96328821952895</v>
      </c>
      <c r="AN39" s="51">
        <f t="shared" si="24"/>
        <v>167.77582259451211</v>
      </c>
      <c r="AO39" s="51">
        <f t="shared" si="24"/>
        <v>174.03487169482557</v>
      </c>
      <c r="AP39" s="51">
        <f t="shared" si="24"/>
        <v>10.315489893553092</v>
      </c>
      <c r="AQ39" s="51">
        <f t="shared" si="24"/>
        <v>10.558329980239069</v>
      </c>
      <c r="AR39" s="51">
        <f t="shared" si="24"/>
        <v>21.571919062920536</v>
      </c>
      <c r="AS39" s="51">
        <f t="shared" si="24"/>
        <v>42.578488527611185</v>
      </c>
      <c r="AT39" s="51">
        <f t="shared" si="24"/>
        <v>63.352621435442877</v>
      </c>
      <c r="AU39" s="51">
        <f t="shared" si="24"/>
        <v>92.022395856117669</v>
      </c>
      <c r="AV39" s="51">
        <f t="shared" si="24"/>
        <v>29.92813807901782</v>
      </c>
      <c r="AW39" s="51">
        <f t="shared" si="23"/>
        <v>15.578767789144369</v>
      </c>
      <c r="AX39" s="51">
        <f t="shared" si="23"/>
        <v>44.421940373467201</v>
      </c>
      <c r="AY39" s="51">
        <f t="shared" si="23"/>
        <v>571.54643119162245</v>
      </c>
      <c r="AZ39" s="51">
        <f t="shared" si="23"/>
        <v>617.83003050791967</v>
      </c>
      <c r="BA39" s="51">
        <f t="shared" si="23"/>
        <v>636.2298396322542</v>
      </c>
      <c r="BB39" s="51">
        <f t="shared" si="23"/>
        <v>59.799169380679366</v>
      </c>
      <c r="BC39" s="51">
        <f t="shared" si="23"/>
        <v>96.424287418333861</v>
      </c>
      <c r="BD39" s="51">
        <f t="shared" si="23"/>
        <v>110.29021899866316</v>
      </c>
      <c r="BE39" s="51">
        <f t="shared" si="23"/>
        <v>1398.745059897738</v>
      </c>
      <c r="BF39" s="51">
        <f t="shared" si="23"/>
        <v>1436.2750945877815</v>
      </c>
      <c r="BG39" s="51">
        <f t="shared" si="23"/>
        <v>1457.6873254589602</v>
      </c>
      <c r="BI39" s="51">
        <f t="shared" si="12"/>
        <v>1133.4489269641469</v>
      </c>
      <c r="BJ39" s="51">
        <f t="shared" si="13"/>
        <v>1396.1293131696823</v>
      </c>
      <c r="BK39" s="51">
        <f t="shared" si="14"/>
        <v>176.92466083628889</v>
      </c>
      <c r="BL39" s="51">
        <f t="shared" si="15"/>
        <v>14.1485796455709</v>
      </c>
      <c r="BM39" s="51">
        <f t="shared" si="16"/>
        <v>65.984501939723913</v>
      </c>
      <c r="BN39" s="51">
        <f t="shared" si="17"/>
        <v>29.976282080543132</v>
      </c>
      <c r="BO39" s="51">
        <f t="shared" si="18"/>
        <v>608.53543377726544</v>
      </c>
      <c r="BP39" s="51">
        <f t="shared" si="19"/>
        <v>88.837891932558804</v>
      </c>
      <c r="BQ39" s="51">
        <f t="shared" si="20"/>
        <v>1430.9024933148266</v>
      </c>
    </row>
    <row r="40" spans="1:69">
      <c r="A40" s="4" t="s">
        <v>5</v>
      </c>
      <c r="B40" s="50" t="s">
        <v>93</v>
      </c>
      <c r="C40" s="51">
        <v>0</v>
      </c>
      <c r="D40" s="51">
        <v>0</v>
      </c>
      <c r="E40" s="51">
        <v>0.125</v>
      </c>
      <c r="F40" s="51">
        <v>71.831804622869313</v>
      </c>
      <c r="G40" s="51">
        <v>43.62146387734699</v>
      </c>
      <c r="H40" s="51">
        <v>69.63110615037256</v>
      </c>
      <c r="I40" s="51">
        <v>842.12755437202964</v>
      </c>
      <c r="J40" s="51">
        <v>848.13722366754007</v>
      </c>
      <c r="K40" s="51">
        <v>872.17007604850107</v>
      </c>
      <c r="L40" s="81">
        <v>758.85683626524678</v>
      </c>
      <c r="M40" s="81">
        <v>798.34996268681164</v>
      </c>
      <c r="N40" s="81">
        <v>829.91839585868945</v>
      </c>
      <c r="O40" s="81">
        <v>751.0500537592327</v>
      </c>
      <c r="P40" s="81">
        <v>778.1951551700422</v>
      </c>
      <c r="Q40" s="81">
        <v>813.15906323916295</v>
      </c>
      <c r="R40" s="81">
        <v>667.89674463206939</v>
      </c>
      <c r="S40" s="81">
        <v>679.81801051640718</v>
      </c>
      <c r="T40" s="81">
        <v>761.85525377967133</v>
      </c>
      <c r="U40" s="81">
        <v>56.090371016435917</v>
      </c>
      <c r="V40" s="81">
        <v>73.933680027438527</v>
      </c>
      <c r="W40" s="81">
        <v>82.28841224051088</v>
      </c>
      <c r="X40" s="81">
        <v>454.07008793882528</v>
      </c>
      <c r="Y40" s="81">
        <v>453.44473998794706</v>
      </c>
      <c r="Z40" s="81">
        <v>476.29155607598784</v>
      </c>
      <c r="AA40" s="81">
        <v>2493.1342520624985</v>
      </c>
      <c r="AB40" s="81">
        <v>2531.0656500577347</v>
      </c>
      <c r="AC40" s="81">
        <v>2526.719913180727</v>
      </c>
      <c r="AD40" s="17"/>
      <c r="AE40" s="82" t="s">
        <v>5</v>
      </c>
      <c r="AF40" s="30" t="s">
        <v>118</v>
      </c>
      <c r="AG40" s="51">
        <f t="shared" si="24"/>
        <v>0</v>
      </c>
      <c r="AH40" s="51">
        <f t="shared" si="24"/>
        <v>0</v>
      </c>
      <c r="AI40" s="51">
        <f t="shared" si="24"/>
        <v>0.125</v>
      </c>
      <c r="AJ40" s="51">
        <f t="shared" si="24"/>
        <v>71.831804622869313</v>
      </c>
      <c r="AK40" s="51">
        <f t="shared" si="24"/>
        <v>43.62146387734699</v>
      </c>
      <c r="AL40" s="51">
        <f t="shared" si="24"/>
        <v>69.63110615037256</v>
      </c>
      <c r="AM40" s="51">
        <f t="shared" si="24"/>
        <v>842.12755437202964</v>
      </c>
      <c r="AN40" s="51">
        <f t="shared" si="24"/>
        <v>848.13722366754007</v>
      </c>
      <c r="AO40" s="51">
        <f t="shared" si="24"/>
        <v>872.17007604850107</v>
      </c>
      <c r="AP40" s="51">
        <f t="shared" si="24"/>
        <v>758.85683626524678</v>
      </c>
      <c r="AQ40" s="51">
        <f t="shared" si="24"/>
        <v>798.34996268681164</v>
      </c>
      <c r="AR40" s="51">
        <f t="shared" si="24"/>
        <v>829.91839585868945</v>
      </c>
      <c r="AS40" s="51">
        <f t="shared" si="24"/>
        <v>751.0500537592327</v>
      </c>
      <c r="AT40" s="51">
        <f t="shared" si="24"/>
        <v>778.1951551700422</v>
      </c>
      <c r="AU40" s="51">
        <f t="shared" si="24"/>
        <v>813.15906323916295</v>
      </c>
      <c r="AV40" s="51">
        <f t="shared" si="24"/>
        <v>667.89674463206939</v>
      </c>
      <c r="AW40" s="51">
        <f t="shared" si="23"/>
        <v>679.81801051640718</v>
      </c>
      <c r="AX40" s="51">
        <f t="shared" si="23"/>
        <v>761.85525377967133</v>
      </c>
      <c r="AY40" s="51">
        <f t="shared" si="23"/>
        <v>56.090371016435917</v>
      </c>
      <c r="AZ40" s="51">
        <f t="shared" si="23"/>
        <v>73.933680027438527</v>
      </c>
      <c r="BA40" s="51">
        <f t="shared" si="23"/>
        <v>82.28841224051088</v>
      </c>
      <c r="BB40" s="51">
        <f t="shared" si="23"/>
        <v>454.07008793882528</v>
      </c>
      <c r="BC40" s="51">
        <f t="shared" si="23"/>
        <v>453.44473998794706</v>
      </c>
      <c r="BD40" s="51">
        <f t="shared" si="23"/>
        <v>476.29155607598784</v>
      </c>
      <c r="BE40" s="51">
        <f t="shared" si="23"/>
        <v>2493.1342520624985</v>
      </c>
      <c r="BF40" s="51">
        <f t="shared" si="23"/>
        <v>2531.0656500577347</v>
      </c>
      <c r="BG40" s="51">
        <f t="shared" si="23"/>
        <v>2526.719913180727</v>
      </c>
      <c r="BI40" s="51">
        <f t="shared" si="12"/>
        <v>4.1666666666666664E-2</v>
      </c>
      <c r="BJ40" s="51">
        <f t="shared" si="13"/>
        <v>61.694791550196292</v>
      </c>
      <c r="BK40" s="51">
        <f t="shared" si="14"/>
        <v>854.14495136269022</v>
      </c>
      <c r="BL40" s="51">
        <f t="shared" si="15"/>
        <v>795.70839827024929</v>
      </c>
      <c r="BM40" s="51">
        <f t="shared" si="16"/>
        <v>780.80142405614595</v>
      </c>
      <c r="BN40" s="51">
        <f t="shared" si="17"/>
        <v>703.19000297604941</v>
      </c>
      <c r="BO40" s="51">
        <f t="shared" si="18"/>
        <v>70.77082109479511</v>
      </c>
      <c r="BP40" s="51">
        <f t="shared" si="19"/>
        <v>461.26879466758675</v>
      </c>
      <c r="BQ40" s="51">
        <f t="shared" si="20"/>
        <v>2516.9732717669867</v>
      </c>
    </row>
    <row r="41" spans="1:69">
      <c r="A41" s="4" t="s">
        <v>5</v>
      </c>
      <c r="B41" s="50" t="s">
        <v>94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1.8865245363463163</v>
      </c>
      <c r="T41" s="81">
        <v>8.3880954844859981E-2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1515.3945472191353</v>
      </c>
      <c r="AB41" s="81">
        <v>1515.3945472191353</v>
      </c>
      <c r="AC41" s="81">
        <v>1515.3945472191353</v>
      </c>
      <c r="AD41" s="17"/>
      <c r="AE41" s="82" t="s">
        <v>5</v>
      </c>
      <c r="AF41" s="50" t="s">
        <v>94</v>
      </c>
      <c r="AG41" s="51">
        <f t="shared" si="24"/>
        <v>0</v>
      </c>
      <c r="AH41" s="51">
        <f t="shared" si="24"/>
        <v>0</v>
      </c>
      <c r="AI41" s="51">
        <f t="shared" si="24"/>
        <v>0</v>
      </c>
      <c r="AJ41" s="51">
        <f t="shared" si="24"/>
        <v>0</v>
      </c>
      <c r="AK41" s="51">
        <f t="shared" si="24"/>
        <v>0</v>
      </c>
      <c r="AL41" s="51">
        <f t="shared" si="24"/>
        <v>0</v>
      </c>
      <c r="AM41" s="51">
        <f t="shared" si="24"/>
        <v>0</v>
      </c>
      <c r="AN41" s="51">
        <f t="shared" si="24"/>
        <v>0</v>
      </c>
      <c r="AO41" s="51">
        <f t="shared" si="24"/>
        <v>0</v>
      </c>
      <c r="AP41" s="51">
        <f t="shared" si="24"/>
        <v>0</v>
      </c>
      <c r="AQ41" s="51">
        <f t="shared" si="24"/>
        <v>0</v>
      </c>
      <c r="AR41" s="51">
        <f t="shared" si="24"/>
        <v>0</v>
      </c>
      <c r="AS41" s="51">
        <f t="shared" si="24"/>
        <v>0</v>
      </c>
      <c r="AT41" s="51">
        <f t="shared" si="24"/>
        <v>0</v>
      </c>
      <c r="AU41" s="51">
        <f t="shared" si="24"/>
        <v>0</v>
      </c>
      <c r="AV41" s="51">
        <f t="shared" si="24"/>
        <v>0</v>
      </c>
      <c r="AW41" s="51">
        <f t="shared" si="23"/>
        <v>1.8865245363463163</v>
      </c>
      <c r="AX41" s="51">
        <f t="shared" si="23"/>
        <v>8.3880954844859981E-2</v>
      </c>
      <c r="AY41" s="51">
        <f t="shared" si="23"/>
        <v>0</v>
      </c>
      <c r="AZ41" s="51">
        <f t="shared" si="23"/>
        <v>0</v>
      </c>
      <c r="BA41" s="51">
        <f t="shared" si="23"/>
        <v>0</v>
      </c>
      <c r="BB41" s="51">
        <f t="shared" si="23"/>
        <v>0</v>
      </c>
      <c r="BC41" s="51">
        <f t="shared" si="23"/>
        <v>0</v>
      </c>
      <c r="BD41" s="51">
        <f t="shared" si="23"/>
        <v>0</v>
      </c>
      <c r="BE41" s="51">
        <f t="shared" si="23"/>
        <v>1515.3945472191353</v>
      </c>
      <c r="BF41" s="51">
        <f t="shared" si="23"/>
        <v>1515.3945472191353</v>
      </c>
      <c r="BG41" s="51">
        <f t="shared" si="23"/>
        <v>1515.3945472191353</v>
      </c>
      <c r="BI41" s="51">
        <f t="shared" si="12"/>
        <v>0</v>
      </c>
      <c r="BJ41" s="51">
        <f t="shared" si="13"/>
        <v>0</v>
      </c>
      <c r="BK41" s="51">
        <f t="shared" si="14"/>
        <v>0</v>
      </c>
      <c r="BL41" s="51">
        <f t="shared" si="15"/>
        <v>0</v>
      </c>
      <c r="BM41" s="51">
        <f t="shared" si="16"/>
        <v>0</v>
      </c>
      <c r="BN41" s="51">
        <f t="shared" si="17"/>
        <v>0.65680183039705875</v>
      </c>
      <c r="BO41" s="51">
        <f t="shared" si="18"/>
        <v>0</v>
      </c>
      <c r="BP41" s="51">
        <f t="shared" si="19"/>
        <v>0</v>
      </c>
      <c r="BQ41" s="51">
        <f t="shared" si="20"/>
        <v>1515.3945472191353</v>
      </c>
    </row>
    <row r="42" spans="1:69">
      <c r="A42" s="4" t="s">
        <v>5</v>
      </c>
      <c r="B42" s="50" t="s">
        <v>95</v>
      </c>
      <c r="C42" s="51">
        <v>594.04245981830877</v>
      </c>
      <c r="D42" s="51">
        <v>594.04547868623342</v>
      </c>
      <c r="E42" s="51">
        <v>593.71414116002802</v>
      </c>
      <c r="F42" s="51">
        <v>614.41150849338442</v>
      </c>
      <c r="G42" s="51">
        <v>614.43655380967311</v>
      </c>
      <c r="H42" s="51">
        <v>614.42195828619401</v>
      </c>
      <c r="I42" s="51">
        <v>614.25541143165322</v>
      </c>
      <c r="J42" s="51">
        <v>614.24872374893471</v>
      </c>
      <c r="K42" s="51">
        <v>614.25712366323285</v>
      </c>
      <c r="L42" s="81">
        <v>631.47046897604491</v>
      </c>
      <c r="M42" s="81">
        <v>631.46485235963155</v>
      </c>
      <c r="N42" s="81">
        <v>631.45764023142567</v>
      </c>
      <c r="O42" s="81">
        <v>627.67703246763676</v>
      </c>
      <c r="P42" s="81">
        <v>627.39797539176755</v>
      </c>
      <c r="Q42" s="81">
        <v>627.49790886032883</v>
      </c>
      <c r="R42" s="81">
        <v>628.48570805548457</v>
      </c>
      <c r="S42" s="81">
        <v>628.13578632307474</v>
      </c>
      <c r="T42" s="81">
        <v>628.09906110139002</v>
      </c>
      <c r="U42" s="81">
        <v>631.70588686341455</v>
      </c>
      <c r="V42" s="81">
        <v>631.69639300082531</v>
      </c>
      <c r="W42" s="81">
        <v>631.69817809422329</v>
      </c>
      <c r="X42" s="81">
        <v>629.23424034952859</v>
      </c>
      <c r="Y42" s="81">
        <v>628.99120089454823</v>
      </c>
      <c r="Z42" s="81">
        <v>629.25336672971207</v>
      </c>
      <c r="AA42" s="81">
        <v>631.51345880333122</v>
      </c>
      <c r="AB42" s="81">
        <v>631.51562531768855</v>
      </c>
      <c r="AC42" s="81">
        <v>631.50555866512946</v>
      </c>
      <c r="AD42" s="17"/>
      <c r="AE42" s="82" t="s">
        <v>5</v>
      </c>
      <c r="AF42" s="50" t="s">
        <v>95</v>
      </c>
      <c r="AG42" s="51">
        <f t="shared" si="24"/>
        <v>594.04245981830877</v>
      </c>
      <c r="AH42" s="51">
        <f t="shared" si="24"/>
        <v>594.04547868623342</v>
      </c>
      <c r="AI42" s="51">
        <f t="shared" si="24"/>
        <v>593.71414116002802</v>
      </c>
      <c r="AJ42" s="51">
        <f t="shared" si="24"/>
        <v>614.41150849338442</v>
      </c>
      <c r="AK42" s="51">
        <f t="shared" si="24"/>
        <v>614.43655380967311</v>
      </c>
      <c r="AL42" s="51">
        <f t="shared" si="24"/>
        <v>614.42195828619401</v>
      </c>
      <c r="AM42" s="51">
        <f t="shared" si="24"/>
        <v>614.25541143165322</v>
      </c>
      <c r="AN42" s="51">
        <f t="shared" si="24"/>
        <v>614.24872374893471</v>
      </c>
      <c r="AO42" s="51">
        <f t="shared" si="24"/>
        <v>614.25712366323285</v>
      </c>
      <c r="AP42" s="51">
        <f t="shared" si="24"/>
        <v>631.47046897604491</v>
      </c>
      <c r="AQ42" s="51">
        <f t="shared" si="24"/>
        <v>631.46485235963155</v>
      </c>
      <c r="AR42" s="51">
        <f t="shared" si="24"/>
        <v>631.45764023142567</v>
      </c>
      <c r="AS42" s="51">
        <f t="shared" si="24"/>
        <v>627.67703246763676</v>
      </c>
      <c r="AT42" s="51">
        <f t="shared" si="24"/>
        <v>627.39797539176755</v>
      </c>
      <c r="AU42" s="51">
        <f t="shared" si="24"/>
        <v>627.49790886032883</v>
      </c>
      <c r="AV42" s="51">
        <f t="shared" si="24"/>
        <v>628.48570805548457</v>
      </c>
      <c r="AW42" s="51">
        <f t="shared" si="23"/>
        <v>628.13578632307474</v>
      </c>
      <c r="AX42" s="51">
        <f t="shared" si="23"/>
        <v>628.09906110139002</v>
      </c>
      <c r="AY42" s="51">
        <f t="shared" si="23"/>
        <v>631.70588686341455</v>
      </c>
      <c r="AZ42" s="51">
        <f t="shared" si="23"/>
        <v>631.69639300082531</v>
      </c>
      <c r="BA42" s="51">
        <f t="shared" si="23"/>
        <v>631.69817809422329</v>
      </c>
      <c r="BB42" s="51">
        <f t="shared" si="23"/>
        <v>629.23424034952859</v>
      </c>
      <c r="BC42" s="51">
        <f t="shared" si="23"/>
        <v>628.99120089454823</v>
      </c>
      <c r="BD42" s="51">
        <f t="shared" si="23"/>
        <v>629.25336672971207</v>
      </c>
      <c r="BE42" s="51">
        <f t="shared" si="23"/>
        <v>631.51345880333122</v>
      </c>
      <c r="BF42" s="51">
        <f t="shared" si="23"/>
        <v>631.51562531768855</v>
      </c>
      <c r="BG42" s="51">
        <f t="shared" si="23"/>
        <v>631.50555866512946</v>
      </c>
      <c r="BI42" s="51">
        <f t="shared" si="12"/>
        <v>593.93402655485681</v>
      </c>
      <c r="BJ42" s="51">
        <f t="shared" si="13"/>
        <v>614.42334019641714</v>
      </c>
      <c r="BK42" s="51">
        <f t="shared" si="14"/>
        <v>614.25375294794037</v>
      </c>
      <c r="BL42" s="51">
        <f t="shared" si="15"/>
        <v>631.46432052236742</v>
      </c>
      <c r="BM42" s="51">
        <f t="shared" si="16"/>
        <v>627.52430557324431</v>
      </c>
      <c r="BN42" s="51">
        <f t="shared" si="17"/>
        <v>628.24018515998307</v>
      </c>
      <c r="BO42" s="51">
        <f t="shared" si="18"/>
        <v>631.70015265282109</v>
      </c>
      <c r="BP42" s="51">
        <f t="shared" si="19"/>
        <v>629.15960265792967</v>
      </c>
      <c r="BQ42" s="51">
        <f t="shared" si="20"/>
        <v>631.51154759538315</v>
      </c>
    </row>
    <row r="43" spans="1:69">
      <c r="A43" s="4" t="s">
        <v>5</v>
      </c>
      <c r="B43" s="50" t="s">
        <v>96</v>
      </c>
      <c r="C43" s="51">
        <v>928.18888888888887</v>
      </c>
      <c r="D43" s="51">
        <v>867.19444444444446</v>
      </c>
      <c r="E43" s="51">
        <v>866.64611111111117</v>
      </c>
      <c r="F43" s="51">
        <v>928.18435689244177</v>
      </c>
      <c r="G43" s="51">
        <v>867.19577037776253</v>
      </c>
      <c r="H43" s="51">
        <v>859.2182438272248</v>
      </c>
      <c r="I43" s="51">
        <v>928.18435689244177</v>
      </c>
      <c r="J43" s="51">
        <v>867.19577037776253</v>
      </c>
      <c r="K43" s="51">
        <v>859.2182438272248</v>
      </c>
      <c r="L43" s="81">
        <v>928.1888332533656</v>
      </c>
      <c r="M43" s="81">
        <v>867.19491738533065</v>
      </c>
      <c r="N43" s="81">
        <v>859.2148452128456</v>
      </c>
      <c r="O43" s="81">
        <v>928.18704704144</v>
      </c>
      <c r="P43" s="81">
        <v>867.19455326230013</v>
      </c>
      <c r="Q43" s="81">
        <v>859.21876697471839</v>
      </c>
      <c r="R43" s="81">
        <v>928.18704704144</v>
      </c>
      <c r="S43" s="81">
        <v>867.19455326230013</v>
      </c>
      <c r="T43" s="81">
        <v>859.21876697471839</v>
      </c>
      <c r="U43" s="81">
        <v>928.1888332533656</v>
      </c>
      <c r="V43" s="81">
        <v>867.19491738533065</v>
      </c>
      <c r="W43" s="81">
        <v>859.2148452128456</v>
      </c>
      <c r="X43" s="81">
        <v>928.18704704144</v>
      </c>
      <c r="Y43" s="81">
        <v>867.19455326230013</v>
      </c>
      <c r="Z43" s="81">
        <v>859.21876697471839</v>
      </c>
      <c r="AA43" s="81">
        <v>928.18636488696779</v>
      </c>
      <c r="AB43" s="81">
        <v>867.19324006794307</v>
      </c>
      <c r="AC43" s="81">
        <v>859.21797038095679</v>
      </c>
      <c r="AD43" s="17"/>
      <c r="AE43" s="82" t="s">
        <v>5</v>
      </c>
      <c r="AF43" s="50" t="s">
        <v>96</v>
      </c>
      <c r="AG43" s="51">
        <f t="shared" si="24"/>
        <v>928.18888888888887</v>
      </c>
      <c r="AH43" s="51">
        <f t="shared" si="24"/>
        <v>867.19444444444446</v>
      </c>
      <c r="AI43" s="51">
        <f t="shared" si="24"/>
        <v>866.64611111111117</v>
      </c>
      <c r="AJ43" s="51">
        <f t="shared" si="24"/>
        <v>928.18435689244177</v>
      </c>
      <c r="AK43" s="51">
        <f t="shared" si="24"/>
        <v>867.19577037776253</v>
      </c>
      <c r="AL43" s="51">
        <f t="shared" si="24"/>
        <v>859.2182438272248</v>
      </c>
      <c r="AM43" s="51">
        <f t="shared" si="24"/>
        <v>928.18435689244177</v>
      </c>
      <c r="AN43" s="51">
        <f t="shared" si="24"/>
        <v>867.19577037776253</v>
      </c>
      <c r="AO43" s="51">
        <f t="shared" si="24"/>
        <v>859.2182438272248</v>
      </c>
      <c r="AP43" s="51">
        <f t="shared" si="24"/>
        <v>928.1888332533656</v>
      </c>
      <c r="AQ43" s="51">
        <f t="shared" si="24"/>
        <v>867.19491738533065</v>
      </c>
      <c r="AR43" s="51">
        <f t="shared" si="24"/>
        <v>859.2148452128456</v>
      </c>
      <c r="AS43" s="51">
        <f t="shared" si="24"/>
        <v>928.18704704144</v>
      </c>
      <c r="AT43" s="51">
        <f t="shared" si="24"/>
        <v>867.19455326230013</v>
      </c>
      <c r="AU43" s="51">
        <f t="shared" si="24"/>
        <v>859.21876697471839</v>
      </c>
      <c r="AV43" s="51">
        <f t="shared" si="24"/>
        <v>928.18704704144</v>
      </c>
      <c r="AW43" s="51">
        <f t="shared" si="23"/>
        <v>867.19455326230013</v>
      </c>
      <c r="AX43" s="51">
        <f t="shared" si="23"/>
        <v>859.21876697471839</v>
      </c>
      <c r="AY43" s="51">
        <f t="shared" si="23"/>
        <v>928.1888332533656</v>
      </c>
      <c r="AZ43" s="51">
        <f t="shared" si="23"/>
        <v>867.19491738533065</v>
      </c>
      <c r="BA43" s="51">
        <f t="shared" si="23"/>
        <v>859.2148452128456</v>
      </c>
      <c r="BB43" s="51">
        <f t="shared" si="23"/>
        <v>928.18704704144</v>
      </c>
      <c r="BC43" s="51">
        <f t="shared" si="23"/>
        <v>867.19455326230013</v>
      </c>
      <c r="BD43" s="51">
        <f t="shared" si="23"/>
        <v>859.21876697471839</v>
      </c>
      <c r="BE43" s="51">
        <f t="shared" si="23"/>
        <v>928.18636488696779</v>
      </c>
      <c r="BF43" s="51">
        <f t="shared" si="23"/>
        <v>867.19324006794307</v>
      </c>
      <c r="BG43" s="51">
        <f t="shared" si="23"/>
        <v>859.21797038095679</v>
      </c>
      <c r="BI43" s="51">
        <f t="shared" si="12"/>
        <v>887.34314814814809</v>
      </c>
      <c r="BJ43" s="51">
        <f t="shared" si="13"/>
        <v>884.86612369914303</v>
      </c>
      <c r="BK43" s="51">
        <f t="shared" si="14"/>
        <v>884.86612369914303</v>
      </c>
      <c r="BL43" s="51">
        <f t="shared" si="15"/>
        <v>884.86619861718066</v>
      </c>
      <c r="BM43" s="51">
        <f t="shared" si="16"/>
        <v>884.86678909281943</v>
      </c>
      <c r="BN43" s="51">
        <f t="shared" si="17"/>
        <v>884.86678909281943</v>
      </c>
      <c r="BO43" s="51">
        <f t="shared" si="18"/>
        <v>884.86619861718066</v>
      </c>
      <c r="BP43" s="51">
        <f t="shared" si="19"/>
        <v>884.86678909281943</v>
      </c>
      <c r="BQ43" s="51">
        <f t="shared" si="20"/>
        <v>884.86585844528929</v>
      </c>
    </row>
    <row r="44" spans="1:69">
      <c r="A44" s="4" t="s">
        <v>5</v>
      </c>
      <c r="B44" s="50" t="s">
        <v>97</v>
      </c>
      <c r="C44" s="51">
        <v>668.51153846153841</v>
      </c>
      <c r="D44" s="51">
        <v>639.7538461538461</v>
      </c>
      <c r="E44" s="51">
        <v>655.95461538461541</v>
      </c>
      <c r="F44" s="51">
        <v>668.50992058968063</v>
      </c>
      <c r="G44" s="51">
        <v>639.75303680730417</v>
      </c>
      <c r="H44" s="51">
        <v>654.95282633329714</v>
      </c>
      <c r="I44" s="51">
        <v>668.50992058968063</v>
      </c>
      <c r="J44" s="51">
        <v>639.75303680730417</v>
      </c>
      <c r="K44" s="51">
        <v>654.95282633329714</v>
      </c>
      <c r="L44" s="81">
        <v>668.50930981671866</v>
      </c>
      <c r="M44" s="81">
        <v>639.75507715229332</v>
      </c>
      <c r="N44" s="81">
        <v>654.95236160476929</v>
      </c>
      <c r="O44" s="81">
        <v>668.50991828294957</v>
      </c>
      <c r="P44" s="81">
        <v>639.7550353509838</v>
      </c>
      <c r="Q44" s="81">
        <v>654.95256911456352</v>
      </c>
      <c r="R44" s="81">
        <v>668.50991828294957</v>
      </c>
      <c r="S44" s="81">
        <v>639.7550353509838</v>
      </c>
      <c r="T44" s="81">
        <v>654.95256911456352</v>
      </c>
      <c r="U44" s="81">
        <v>668.50977984332496</v>
      </c>
      <c r="V44" s="81">
        <v>639.75475041294192</v>
      </c>
      <c r="W44" s="81">
        <v>654.95269842715629</v>
      </c>
      <c r="X44" s="81">
        <v>668.50991828291728</v>
      </c>
      <c r="Y44" s="81">
        <v>639.75503535096118</v>
      </c>
      <c r="Z44" s="81">
        <v>654.95256911454862</v>
      </c>
      <c r="AA44" s="81">
        <v>668.50896752414951</v>
      </c>
      <c r="AB44" s="81">
        <v>639.75400304012032</v>
      </c>
      <c r="AC44" s="81">
        <v>654.95171649485599</v>
      </c>
      <c r="AD44" s="17"/>
      <c r="AE44" s="82" t="s">
        <v>5</v>
      </c>
      <c r="AF44" s="50" t="s">
        <v>97</v>
      </c>
      <c r="AG44" s="51">
        <f t="shared" si="24"/>
        <v>668.51153846153841</v>
      </c>
      <c r="AH44" s="51">
        <f t="shared" si="24"/>
        <v>639.7538461538461</v>
      </c>
      <c r="AI44" s="51">
        <f t="shared" si="24"/>
        <v>655.95461538461541</v>
      </c>
      <c r="AJ44" s="51">
        <f t="shared" si="24"/>
        <v>668.50992058968063</v>
      </c>
      <c r="AK44" s="51">
        <f t="shared" si="24"/>
        <v>639.75303680730417</v>
      </c>
      <c r="AL44" s="51">
        <f t="shared" si="24"/>
        <v>654.95282633329714</v>
      </c>
      <c r="AM44" s="51">
        <f t="shared" si="24"/>
        <v>668.50992058968063</v>
      </c>
      <c r="AN44" s="51">
        <f t="shared" si="24"/>
        <v>639.75303680730417</v>
      </c>
      <c r="AO44" s="51">
        <f t="shared" si="24"/>
        <v>654.95282633329714</v>
      </c>
      <c r="AP44" s="51">
        <f t="shared" si="24"/>
        <v>668.50930981671866</v>
      </c>
      <c r="AQ44" s="51">
        <f t="shared" si="24"/>
        <v>639.75507715229332</v>
      </c>
      <c r="AR44" s="51">
        <f t="shared" si="24"/>
        <v>654.95236160476929</v>
      </c>
      <c r="AS44" s="51">
        <f t="shared" si="24"/>
        <v>668.50991828294957</v>
      </c>
      <c r="AT44" s="51">
        <f t="shared" si="24"/>
        <v>639.7550353509838</v>
      </c>
      <c r="AU44" s="51">
        <f t="shared" si="24"/>
        <v>654.95256911456352</v>
      </c>
      <c r="AV44" s="51">
        <f t="shared" si="24"/>
        <v>668.50991828294957</v>
      </c>
      <c r="AW44" s="51">
        <f t="shared" si="23"/>
        <v>639.7550353509838</v>
      </c>
      <c r="AX44" s="51">
        <f t="shared" si="23"/>
        <v>654.95256911456352</v>
      </c>
      <c r="AY44" s="51">
        <f t="shared" si="23"/>
        <v>668.50977984332496</v>
      </c>
      <c r="AZ44" s="51">
        <f t="shared" si="23"/>
        <v>639.75475041294192</v>
      </c>
      <c r="BA44" s="51">
        <f t="shared" si="23"/>
        <v>654.95269842715629</v>
      </c>
      <c r="BB44" s="51">
        <f t="shared" si="23"/>
        <v>668.50991828291728</v>
      </c>
      <c r="BC44" s="51">
        <f t="shared" si="23"/>
        <v>639.75503535096118</v>
      </c>
      <c r="BD44" s="51">
        <f t="shared" si="23"/>
        <v>654.95256911454862</v>
      </c>
      <c r="BE44" s="51">
        <f t="shared" si="23"/>
        <v>668.50896752414951</v>
      </c>
      <c r="BF44" s="51">
        <f t="shared" si="23"/>
        <v>639.75400304012032</v>
      </c>
      <c r="BG44" s="51">
        <f t="shared" si="23"/>
        <v>654.95171649485599</v>
      </c>
      <c r="BI44" s="51">
        <f t="shared" si="12"/>
        <v>654.7399999999999</v>
      </c>
      <c r="BJ44" s="51">
        <f t="shared" si="13"/>
        <v>654.40526124342739</v>
      </c>
      <c r="BK44" s="51">
        <f t="shared" si="14"/>
        <v>654.40526124342739</v>
      </c>
      <c r="BL44" s="51">
        <f t="shared" si="15"/>
        <v>654.40558285792702</v>
      </c>
      <c r="BM44" s="51">
        <f t="shared" si="16"/>
        <v>654.40584091616563</v>
      </c>
      <c r="BN44" s="51">
        <f t="shared" si="17"/>
        <v>654.40584091616563</v>
      </c>
      <c r="BO44" s="51">
        <f t="shared" si="18"/>
        <v>654.40574289447443</v>
      </c>
      <c r="BP44" s="51">
        <f t="shared" si="19"/>
        <v>654.40584091614244</v>
      </c>
      <c r="BQ44" s="51">
        <f t="shared" si="20"/>
        <v>654.40489568637531</v>
      </c>
    </row>
    <row r="45" spans="1:69">
      <c r="A45" s="4" t="s">
        <v>5</v>
      </c>
      <c r="B45" s="50" t="s">
        <v>98</v>
      </c>
      <c r="C45" s="51">
        <v>585.03703703703707</v>
      </c>
      <c r="D45" s="51">
        <v>585.03703703703707</v>
      </c>
      <c r="E45" s="51">
        <v>586.66703703703695</v>
      </c>
      <c r="F45" s="51">
        <v>645.88991331010664</v>
      </c>
      <c r="G45" s="51">
        <v>645.88991331010664</v>
      </c>
      <c r="H45" s="51">
        <v>645.88991331010664</v>
      </c>
      <c r="I45" s="51">
        <v>645.88991331010664</v>
      </c>
      <c r="J45" s="51">
        <v>645.88991331010664</v>
      </c>
      <c r="K45" s="51">
        <v>645.88991331010664</v>
      </c>
      <c r="L45" s="81">
        <v>676.30344571483829</v>
      </c>
      <c r="M45" s="81">
        <v>676.30344571483829</v>
      </c>
      <c r="N45" s="81">
        <v>676.30344571483829</v>
      </c>
      <c r="O45" s="81">
        <v>676.28722857142964</v>
      </c>
      <c r="P45" s="81">
        <v>676.28722857142964</v>
      </c>
      <c r="Q45" s="81">
        <v>676.28722857142964</v>
      </c>
      <c r="R45" s="81">
        <v>676.28722857142964</v>
      </c>
      <c r="S45" s="81">
        <v>676.28722857142964</v>
      </c>
      <c r="T45" s="81">
        <v>676.28722857142964</v>
      </c>
      <c r="U45" s="81">
        <v>676.29973142912399</v>
      </c>
      <c r="V45" s="81">
        <v>676.29973142912399</v>
      </c>
      <c r="W45" s="81">
        <v>676.29973142912399</v>
      </c>
      <c r="X45" s="81">
        <v>676.28722857142964</v>
      </c>
      <c r="Y45" s="81">
        <v>676.28722857142964</v>
      </c>
      <c r="Z45" s="81">
        <v>676.28722857142964</v>
      </c>
      <c r="AA45" s="81">
        <v>511.12851805567493</v>
      </c>
      <c r="AB45" s="81">
        <v>507.90538829452089</v>
      </c>
      <c r="AC45" s="81">
        <v>518.8351304369163</v>
      </c>
      <c r="AD45" s="17"/>
      <c r="AE45" s="82" t="s">
        <v>5</v>
      </c>
      <c r="AF45" s="50" t="s">
        <v>98</v>
      </c>
      <c r="AG45" s="51">
        <f t="shared" si="24"/>
        <v>585.03703703703707</v>
      </c>
      <c r="AH45" s="51">
        <f t="shared" si="24"/>
        <v>585.03703703703707</v>
      </c>
      <c r="AI45" s="51">
        <f t="shared" si="24"/>
        <v>586.66703703703695</v>
      </c>
      <c r="AJ45" s="51">
        <f t="shared" si="24"/>
        <v>645.88991331010664</v>
      </c>
      <c r="AK45" s="51">
        <f t="shared" si="24"/>
        <v>645.88991331010664</v>
      </c>
      <c r="AL45" s="51">
        <f t="shared" si="24"/>
        <v>645.88991331010664</v>
      </c>
      <c r="AM45" s="51">
        <f t="shared" si="24"/>
        <v>645.88991331010664</v>
      </c>
      <c r="AN45" s="51">
        <f t="shared" si="24"/>
        <v>645.88991331010664</v>
      </c>
      <c r="AO45" s="51">
        <f t="shared" si="24"/>
        <v>645.88991331010664</v>
      </c>
      <c r="AP45" s="51">
        <f t="shared" si="24"/>
        <v>676.30344571483829</v>
      </c>
      <c r="AQ45" s="51">
        <f t="shared" si="24"/>
        <v>676.30344571483829</v>
      </c>
      <c r="AR45" s="51">
        <f t="shared" si="24"/>
        <v>676.30344571483829</v>
      </c>
      <c r="AS45" s="51">
        <f t="shared" si="24"/>
        <v>676.28722857142964</v>
      </c>
      <c r="AT45" s="51">
        <f t="shared" si="24"/>
        <v>676.28722857142964</v>
      </c>
      <c r="AU45" s="51">
        <f t="shared" si="24"/>
        <v>676.28722857142964</v>
      </c>
      <c r="AV45" s="51">
        <f t="shared" si="24"/>
        <v>676.28722857142964</v>
      </c>
      <c r="AW45" s="51">
        <f t="shared" si="23"/>
        <v>676.28722857142964</v>
      </c>
      <c r="AX45" s="51">
        <f t="shared" si="23"/>
        <v>676.28722857142964</v>
      </c>
      <c r="AY45" s="51">
        <f t="shared" si="23"/>
        <v>676.29973142912399</v>
      </c>
      <c r="AZ45" s="51">
        <f t="shared" si="23"/>
        <v>676.29973142912399</v>
      </c>
      <c r="BA45" s="51">
        <f t="shared" si="23"/>
        <v>676.29973142912399</v>
      </c>
      <c r="BB45" s="51">
        <f t="shared" si="23"/>
        <v>676.28722857142964</v>
      </c>
      <c r="BC45" s="51">
        <f t="shared" si="23"/>
        <v>676.28722857142964</v>
      </c>
      <c r="BD45" s="51">
        <f t="shared" si="23"/>
        <v>676.28722857142964</v>
      </c>
      <c r="BE45" s="51">
        <f t="shared" si="23"/>
        <v>511.12851805567493</v>
      </c>
      <c r="BF45" s="51">
        <f t="shared" si="23"/>
        <v>507.90538829452089</v>
      </c>
      <c r="BG45" s="51">
        <f t="shared" si="23"/>
        <v>518.8351304369163</v>
      </c>
      <c r="BI45" s="51">
        <f t="shared" si="12"/>
        <v>585.58037037037036</v>
      </c>
      <c r="BJ45" s="51">
        <f t="shared" si="13"/>
        <v>645.88991331010664</v>
      </c>
      <c r="BK45" s="51">
        <f t="shared" si="14"/>
        <v>645.88991331010664</v>
      </c>
      <c r="BL45" s="51">
        <f t="shared" si="15"/>
        <v>676.30344571483829</v>
      </c>
      <c r="BM45" s="51">
        <f t="shared" si="16"/>
        <v>676.28722857142964</v>
      </c>
      <c r="BN45" s="51">
        <f t="shared" si="17"/>
        <v>676.28722857142964</v>
      </c>
      <c r="BO45" s="51">
        <f t="shared" si="18"/>
        <v>676.29973142912399</v>
      </c>
      <c r="BP45" s="51">
        <f t="shared" si="19"/>
        <v>676.28722857142964</v>
      </c>
      <c r="BQ45" s="51">
        <f t="shared" si="20"/>
        <v>512.62301226237071</v>
      </c>
    </row>
    <row r="46" spans="1:69">
      <c r="A46" s="4" t="s">
        <v>5</v>
      </c>
      <c r="B46" s="50" t="s">
        <v>123</v>
      </c>
      <c r="C46" s="51">
        <v>2565.1978691019785</v>
      </c>
      <c r="D46" s="51">
        <v>2565.1978691019785</v>
      </c>
      <c r="E46" s="51">
        <v>0</v>
      </c>
      <c r="F46" s="51">
        <v>2593.7323440361001</v>
      </c>
      <c r="G46" s="51">
        <v>2593.7323440361001</v>
      </c>
      <c r="H46" s="51">
        <v>2593.7323440361001</v>
      </c>
      <c r="I46" s="51">
        <v>2593.7323440361001</v>
      </c>
      <c r="J46" s="51">
        <v>2593.7323440361001</v>
      </c>
      <c r="K46" s="51">
        <v>2593.7323440361001</v>
      </c>
      <c r="L46" s="81">
        <v>2591.2026370022927</v>
      </c>
      <c r="M46" s="81">
        <v>2591.2026370022927</v>
      </c>
      <c r="N46" s="81">
        <v>2591.2026370022927</v>
      </c>
      <c r="O46" s="81">
        <v>2591.2000518179143</v>
      </c>
      <c r="P46" s="81">
        <v>2591.2000518179143</v>
      </c>
      <c r="Q46" s="81">
        <v>2591.2000518179143</v>
      </c>
      <c r="R46" s="81">
        <v>2591.2000518179143</v>
      </c>
      <c r="S46" s="81">
        <v>2591.2000518179143</v>
      </c>
      <c r="T46" s="81">
        <v>2591.2000518179143</v>
      </c>
      <c r="U46" s="81">
        <v>2591.2023836774033</v>
      </c>
      <c r="V46" s="81">
        <v>2591.2023836774033</v>
      </c>
      <c r="W46" s="81">
        <v>2591.2023836774033</v>
      </c>
      <c r="X46" s="81">
        <v>2591.2000518179143</v>
      </c>
      <c r="Y46" s="81">
        <v>2591.2000518179143</v>
      </c>
      <c r="Z46" s="81">
        <v>2591.2000518179143</v>
      </c>
      <c r="AA46" s="81">
        <v>0</v>
      </c>
      <c r="AB46" s="81">
        <v>0</v>
      </c>
      <c r="AC46" s="81">
        <v>0</v>
      </c>
      <c r="AD46" s="17"/>
      <c r="AE46" s="82" t="s">
        <v>5</v>
      </c>
      <c r="AF46" s="50" t="s">
        <v>123</v>
      </c>
      <c r="AG46" s="51">
        <f t="shared" si="24"/>
        <v>2565.1978691019785</v>
      </c>
      <c r="AH46" s="51">
        <f t="shared" si="24"/>
        <v>2565.1978691019785</v>
      </c>
      <c r="AI46" s="51">
        <f t="shared" si="24"/>
        <v>0</v>
      </c>
      <c r="AJ46" s="51">
        <f t="shared" si="24"/>
        <v>2593.7323440361001</v>
      </c>
      <c r="AK46" s="51">
        <f t="shared" si="24"/>
        <v>2593.7323440361001</v>
      </c>
      <c r="AL46" s="51">
        <f t="shared" si="24"/>
        <v>2593.7323440361001</v>
      </c>
      <c r="AM46" s="51">
        <f t="shared" si="24"/>
        <v>2593.7323440361001</v>
      </c>
      <c r="AN46" s="51">
        <f t="shared" si="24"/>
        <v>2593.7323440361001</v>
      </c>
      <c r="AO46" s="51">
        <f t="shared" si="24"/>
        <v>2593.7323440361001</v>
      </c>
      <c r="AP46" s="51">
        <f t="shared" si="24"/>
        <v>2591.2026370022927</v>
      </c>
      <c r="AQ46" s="51">
        <f t="shared" si="24"/>
        <v>2591.2026370022927</v>
      </c>
      <c r="AR46" s="51">
        <f t="shared" si="24"/>
        <v>2591.2026370022927</v>
      </c>
      <c r="AS46" s="51">
        <f t="shared" si="24"/>
        <v>2591.2000518179143</v>
      </c>
      <c r="AT46" s="51">
        <f t="shared" si="24"/>
        <v>2591.2000518179143</v>
      </c>
      <c r="AU46" s="51">
        <f t="shared" si="24"/>
        <v>2591.2000518179143</v>
      </c>
      <c r="AV46" s="51">
        <f t="shared" si="24"/>
        <v>2591.2000518179143</v>
      </c>
      <c r="AW46" s="51">
        <f t="shared" si="23"/>
        <v>2591.2000518179143</v>
      </c>
      <c r="AX46" s="51">
        <f t="shared" si="23"/>
        <v>2591.2000518179143</v>
      </c>
      <c r="AY46" s="51">
        <f t="shared" si="23"/>
        <v>2591.2023836774033</v>
      </c>
      <c r="AZ46" s="51">
        <f t="shared" si="23"/>
        <v>2591.2023836774033</v>
      </c>
      <c r="BA46" s="51">
        <f t="shared" si="23"/>
        <v>2591.2023836774033</v>
      </c>
      <c r="BB46" s="51">
        <f t="shared" si="23"/>
        <v>2591.2000518179143</v>
      </c>
      <c r="BC46" s="51">
        <f t="shared" si="23"/>
        <v>2591.2000518179143</v>
      </c>
      <c r="BD46" s="51">
        <f t="shared" si="23"/>
        <v>2591.2000518179143</v>
      </c>
      <c r="BE46" s="51">
        <f t="shared" si="23"/>
        <v>0</v>
      </c>
      <c r="BF46" s="51">
        <f t="shared" si="23"/>
        <v>0</v>
      </c>
      <c r="BG46" s="51">
        <f t="shared" si="23"/>
        <v>0</v>
      </c>
      <c r="BI46" s="51">
        <f t="shared" si="12"/>
        <v>1710.1319127346524</v>
      </c>
      <c r="BJ46" s="51">
        <f t="shared" si="13"/>
        <v>2593.7323440361001</v>
      </c>
      <c r="BK46" s="51">
        <f t="shared" si="14"/>
        <v>2593.7323440361001</v>
      </c>
      <c r="BL46" s="51">
        <f t="shared" si="15"/>
        <v>2591.2026370022927</v>
      </c>
      <c r="BM46" s="51">
        <f t="shared" si="16"/>
        <v>2591.2000518179143</v>
      </c>
      <c r="BN46" s="51">
        <f t="shared" si="17"/>
        <v>2591.2000518179143</v>
      </c>
      <c r="BO46" s="51">
        <f t="shared" si="18"/>
        <v>2591.2023836774033</v>
      </c>
      <c r="BP46" s="51">
        <f t="shared" si="19"/>
        <v>2591.2000518179143</v>
      </c>
      <c r="BQ46" s="51">
        <f t="shared" si="20"/>
        <v>0</v>
      </c>
    </row>
    <row r="47" spans="1:69">
      <c r="A47" s="19" t="s">
        <v>6</v>
      </c>
      <c r="B47" s="53" t="s">
        <v>59</v>
      </c>
      <c r="C47" s="54">
        <v>7264.3166953528398</v>
      </c>
      <c r="D47" s="54">
        <v>7322.1101549053355</v>
      </c>
      <c r="E47" s="54">
        <v>7416</v>
      </c>
      <c r="F47" s="54">
        <v>7049.2458792771749</v>
      </c>
      <c r="G47" s="54">
        <v>7079.0913039081033</v>
      </c>
      <c r="H47" s="54">
        <v>7081.1521149425853</v>
      </c>
      <c r="I47" s="54">
        <v>6979.9269435096967</v>
      </c>
      <c r="J47" s="54">
        <v>7050.8276128736206</v>
      </c>
      <c r="K47" s="54">
        <v>7056.4878427586782</v>
      </c>
      <c r="L47" s="83">
        <v>6673.1260083537127</v>
      </c>
      <c r="M47" s="83">
        <v>6749.6722271511635</v>
      </c>
      <c r="N47" s="83">
        <v>6757.0976481946873</v>
      </c>
      <c r="O47" s="83">
        <v>0</v>
      </c>
      <c r="P47" s="83">
        <v>0</v>
      </c>
      <c r="Q47" s="83">
        <v>0</v>
      </c>
      <c r="R47" s="83">
        <v>0</v>
      </c>
      <c r="S47" s="83">
        <v>0</v>
      </c>
      <c r="T47" s="83">
        <v>0</v>
      </c>
      <c r="U47" s="83">
        <v>6434.2068250896382</v>
      </c>
      <c r="V47" s="83">
        <v>6586.0666494526477</v>
      </c>
      <c r="W47" s="83">
        <v>6597.7137318320556</v>
      </c>
      <c r="X47" s="83">
        <v>0</v>
      </c>
      <c r="Y47" s="83">
        <v>0</v>
      </c>
      <c r="Z47" s="83">
        <v>0</v>
      </c>
      <c r="AA47" s="83">
        <v>6808.3032790194993</v>
      </c>
      <c r="AB47" s="83">
        <v>6808.9235025210091</v>
      </c>
      <c r="AC47" s="83">
        <v>6811.8965714285714</v>
      </c>
      <c r="AD47" s="17"/>
      <c r="AE47" s="61" t="s">
        <v>6</v>
      </c>
      <c r="AF47" s="53" t="s">
        <v>59</v>
      </c>
      <c r="AG47" s="61">
        <f t="shared" si="24"/>
        <v>7264.3166953528398</v>
      </c>
      <c r="AH47" s="61">
        <f t="shared" si="24"/>
        <v>7322.1101549053355</v>
      </c>
      <c r="AI47" s="61">
        <f t="shared" si="24"/>
        <v>7416</v>
      </c>
      <c r="AJ47" s="61">
        <f t="shared" si="24"/>
        <v>7049.2458792771749</v>
      </c>
      <c r="AK47" s="61">
        <f t="shared" si="24"/>
        <v>7079.0913039081033</v>
      </c>
      <c r="AL47" s="61">
        <f t="shared" si="24"/>
        <v>7081.1521149425853</v>
      </c>
      <c r="AM47" s="61">
        <f t="shared" si="24"/>
        <v>6979.9269435096967</v>
      </c>
      <c r="AN47" s="61">
        <f t="shared" si="24"/>
        <v>7050.8276128736206</v>
      </c>
      <c r="AO47" s="61">
        <f t="shared" si="24"/>
        <v>7056.4878427586782</v>
      </c>
      <c r="AP47" s="61">
        <f t="shared" si="24"/>
        <v>6673.1260083537127</v>
      </c>
      <c r="AQ47" s="61">
        <f t="shared" si="24"/>
        <v>6749.6722271511635</v>
      </c>
      <c r="AR47" s="61">
        <f t="shared" si="24"/>
        <v>6757.0976481946873</v>
      </c>
      <c r="AS47" s="61">
        <f t="shared" si="24"/>
        <v>0</v>
      </c>
      <c r="AT47" s="61">
        <f t="shared" si="24"/>
        <v>0</v>
      </c>
      <c r="AU47" s="61">
        <f t="shared" si="24"/>
        <v>0</v>
      </c>
      <c r="AV47" s="61">
        <f t="shared" si="24"/>
        <v>0</v>
      </c>
      <c r="AW47" s="61">
        <f t="shared" si="23"/>
        <v>0</v>
      </c>
      <c r="AX47" s="61">
        <f t="shared" si="23"/>
        <v>0</v>
      </c>
      <c r="AY47" s="61">
        <f t="shared" si="23"/>
        <v>6434.2068250896382</v>
      </c>
      <c r="AZ47" s="61">
        <f t="shared" si="23"/>
        <v>6586.0666494526477</v>
      </c>
      <c r="BA47" s="61">
        <f t="shared" si="23"/>
        <v>6597.7137318320556</v>
      </c>
      <c r="BB47" s="61">
        <f t="shared" si="23"/>
        <v>0</v>
      </c>
      <c r="BC47" s="61">
        <f t="shared" si="23"/>
        <v>0</v>
      </c>
      <c r="BD47" s="61">
        <f t="shared" si="23"/>
        <v>0</v>
      </c>
      <c r="BE47" s="61">
        <f t="shared" si="23"/>
        <v>6808.3032790194993</v>
      </c>
      <c r="BF47" s="61">
        <f t="shared" si="23"/>
        <v>6808.9235025210091</v>
      </c>
      <c r="BG47" s="61">
        <f t="shared" si="23"/>
        <v>6811.8965714285714</v>
      </c>
      <c r="BI47" s="61">
        <f t="shared" si="12"/>
        <v>7334.1422834193918</v>
      </c>
      <c r="BJ47" s="61">
        <f t="shared" si="13"/>
        <v>7069.8297660426215</v>
      </c>
      <c r="BK47" s="61">
        <f t="shared" si="14"/>
        <v>7029.0807997139991</v>
      </c>
      <c r="BL47" s="61">
        <f t="shared" si="15"/>
        <v>6726.631961233189</v>
      </c>
      <c r="BM47" s="61">
        <f t="shared" si="16"/>
        <v>0</v>
      </c>
      <c r="BN47" s="61">
        <f t="shared" si="17"/>
        <v>0</v>
      </c>
      <c r="BO47" s="61">
        <f t="shared" si="18"/>
        <v>6539.3290687914478</v>
      </c>
      <c r="BP47" s="61">
        <f t="shared" si="19"/>
        <v>0</v>
      </c>
      <c r="BQ47" s="61">
        <f t="shared" si="20"/>
        <v>6809.7077843230263</v>
      </c>
    </row>
    <row r="48" spans="1:69">
      <c r="A48" s="19" t="s">
        <v>6</v>
      </c>
      <c r="B48" s="53" t="s">
        <v>149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83">
        <v>0</v>
      </c>
      <c r="AD48" s="17"/>
      <c r="AE48" s="61" t="s">
        <v>6</v>
      </c>
      <c r="AF48" s="53" t="s">
        <v>148</v>
      </c>
      <c r="AG48" s="61">
        <f t="shared" si="24"/>
        <v>0</v>
      </c>
      <c r="AH48" s="61">
        <f t="shared" si="24"/>
        <v>0</v>
      </c>
      <c r="AI48" s="61">
        <f t="shared" si="24"/>
        <v>0</v>
      </c>
      <c r="AJ48" s="61">
        <f t="shared" si="24"/>
        <v>0</v>
      </c>
      <c r="AK48" s="61">
        <f t="shared" si="24"/>
        <v>0</v>
      </c>
      <c r="AL48" s="61">
        <f t="shared" si="24"/>
        <v>0</v>
      </c>
      <c r="AM48" s="61">
        <f t="shared" si="24"/>
        <v>0</v>
      </c>
      <c r="AN48" s="61">
        <f t="shared" si="24"/>
        <v>0</v>
      </c>
      <c r="AO48" s="61">
        <f t="shared" si="24"/>
        <v>0</v>
      </c>
      <c r="AP48" s="61">
        <f t="shared" si="24"/>
        <v>0</v>
      </c>
      <c r="AQ48" s="61">
        <f t="shared" si="24"/>
        <v>0</v>
      </c>
      <c r="AR48" s="61">
        <f t="shared" si="24"/>
        <v>0</v>
      </c>
      <c r="AS48" s="61">
        <f t="shared" si="24"/>
        <v>0</v>
      </c>
      <c r="AT48" s="61">
        <f t="shared" si="24"/>
        <v>0</v>
      </c>
      <c r="AU48" s="61">
        <f t="shared" si="24"/>
        <v>0</v>
      </c>
      <c r="AV48" s="61">
        <f t="shared" si="24"/>
        <v>0</v>
      </c>
      <c r="AW48" s="61">
        <f t="shared" si="23"/>
        <v>0</v>
      </c>
      <c r="AX48" s="61">
        <f t="shared" si="23"/>
        <v>0</v>
      </c>
      <c r="AY48" s="61">
        <f t="shared" si="23"/>
        <v>0</v>
      </c>
      <c r="AZ48" s="61">
        <f t="shared" si="23"/>
        <v>0</v>
      </c>
      <c r="BA48" s="61">
        <f t="shared" si="23"/>
        <v>0</v>
      </c>
      <c r="BB48" s="61">
        <f t="shared" si="23"/>
        <v>0</v>
      </c>
      <c r="BC48" s="61">
        <f t="shared" si="23"/>
        <v>0</v>
      </c>
      <c r="BD48" s="61">
        <f t="shared" si="23"/>
        <v>0</v>
      </c>
      <c r="BE48" s="61">
        <f t="shared" si="23"/>
        <v>0</v>
      </c>
      <c r="BF48" s="61">
        <f t="shared" si="23"/>
        <v>0</v>
      </c>
      <c r="BG48" s="61">
        <f t="shared" si="23"/>
        <v>0</v>
      </c>
      <c r="BI48" s="61">
        <f t="shared" si="12"/>
        <v>0</v>
      </c>
      <c r="BJ48" s="61">
        <f t="shared" si="13"/>
        <v>0</v>
      </c>
      <c r="BK48" s="61">
        <f t="shared" si="14"/>
        <v>0</v>
      </c>
      <c r="BL48" s="61">
        <f t="shared" si="15"/>
        <v>0</v>
      </c>
      <c r="BM48" s="61">
        <f t="shared" si="16"/>
        <v>0</v>
      </c>
      <c r="BN48" s="61">
        <f t="shared" si="17"/>
        <v>0</v>
      </c>
      <c r="BO48" s="61">
        <f t="shared" si="18"/>
        <v>0</v>
      </c>
      <c r="BP48" s="61">
        <f t="shared" si="19"/>
        <v>0</v>
      </c>
      <c r="BQ48" s="61">
        <f t="shared" si="20"/>
        <v>0</v>
      </c>
    </row>
    <row r="49" spans="1:69">
      <c r="A49" s="19" t="s">
        <v>6</v>
      </c>
      <c r="B49" s="53" t="s">
        <v>93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0</v>
      </c>
      <c r="Z49" s="83">
        <v>0</v>
      </c>
      <c r="AA49" s="83">
        <v>2523.2968819876178</v>
      </c>
      <c r="AB49" s="83">
        <v>2547.3411646226468</v>
      </c>
      <c r="AC49" s="83">
        <v>2545.5775141892514</v>
      </c>
      <c r="AD49" s="17"/>
      <c r="AE49" s="61" t="s">
        <v>6</v>
      </c>
      <c r="AF49" s="53" t="s">
        <v>118</v>
      </c>
      <c r="AG49" s="61">
        <f t="shared" si="24"/>
        <v>0</v>
      </c>
      <c r="AH49" s="61">
        <f t="shared" si="24"/>
        <v>0</v>
      </c>
      <c r="AI49" s="61">
        <f t="shared" si="24"/>
        <v>0</v>
      </c>
      <c r="AJ49" s="61">
        <f t="shared" si="24"/>
        <v>0</v>
      </c>
      <c r="AK49" s="61">
        <f t="shared" si="24"/>
        <v>0</v>
      </c>
      <c r="AL49" s="61">
        <f t="shared" si="24"/>
        <v>0</v>
      </c>
      <c r="AM49" s="61">
        <f t="shared" si="24"/>
        <v>0</v>
      </c>
      <c r="AN49" s="61">
        <f t="shared" si="24"/>
        <v>0</v>
      </c>
      <c r="AO49" s="61">
        <f t="shared" si="24"/>
        <v>0</v>
      </c>
      <c r="AP49" s="61">
        <f t="shared" si="24"/>
        <v>0</v>
      </c>
      <c r="AQ49" s="61">
        <f t="shared" si="24"/>
        <v>0</v>
      </c>
      <c r="AR49" s="61">
        <f t="shared" si="24"/>
        <v>0</v>
      </c>
      <c r="AS49" s="61">
        <f t="shared" si="24"/>
        <v>0</v>
      </c>
      <c r="AT49" s="61">
        <f t="shared" si="24"/>
        <v>0</v>
      </c>
      <c r="AU49" s="61">
        <f t="shared" si="24"/>
        <v>0</v>
      </c>
      <c r="AV49" s="61">
        <f t="shared" si="24"/>
        <v>0</v>
      </c>
      <c r="AW49" s="61">
        <f t="shared" si="23"/>
        <v>0</v>
      </c>
      <c r="AX49" s="61">
        <f t="shared" si="23"/>
        <v>0</v>
      </c>
      <c r="AY49" s="61">
        <f t="shared" si="23"/>
        <v>0</v>
      </c>
      <c r="AZ49" s="61">
        <f t="shared" si="23"/>
        <v>0</v>
      </c>
      <c r="BA49" s="61">
        <f t="shared" si="23"/>
        <v>0</v>
      </c>
      <c r="BB49" s="61">
        <f t="shared" si="23"/>
        <v>0</v>
      </c>
      <c r="BC49" s="61">
        <f t="shared" si="23"/>
        <v>0</v>
      </c>
      <c r="BD49" s="61">
        <f t="shared" si="23"/>
        <v>0</v>
      </c>
      <c r="BE49" s="61">
        <f t="shared" si="23"/>
        <v>2523.2968819876178</v>
      </c>
      <c r="BF49" s="61">
        <f t="shared" si="23"/>
        <v>2547.3411646226468</v>
      </c>
      <c r="BG49" s="61">
        <f t="shared" si="23"/>
        <v>2545.5775141892514</v>
      </c>
      <c r="BI49" s="61">
        <f t="shared" si="12"/>
        <v>0</v>
      </c>
      <c r="BJ49" s="61">
        <f t="shared" si="13"/>
        <v>0</v>
      </c>
      <c r="BK49" s="61">
        <f t="shared" si="14"/>
        <v>0</v>
      </c>
      <c r="BL49" s="61">
        <f t="shared" si="15"/>
        <v>0</v>
      </c>
      <c r="BM49" s="61">
        <f t="shared" si="16"/>
        <v>0</v>
      </c>
      <c r="BN49" s="61">
        <f t="shared" si="17"/>
        <v>0</v>
      </c>
      <c r="BO49" s="61">
        <f t="shared" si="18"/>
        <v>0</v>
      </c>
      <c r="BP49" s="61">
        <f t="shared" si="19"/>
        <v>0</v>
      </c>
      <c r="BQ49" s="61">
        <f t="shared" si="20"/>
        <v>2538.738520266505</v>
      </c>
    </row>
    <row r="50" spans="1:69">
      <c r="A50" s="19" t="s">
        <v>6</v>
      </c>
      <c r="B50" s="53" t="s">
        <v>94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2030.9686459652792</v>
      </c>
      <c r="AB50" s="83">
        <v>2030.9686379862899</v>
      </c>
      <c r="AC50" s="83">
        <v>2030.9686379862899</v>
      </c>
      <c r="AD50" s="17"/>
      <c r="AE50" s="61" t="s">
        <v>6</v>
      </c>
      <c r="AF50" s="53" t="s">
        <v>94</v>
      </c>
      <c r="AG50" s="61">
        <f t="shared" si="24"/>
        <v>0</v>
      </c>
      <c r="AH50" s="61">
        <f t="shared" si="24"/>
        <v>0</v>
      </c>
      <c r="AI50" s="61">
        <f t="shared" si="24"/>
        <v>0</v>
      </c>
      <c r="AJ50" s="61">
        <f t="shared" si="24"/>
        <v>0</v>
      </c>
      <c r="AK50" s="61">
        <f t="shared" si="24"/>
        <v>0</v>
      </c>
      <c r="AL50" s="61">
        <f t="shared" si="24"/>
        <v>0</v>
      </c>
      <c r="AM50" s="61">
        <f t="shared" si="24"/>
        <v>0</v>
      </c>
      <c r="AN50" s="61">
        <f t="shared" si="24"/>
        <v>0</v>
      </c>
      <c r="AO50" s="61">
        <f t="shared" si="24"/>
        <v>0</v>
      </c>
      <c r="AP50" s="61">
        <f t="shared" si="24"/>
        <v>0</v>
      </c>
      <c r="AQ50" s="61">
        <f t="shared" si="24"/>
        <v>0</v>
      </c>
      <c r="AR50" s="61">
        <f t="shared" si="24"/>
        <v>0</v>
      </c>
      <c r="AS50" s="61">
        <f t="shared" si="24"/>
        <v>0</v>
      </c>
      <c r="AT50" s="61">
        <f t="shared" si="24"/>
        <v>0</v>
      </c>
      <c r="AU50" s="61">
        <f t="shared" si="24"/>
        <v>0</v>
      </c>
      <c r="AV50" s="61">
        <f t="shared" ref="AV50:BG65" si="25">R50</f>
        <v>0</v>
      </c>
      <c r="AW50" s="61">
        <f t="shared" si="25"/>
        <v>0</v>
      </c>
      <c r="AX50" s="61">
        <f t="shared" si="25"/>
        <v>0</v>
      </c>
      <c r="AY50" s="61">
        <f t="shared" si="25"/>
        <v>0</v>
      </c>
      <c r="AZ50" s="61">
        <f t="shared" si="25"/>
        <v>0</v>
      </c>
      <c r="BA50" s="61">
        <f t="shared" si="25"/>
        <v>0</v>
      </c>
      <c r="BB50" s="61">
        <f t="shared" si="25"/>
        <v>0</v>
      </c>
      <c r="BC50" s="61">
        <f t="shared" si="25"/>
        <v>0</v>
      </c>
      <c r="BD50" s="61">
        <f t="shared" si="25"/>
        <v>0</v>
      </c>
      <c r="BE50" s="61">
        <f t="shared" si="25"/>
        <v>2030.9686459652792</v>
      </c>
      <c r="BF50" s="61">
        <f t="shared" si="25"/>
        <v>2030.9686379862899</v>
      </c>
      <c r="BG50" s="61">
        <f t="shared" si="25"/>
        <v>2030.9686379862899</v>
      </c>
      <c r="BI50" s="61">
        <f t="shared" si="12"/>
        <v>0</v>
      </c>
      <c r="BJ50" s="61">
        <f t="shared" si="13"/>
        <v>0</v>
      </c>
      <c r="BK50" s="61">
        <f t="shared" si="14"/>
        <v>0</v>
      </c>
      <c r="BL50" s="61">
        <f t="shared" si="15"/>
        <v>0</v>
      </c>
      <c r="BM50" s="61">
        <f t="shared" si="16"/>
        <v>0</v>
      </c>
      <c r="BN50" s="61">
        <f t="shared" si="17"/>
        <v>0</v>
      </c>
      <c r="BO50" s="61">
        <f t="shared" si="18"/>
        <v>0</v>
      </c>
      <c r="BP50" s="61">
        <f t="shared" si="19"/>
        <v>0</v>
      </c>
      <c r="BQ50" s="61">
        <f t="shared" si="20"/>
        <v>2030.968640645953</v>
      </c>
    </row>
    <row r="51" spans="1:69">
      <c r="A51" s="19" t="s">
        <v>6</v>
      </c>
      <c r="B51" s="53" t="s">
        <v>95</v>
      </c>
      <c r="C51" s="54">
        <v>1211.1268475464542</v>
      </c>
      <c r="D51" s="54">
        <v>1211.1303318670116</v>
      </c>
      <c r="E51" s="54">
        <v>1297.7586631382205</v>
      </c>
      <c r="F51" s="54">
        <v>1345.0450328911493</v>
      </c>
      <c r="G51" s="54">
        <v>1316.0107795287383</v>
      </c>
      <c r="H51" s="54">
        <v>1319.1027066277836</v>
      </c>
      <c r="I51" s="54">
        <v>1272.331300706335</v>
      </c>
      <c r="J51" s="54">
        <v>1265.5160078533158</v>
      </c>
      <c r="K51" s="54">
        <v>1267.8968343478841</v>
      </c>
      <c r="L51" s="83">
        <v>1299.7173898520084</v>
      </c>
      <c r="M51" s="83">
        <v>1298.403226790376</v>
      </c>
      <c r="N51" s="83">
        <v>1295.6481543574087</v>
      </c>
      <c r="O51" s="83">
        <v>1496.2509738633903</v>
      </c>
      <c r="P51" s="83">
        <v>1421.576787278811</v>
      </c>
      <c r="Q51" s="83">
        <v>1433.8568283366567</v>
      </c>
      <c r="R51" s="83">
        <v>1519.8979564813276</v>
      </c>
      <c r="S51" s="83">
        <v>1506.759526171536</v>
      </c>
      <c r="T51" s="83">
        <v>1535.8993215156011</v>
      </c>
      <c r="U51" s="83">
        <v>1380.203976889959</v>
      </c>
      <c r="V51" s="83">
        <v>1356.1912400186602</v>
      </c>
      <c r="W51" s="83">
        <v>1354.8247081517061</v>
      </c>
      <c r="X51" s="83">
        <v>1608.8886204764326</v>
      </c>
      <c r="Y51" s="83">
        <v>1572.9399164850815</v>
      </c>
      <c r="Z51" s="83">
        <v>1606.3434169617399</v>
      </c>
      <c r="AA51" s="83">
        <v>1303.4400972091403</v>
      </c>
      <c r="AB51" s="83">
        <v>1298.095899258067</v>
      </c>
      <c r="AC51" s="83">
        <v>1300.1958148718561</v>
      </c>
      <c r="AD51" s="17"/>
      <c r="AE51" s="61" t="s">
        <v>6</v>
      </c>
      <c r="AF51" s="53" t="s">
        <v>95</v>
      </c>
      <c r="AG51" s="61">
        <f t="shared" ref="AG51:AV66" si="26">C51</f>
        <v>1211.1268475464542</v>
      </c>
      <c r="AH51" s="61">
        <f t="shared" si="26"/>
        <v>1211.1303318670116</v>
      </c>
      <c r="AI51" s="61">
        <f t="shared" si="26"/>
        <v>1297.7586631382205</v>
      </c>
      <c r="AJ51" s="61">
        <f t="shared" si="26"/>
        <v>1345.0450328911493</v>
      </c>
      <c r="AK51" s="61">
        <f t="shared" si="26"/>
        <v>1316.0107795287383</v>
      </c>
      <c r="AL51" s="61">
        <f t="shared" si="26"/>
        <v>1319.1027066277836</v>
      </c>
      <c r="AM51" s="61">
        <f t="shared" si="26"/>
        <v>1272.331300706335</v>
      </c>
      <c r="AN51" s="61">
        <f t="shared" si="26"/>
        <v>1265.5160078533158</v>
      </c>
      <c r="AO51" s="61">
        <f t="shared" si="26"/>
        <v>1267.8968343478841</v>
      </c>
      <c r="AP51" s="61">
        <f t="shared" si="26"/>
        <v>1299.7173898520084</v>
      </c>
      <c r="AQ51" s="61">
        <f t="shared" si="26"/>
        <v>1298.403226790376</v>
      </c>
      <c r="AR51" s="61">
        <f t="shared" si="26"/>
        <v>1295.6481543574087</v>
      </c>
      <c r="AS51" s="61">
        <f t="shared" si="26"/>
        <v>1496.2509738633903</v>
      </c>
      <c r="AT51" s="61">
        <f t="shared" si="26"/>
        <v>1421.576787278811</v>
      </c>
      <c r="AU51" s="61">
        <f t="shared" si="26"/>
        <v>1433.8568283366567</v>
      </c>
      <c r="AV51" s="61">
        <f t="shared" si="26"/>
        <v>1519.8979564813276</v>
      </c>
      <c r="AW51" s="61">
        <f t="shared" si="25"/>
        <v>1506.759526171536</v>
      </c>
      <c r="AX51" s="61">
        <f t="shared" si="25"/>
        <v>1535.8993215156011</v>
      </c>
      <c r="AY51" s="61">
        <f t="shared" si="25"/>
        <v>1380.203976889959</v>
      </c>
      <c r="AZ51" s="61">
        <f t="shared" si="25"/>
        <v>1356.1912400186602</v>
      </c>
      <c r="BA51" s="61">
        <f t="shared" si="25"/>
        <v>1354.8247081517061</v>
      </c>
      <c r="BB51" s="61">
        <f t="shared" si="25"/>
        <v>1608.8886204764326</v>
      </c>
      <c r="BC51" s="61">
        <f t="shared" si="25"/>
        <v>1572.9399164850815</v>
      </c>
      <c r="BD51" s="61">
        <f t="shared" si="25"/>
        <v>1606.3434169617399</v>
      </c>
      <c r="BE51" s="61">
        <f t="shared" si="25"/>
        <v>1303.4400972091403</v>
      </c>
      <c r="BF51" s="61">
        <f t="shared" si="25"/>
        <v>1298.095899258067</v>
      </c>
      <c r="BG51" s="61">
        <f t="shared" si="25"/>
        <v>1300.1958148718561</v>
      </c>
      <c r="BI51" s="61">
        <f t="shared" si="12"/>
        <v>1240.005280850562</v>
      </c>
      <c r="BJ51" s="61">
        <f t="shared" si="13"/>
        <v>1326.7195063492238</v>
      </c>
      <c r="BK51" s="61">
        <f t="shared" si="14"/>
        <v>1268.5813809691783</v>
      </c>
      <c r="BL51" s="61">
        <f t="shared" si="15"/>
        <v>1297.9229236665976</v>
      </c>
      <c r="BM51" s="61">
        <f t="shared" si="16"/>
        <v>1450.5615298262862</v>
      </c>
      <c r="BN51" s="61">
        <f t="shared" si="17"/>
        <v>1520.8522680561548</v>
      </c>
      <c r="BO51" s="61">
        <f t="shared" si="18"/>
        <v>1363.7399750201084</v>
      </c>
      <c r="BP51" s="61">
        <f t="shared" si="19"/>
        <v>1596.0573179744181</v>
      </c>
      <c r="BQ51" s="61">
        <f t="shared" si="20"/>
        <v>1300.5772704463543</v>
      </c>
    </row>
    <row r="52" spans="1:69">
      <c r="A52" s="19" t="s">
        <v>6</v>
      </c>
      <c r="B52" s="53" t="s">
        <v>96</v>
      </c>
      <c r="C52" s="54">
        <v>907.20833333333337</v>
      </c>
      <c r="D52" s="54">
        <v>954.70833333333337</v>
      </c>
      <c r="E52" s="54">
        <v>867.27125000000001</v>
      </c>
      <c r="F52" s="54">
        <v>907.23209590843157</v>
      </c>
      <c r="G52" s="54">
        <v>954.69552931845703</v>
      </c>
      <c r="H52" s="54">
        <v>864.88475815655966</v>
      </c>
      <c r="I52" s="54">
        <v>907.23209590843157</v>
      </c>
      <c r="J52" s="54">
        <v>954.69552931845703</v>
      </c>
      <c r="K52" s="54">
        <v>864.88475815655966</v>
      </c>
      <c r="L52" s="83">
        <v>907.22214695757998</v>
      </c>
      <c r="M52" s="83">
        <v>954.72199972219767</v>
      </c>
      <c r="N52" s="83">
        <v>864.87382928536829</v>
      </c>
      <c r="O52" s="83">
        <v>907.22531337883061</v>
      </c>
      <c r="P52" s="83">
        <v>954.7249996798987</v>
      </c>
      <c r="Q52" s="83">
        <v>864.88933650294712</v>
      </c>
      <c r="R52" s="83">
        <v>907.22531337882447</v>
      </c>
      <c r="S52" s="83">
        <v>954.72499967990257</v>
      </c>
      <c r="T52" s="83">
        <v>864.88933650295189</v>
      </c>
      <c r="U52" s="83">
        <v>907.22214695757998</v>
      </c>
      <c r="V52" s="83">
        <v>954.72199972219767</v>
      </c>
      <c r="W52" s="83">
        <v>864.87382928536829</v>
      </c>
      <c r="X52" s="83">
        <v>907.22531337882447</v>
      </c>
      <c r="Y52" s="83">
        <v>954.72499967990257</v>
      </c>
      <c r="Z52" s="83">
        <v>864.88933650295189</v>
      </c>
      <c r="AA52" s="83">
        <v>907.22506616424619</v>
      </c>
      <c r="AB52" s="83">
        <v>954.72248723590906</v>
      </c>
      <c r="AC52" s="83">
        <v>864.88846247998117</v>
      </c>
      <c r="AD52" s="17"/>
      <c r="AE52" s="61" t="s">
        <v>6</v>
      </c>
      <c r="AF52" s="53" t="s">
        <v>96</v>
      </c>
      <c r="AG52" s="61">
        <f t="shared" si="26"/>
        <v>907.20833333333337</v>
      </c>
      <c r="AH52" s="61">
        <f t="shared" si="26"/>
        <v>954.70833333333337</v>
      </c>
      <c r="AI52" s="61">
        <f t="shared" si="26"/>
        <v>867.27125000000001</v>
      </c>
      <c r="AJ52" s="61">
        <f t="shared" si="26"/>
        <v>907.23209590843157</v>
      </c>
      <c r="AK52" s="61">
        <f t="shared" si="26"/>
        <v>954.69552931845703</v>
      </c>
      <c r="AL52" s="61">
        <f t="shared" si="26"/>
        <v>864.88475815655966</v>
      </c>
      <c r="AM52" s="61">
        <f t="shared" si="26"/>
        <v>907.23209590843157</v>
      </c>
      <c r="AN52" s="61">
        <f t="shared" si="26"/>
        <v>954.69552931845703</v>
      </c>
      <c r="AO52" s="61">
        <f t="shared" si="26"/>
        <v>864.88475815655966</v>
      </c>
      <c r="AP52" s="61">
        <f t="shared" si="26"/>
        <v>907.22214695757998</v>
      </c>
      <c r="AQ52" s="61">
        <f t="shared" si="26"/>
        <v>954.72199972219767</v>
      </c>
      <c r="AR52" s="61">
        <f t="shared" si="26"/>
        <v>864.87382928536829</v>
      </c>
      <c r="AS52" s="61">
        <f t="shared" si="26"/>
        <v>907.22531337883061</v>
      </c>
      <c r="AT52" s="61">
        <f t="shared" si="26"/>
        <v>954.7249996798987</v>
      </c>
      <c r="AU52" s="61">
        <f t="shared" si="26"/>
        <v>864.88933650294712</v>
      </c>
      <c r="AV52" s="61">
        <f t="shared" si="26"/>
        <v>907.22531337882447</v>
      </c>
      <c r="AW52" s="61">
        <f t="shared" si="25"/>
        <v>954.72499967990257</v>
      </c>
      <c r="AX52" s="61">
        <f t="shared" si="25"/>
        <v>864.88933650295189</v>
      </c>
      <c r="AY52" s="61">
        <f t="shared" si="25"/>
        <v>907.22214695757998</v>
      </c>
      <c r="AZ52" s="61">
        <f t="shared" si="25"/>
        <v>954.72199972219767</v>
      </c>
      <c r="BA52" s="61">
        <f t="shared" si="25"/>
        <v>864.87382928536829</v>
      </c>
      <c r="BB52" s="61">
        <f t="shared" si="25"/>
        <v>907.22531337882447</v>
      </c>
      <c r="BC52" s="61">
        <f t="shared" si="25"/>
        <v>954.72499967990257</v>
      </c>
      <c r="BD52" s="61">
        <f t="shared" si="25"/>
        <v>864.88933650295189</v>
      </c>
      <c r="BE52" s="61">
        <f t="shared" si="25"/>
        <v>907.22506616424619</v>
      </c>
      <c r="BF52" s="61">
        <f t="shared" si="25"/>
        <v>954.72248723590906</v>
      </c>
      <c r="BG52" s="61">
        <f t="shared" si="25"/>
        <v>864.88846247998117</v>
      </c>
      <c r="BI52" s="61">
        <f t="shared" si="12"/>
        <v>909.72930555555558</v>
      </c>
      <c r="BJ52" s="61">
        <f t="shared" si="13"/>
        <v>908.93746112781616</v>
      </c>
      <c r="BK52" s="61">
        <f t="shared" si="14"/>
        <v>908.93746112781616</v>
      </c>
      <c r="BL52" s="61">
        <f t="shared" si="15"/>
        <v>908.93932532171527</v>
      </c>
      <c r="BM52" s="61">
        <f t="shared" si="16"/>
        <v>908.94654985389207</v>
      </c>
      <c r="BN52" s="61">
        <f t="shared" si="17"/>
        <v>908.94654985389298</v>
      </c>
      <c r="BO52" s="61">
        <f t="shared" si="18"/>
        <v>908.93932532171527</v>
      </c>
      <c r="BP52" s="61">
        <f t="shared" si="19"/>
        <v>908.94654985389298</v>
      </c>
      <c r="BQ52" s="61">
        <f t="shared" si="20"/>
        <v>908.94533862671221</v>
      </c>
    </row>
    <row r="53" spans="1:69">
      <c r="A53" s="19" t="s">
        <v>6</v>
      </c>
      <c r="B53" s="53" t="s">
        <v>97</v>
      </c>
      <c r="C53" s="54">
        <v>499.20192307692309</v>
      </c>
      <c r="D53" s="54">
        <v>491.75961538461536</v>
      </c>
      <c r="E53" s="54">
        <v>487.3301923076923</v>
      </c>
      <c r="F53" s="54">
        <v>499.20203616876995</v>
      </c>
      <c r="G53" s="54">
        <v>491.75938477311126</v>
      </c>
      <c r="H53" s="54">
        <v>486.31344598568211</v>
      </c>
      <c r="I53" s="54">
        <v>499.20203616876995</v>
      </c>
      <c r="J53" s="54">
        <v>491.75938477311126</v>
      </c>
      <c r="K53" s="54">
        <v>486.31344598568211</v>
      </c>
      <c r="L53" s="83">
        <v>499.20219433431311</v>
      </c>
      <c r="M53" s="83">
        <v>491.75849650629061</v>
      </c>
      <c r="N53" s="83">
        <v>486.31341841335961</v>
      </c>
      <c r="O53" s="83">
        <v>499.20246874181129</v>
      </c>
      <c r="P53" s="83">
        <v>491.75890875470367</v>
      </c>
      <c r="Q53" s="83">
        <v>486.31354784037597</v>
      </c>
      <c r="R53" s="83">
        <v>499.20246874180202</v>
      </c>
      <c r="S53" s="83">
        <v>491.75890875469861</v>
      </c>
      <c r="T53" s="83">
        <v>486.31354784036921</v>
      </c>
      <c r="U53" s="83">
        <v>499.20290304635273</v>
      </c>
      <c r="V53" s="83">
        <v>491.75924920804425</v>
      </c>
      <c r="W53" s="83">
        <v>486.31358201279443</v>
      </c>
      <c r="X53" s="83">
        <v>499.20246874180054</v>
      </c>
      <c r="Y53" s="83">
        <v>491.75890875469918</v>
      </c>
      <c r="Z53" s="83">
        <v>486.31354784036841</v>
      </c>
      <c r="AA53" s="83">
        <v>0</v>
      </c>
      <c r="AB53" s="83">
        <v>0</v>
      </c>
      <c r="AC53" s="83">
        <v>0</v>
      </c>
      <c r="AD53" s="17"/>
      <c r="AE53" s="61" t="s">
        <v>6</v>
      </c>
      <c r="AF53" s="53" t="s">
        <v>97</v>
      </c>
      <c r="AG53" s="61">
        <f t="shared" si="26"/>
        <v>499.20192307692309</v>
      </c>
      <c r="AH53" s="61">
        <f t="shared" si="26"/>
        <v>491.75961538461536</v>
      </c>
      <c r="AI53" s="61">
        <f t="shared" si="26"/>
        <v>487.3301923076923</v>
      </c>
      <c r="AJ53" s="61">
        <f t="shared" si="26"/>
        <v>499.20203616876995</v>
      </c>
      <c r="AK53" s="61">
        <f t="shared" si="26"/>
        <v>491.75938477311126</v>
      </c>
      <c r="AL53" s="61">
        <f t="shared" si="26"/>
        <v>486.31344598568211</v>
      </c>
      <c r="AM53" s="61">
        <f t="shared" si="26"/>
        <v>499.20203616876995</v>
      </c>
      <c r="AN53" s="61">
        <f t="shared" si="26"/>
        <v>491.75938477311126</v>
      </c>
      <c r="AO53" s="61">
        <f t="shared" si="26"/>
        <v>486.31344598568211</v>
      </c>
      <c r="AP53" s="61">
        <f t="shared" si="26"/>
        <v>499.20219433431311</v>
      </c>
      <c r="AQ53" s="61">
        <f t="shared" si="26"/>
        <v>491.75849650629061</v>
      </c>
      <c r="AR53" s="61">
        <f t="shared" si="26"/>
        <v>486.31341841335961</v>
      </c>
      <c r="AS53" s="61">
        <f t="shared" si="26"/>
        <v>499.20246874181129</v>
      </c>
      <c r="AT53" s="61">
        <f t="shared" si="26"/>
        <v>491.75890875470367</v>
      </c>
      <c r="AU53" s="61">
        <f t="shared" si="26"/>
        <v>486.31354784037597</v>
      </c>
      <c r="AV53" s="61">
        <f t="shared" si="26"/>
        <v>499.20246874180202</v>
      </c>
      <c r="AW53" s="61">
        <f t="shared" si="25"/>
        <v>491.75890875469861</v>
      </c>
      <c r="AX53" s="61">
        <f t="shared" si="25"/>
        <v>486.31354784036921</v>
      </c>
      <c r="AY53" s="61">
        <f t="shared" si="25"/>
        <v>499.20290304635273</v>
      </c>
      <c r="AZ53" s="61">
        <f t="shared" si="25"/>
        <v>491.75924920804425</v>
      </c>
      <c r="BA53" s="61">
        <f t="shared" si="25"/>
        <v>486.31358201279443</v>
      </c>
      <c r="BB53" s="61">
        <f t="shared" si="25"/>
        <v>499.20246874180054</v>
      </c>
      <c r="BC53" s="61">
        <f t="shared" si="25"/>
        <v>491.75890875469918</v>
      </c>
      <c r="BD53" s="61">
        <f t="shared" si="25"/>
        <v>486.31354784036841</v>
      </c>
      <c r="BE53" s="61">
        <f t="shared" si="25"/>
        <v>0</v>
      </c>
      <c r="BF53" s="61">
        <f t="shared" si="25"/>
        <v>0</v>
      </c>
      <c r="BG53" s="61">
        <f t="shared" si="25"/>
        <v>0</v>
      </c>
      <c r="BI53" s="61">
        <f t="shared" si="12"/>
        <v>492.76391025641027</v>
      </c>
      <c r="BJ53" s="61">
        <f t="shared" si="13"/>
        <v>492.42495564252113</v>
      </c>
      <c r="BK53" s="61">
        <f t="shared" si="14"/>
        <v>492.42495564252113</v>
      </c>
      <c r="BL53" s="61">
        <f t="shared" si="15"/>
        <v>492.42470308465448</v>
      </c>
      <c r="BM53" s="61">
        <f t="shared" si="16"/>
        <v>492.42497511229698</v>
      </c>
      <c r="BN53" s="61">
        <f t="shared" si="17"/>
        <v>492.42497511228993</v>
      </c>
      <c r="BO53" s="61">
        <f t="shared" si="18"/>
        <v>492.42524475573049</v>
      </c>
      <c r="BP53" s="61">
        <f t="shared" si="19"/>
        <v>492.42497511228936</v>
      </c>
      <c r="BQ53" s="61">
        <f t="shared" si="20"/>
        <v>0</v>
      </c>
    </row>
    <row r="54" spans="1:69">
      <c r="A54" s="19" t="s">
        <v>6</v>
      </c>
      <c r="B54" s="53" t="s">
        <v>98</v>
      </c>
      <c r="C54" s="54">
        <v>1456.0041407867495</v>
      </c>
      <c r="D54" s="54">
        <v>1456.0041407867495</v>
      </c>
      <c r="E54" s="54">
        <v>618.57850877192982</v>
      </c>
      <c r="F54" s="54">
        <v>622.94308943089447</v>
      </c>
      <c r="G54" s="54">
        <v>622.94308943089447</v>
      </c>
      <c r="H54" s="54">
        <v>622.94308943089447</v>
      </c>
      <c r="I54" s="54">
        <v>622.94308943089447</v>
      </c>
      <c r="J54" s="54">
        <v>622.94308943089447</v>
      </c>
      <c r="K54" s="54">
        <v>622.94308943089447</v>
      </c>
      <c r="L54" s="83">
        <v>622.72000000000014</v>
      </c>
      <c r="M54" s="83">
        <v>622.72000000000014</v>
      </c>
      <c r="N54" s="83">
        <v>622.72000000000014</v>
      </c>
      <c r="O54" s="83">
        <v>622.72</v>
      </c>
      <c r="P54" s="83">
        <v>622.72</v>
      </c>
      <c r="Q54" s="83">
        <v>622.72</v>
      </c>
      <c r="R54" s="83">
        <v>622.72</v>
      </c>
      <c r="S54" s="83">
        <v>622.72</v>
      </c>
      <c r="T54" s="83">
        <v>622.72</v>
      </c>
      <c r="U54" s="83">
        <v>622.72000000000014</v>
      </c>
      <c r="V54" s="83">
        <v>622.72000000000014</v>
      </c>
      <c r="W54" s="83">
        <v>622.72000000000014</v>
      </c>
      <c r="X54" s="83">
        <v>622.72</v>
      </c>
      <c r="Y54" s="83">
        <v>622.72</v>
      </c>
      <c r="Z54" s="83">
        <v>622.72</v>
      </c>
      <c r="AA54" s="83">
        <v>1251.3801671962469</v>
      </c>
      <c r="AB54" s="83">
        <v>1251.3801671962469</v>
      </c>
      <c r="AC54" s="83">
        <v>1251.3801671962469</v>
      </c>
      <c r="AD54" s="17"/>
      <c r="AE54" s="61" t="s">
        <v>6</v>
      </c>
      <c r="AF54" s="53" t="s">
        <v>98</v>
      </c>
      <c r="AG54" s="61">
        <f t="shared" si="26"/>
        <v>1456.0041407867495</v>
      </c>
      <c r="AH54" s="61">
        <f t="shared" si="26"/>
        <v>1456.0041407867495</v>
      </c>
      <c r="AI54" s="61">
        <f t="shared" si="26"/>
        <v>618.57850877192982</v>
      </c>
      <c r="AJ54" s="61">
        <f t="shared" si="26"/>
        <v>622.94308943089447</v>
      </c>
      <c r="AK54" s="61">
        <f t="shared" si="26"/>
        <v>622.94308943089447</v>
      </c>
      <c r="AL54" s="61">
        <f t="shared" si="26"/>
        <v>622.94308943089447</v>
      </c>
      <c r="AM54" s="61">
        <f t="shared" si="26"/>
        <v>622.94308943089447</v>
      </c>
      <c r="AN54" s="61">
        <f t="shared" si="26"/>
        <v>622.94308943089447</v>
      </c>
      <c r="AO54" s="61">
        <f t="shared" si="26"/>
        <v>622.94308943089447</v>
      </c>
      <c r="AP54" s="61">
        <f t="shared" si="26"/>
        <v>622.72000000000014</v>
      </c>
      <c r="AQ54" s="61">
        <f t="shared" si="26"/>
        <v>622.72000000000014</v>
      </c>
      <c r="AR54" s="61">
        <f t="shared" si="26"/>
        <v>622.72000000000014</v>
      </c>
      <c r="AS54" s="61">
        <f t="shared" si="26"/>
        <v>622.72</v>
      </c>
      <c r="AT54" s="61">
        <f t="shared" si="26"/>
        <v>622.72</v>
      </c>
      <c r="AU54" s="61">
        <f t="shared" si="26"/>
        <v>622.72</v>
      </c>
      <c r="AV54" s="61">
        <f t="shared" si="26"/>
        <v>622.72</v>
      </c>
      <c r="AW54" s="61">
        <f t="shared" si="25"/>
        <v>622.72</v>
      </c>
      <c r="AX54" s="61">
        <f t="shared" si="25"/>
        <v>622.72</v>
      </c>
      <c r="AY54" s="61">
        <f t="shared" si="25"/>
        <v>622.72000000000014</v>
      </c>
      <c r="AZ54" s="61">
        <f t="shared" si="25"/>
        <v>622.72000000000014</v>
      </c>
      <c r="BA54" s="61">
        <f t="shared" si="25"/>
        <v>622.72000000000014</v>
      </c>
      <c r="BB54" s="61">
        <f t="shared" si="25"/>
        <v>622.72</v>
      </c>
      <c r="BC54" s="61">
        <f t="shared" si="25"/>
        <v>622.72</v>
      </c>
      <c r="BD54" s="61">
        <f t="shared" si="25"/>
        <v>622.72</v>
      </c>
      <c r="BE54" s="61">
        <f t="shared" si="25"/>
        <v>1251.3801671962469</v>
      </c>
      <c r="BF54" s="61">
        <f t="shared" si="25"/>
        <v>1251.3801671962469</v>
      </c>
      <c r="BG54" s="61">
        <f t="shared" si="25"/>
        <v>1251.3801671962469</v>
      </c>
      <c r="BI54" s="61">
        <f t="shared" si="12"/>
        <v>1176.8622634484764</v>
      </c>
      <c r="BJ54" s="61">
        <f t="shared" si="13"/>
        <v>622.94308943089447</v>
      </c>
      <c r="BK54" s="61">
        <f t="shared" si="14"/>
        <v>622.94308943089447</v>
      </c>
      <c r="BL54" s="61">
        <f t="shared" si="15"/>
        <v>622.72000000000014</v>
      </c>
      <c r="BM54" s="61">
        <f t="shared" si="16"/>
        <v>622.72</v>
      </c>
      <c r="BN54" s="61">
        <f t="shared" si="17"/>
        <v>622.72</v>
      </c>
      <c r="BO54" s="61">
        <f t="shared" si="18"/>
        <v>622.72000000000014</v>
      </c>
      <c r="BP54" s="61">
        <f t="shared" si="19"/>
        <v>622.72</v>
      </c>
      <c r="BQ54" s="61">
        <f t="shared" si="20"/>
        <v>1251.3801671962469</v>
      </c>
    </row>
    <row r="55" spans="1:69">
      <c r="A55" s="19" t="s">
        <v>6</v>
      </c>
      <c r="B55" s="53" t="s">
        <v>123</v>
      </c>
      <c r="C55" s="54">
        <v>8735.9821428571431</v>
      </c>
      <c r="D55" s="54">
        <v>8735.9821428571431</v>
      </c>
      <c r="E55" s="54">
        <v>0</v>
      </c>
      <c r="F55" s="54">
        <v>3737.0666666666666</v>
      </c>
      <c r="G55" s="54">
        <v>3737.0666666666666</v>
      </c>
      <c r="H55" s="54">
        <v>3737.0666666666666</v>
      </c>
      <c r="I55" s="54">
        <v>3737.0666666666666</v>
      </c>
      <c r="J55" s="54">
        <v>3737.0666666666666</v>
      </c>
      <c r="K55" s="54">
        <v>3737.0666666666666</v>
      </c>
      <c r="L55" s="83">
        <v>3662.9116751269039</v>
      </c>
      <c r="M55" s="83">
        <v>3662.9116751269039</v>
      </c>
      <c r="N55" s="83">
        <v>3662.9116751269039</v>
      </c>
      <c r="O55" s="83">
        <v>3662.9116751269034</v>
      </c>
      <c r="P55" s="83">
        <v>3662.9116751269034</v>
      </c>
      <c r="Q55" s="83">
        <v>3662.9116751269034</v>
      </c>
      <c r="R55" s="83">
        <v>3662.9116751269034</v>
      </c>
      <c r="S55" s="83">
        <v>3662.9116751269034</v>
      </c>
      <c r="T55" s="83">
        <v>3662.9116751269034</v>
      </c>
      <c r="U55" s="83">
        <v>3662.9116751269039</v>
      </c>
      <c r="V55" s="83">
        <v>3662.9116751269039</v>
      </c>
      <c r="W55" s="83">
        <v>3662.9116751269039</v>
      </c>
      <c r="X55" s="83">
        <v>3662.9116751269034</v>
      </c>
      <c r="Y55" s="83">
        <v>3662.9116751269034</v>
      </c>
      <c r="Z55" s="83">
        <v>3662.9116751269034</v>
      </c>
      <c r="AA55" s="83">
        <v>0</v>
      </c>
      <c r="AB55" s="83">
        <v>0</v>
      </c>
      <c r="AC55" s="83">
        <v>0</v>
      </c>
      <c r="AD55" s="17"/>
      <c r="AE55" s="61" t="s">
        <v>6</v>
      </c>
      <c r="AF55" s="53" t="s">
        <v>123</v>
      </c>
      <c r="AG55" s="61">
        <f t="shared" si="26"/>
        <v>8735.9821428571431</v>
      </c>
      <c r="AH55" s="61">
        <f t="shared" si="26"/>
        <v>8735.9821428571431</v>
      </c>
      <c r="AI55" s="61">
        <f t="shared" si="26"/>
        <v>0</v>
      </c>
      <c r="AJ55" s="61">
        <f t="shared" si="26"/>
        <v>3737.0666666666666</v>
      </c>
      <c r="AK55" s="61">
        <f t="shared" si="26"/>
        <v>3737.0666666666666</v>
      </c>
      <c r="AL55" s="61">
        <f t="shared" si="26"/>
        <v>3737.0666666666666</v>
      </c>
      <c r="AM55" s="61">
        <f t="shared" si="26"/>
        <v>3737.0666666666666</v>
      </c>
      <c r="AN55" s="61">
        <f t="shared" si="26"/>
        <v>3737.0666666666666</v>
      </c>
      <c r="AO55" s="61">
        <f t="shared" si="26"/>
        <v>3737.0666666666666</v>
      </c>
      <c r="AP55" s="61">
        <f t="shared" si="26"/>
        <v>3662.9116751269039</v>
      </c>
      <c r="AQ55" s="61">
        <f t="shared" si="26"/>
        <v>3662.9116751269039</v>
      </c>
      <c r="AR55" s="61">
        <f t="shared" si="26"/>
        <v>3662.9116751269039</v>
      </c>
      <c r="AS55" s="61">
        <f t="shared" si="26"/>
        <v>3662.9116751269034</v>
      </c>
      <c r="AT55" s="61">
        <f t="shared" si="26"/>
        <v>3662.9116751269034</v>
      </c>
      <c r="AU55" s="61">
        <f t="shared" si="26"/>
        <v>3662.9116751269034</v>
      </c>
      <c r="AV55" s="61">
        <f t="shared" si="26"/>
        <v>3662.9116751269034</v>
      </c>
      <c r="AW55" s="61">
        <f t="shared" si="25"/>
        <v>3662.9116751269034</v>
      </c>
      <c r="AX55" s="61">
        <f t="shared" si="25"/>
        <v>3662.9116751269034</v>
      </c>
      <c r="AY55" s="61">
        <f t="shared" si="25"/>
        <v>3662.9116751269039</v>
      </c>
      <c r="AZ55" s="61">
        <f t="shared" si="25"/>
        <v>3662.9116751269039</v>
      </c>
      <c r="BA55" s="61">
        <f t="shared" si="25"/>
        <v>3662.9116751269039</v>
      </c>
      <c r="BB55" s="61">
        <f t="shared" si="25"/>
        <v>3662.9116751269034</v>
      </c>
      <c r="BC55" s="61">
        <f t="shared" si="25"/>
        <v>3662.9116751269034</v>
      </c>
      <c r="BD55" s="61">
        <f t="shared" si="25"/>
        <v>3662.9116751269034</v>
      </c>
      <c r="BE55" s="61">
        <f t="shared" si="25"/>
        <v>0</v>
      </c>
      <c r="BF55" s="61">
        <f t="shared" si="25"/>
        <v>0</v>
      </c>
      <c r="BG55" s="61">
        <f t="shared" si="25"/>
        <v>0</v>
      </c>
      <c r="BI55" s="61">
        <f t="shared" si="12"/>
        <v>5823.9880952380954</v>
      </c>
      <c r="BJ55" s="61">
        <f t="shared" si="13"/>
        <v>3737.0666666666671</v>
      </c>
      <c r="BK55" s="61">
        <f t="shared" si="14"/>
        <v>3737.0666666666671</v>
      </c>
      <c r="BL55" s="61">
        <f t="shared" si="15"/>
        <v>3662.9116751269044</v>
      </c>
      <c r="BM55" s="61">
        <f t="shared" si="16"/>
        <v>3662.9116751269034</v>
      </c>
      <c r="BN55" s="61">
        <f t="shared" si="17"/>
        <v>3662.9116751269034</v>
      </c>
      <c r="BO55" s="61">
        <f t="shared" si="18"/>
        <v>3662.9116751269044</v>
      </c>
      <c r="BP55" s="61">
        <f t="shared" si="19"/>
        <v>3662.9116751269034</v>
      </c>
      <c r="BQ55" s="61">
        <f t="shared" si="20"/>
        <v>0</v>
      </c>
    </row>
    <row r="56" spans="1:69">
      <c r="A56" s="4" t="s">
        <v>7</v>
      </c>
      <c r="B56" s="50" t="s">
        <v>59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1">
        <v>0</v>
      </c>
      <c r="AC56" s="81">
        <v>0</v>
      </c>
      <c r="AD56" s="17"/>
      <c r="AE56" s="82" t="s">
        <v>7</v>
      </c>
      <c r="AF56" s="50" t="s">
        <v>59</v>
      </c>
      <c r="AG56" s="51">
        <f t="shared" si="26"/>
        <v>0</v>
      </c>
      <c r="AH56" s="51">
        <f t="shared" si="26"/>
        <v>0</v>
      </c>
      <c r="AI56" s="51">
        <f t="shared" si="26"/>
        <v>0</v>
      </c>
      <c r="AJ56" s="51">
        <f t="shared" si="26"/>
        <v>0</v>
      </c>
      <c r="AK56" s="51">
        <f t="shared" si="26"/>
        <v>0</v>
      </c>
      <c r="AL56" s="51">
        <f t="shared" si="26"/>
        <v>0</v>
      </c>
      <c r="AM56" s="51">
        <f t="shared" si="26"/>
        <v>0</v>
      </c>
      <c r="AN56" s="51">
        <f t="shared" si="26"/>
        <v>0</v>
      </c>
      <c r="AO56" s="51">
        <f t="shared" si="26"/>
        <v>0</v>
      </c>
      <c r="AP56" s="51">
        <f t="shared" si="26"/>
        <v>0</v>
      </c>
      <c r="AQ56" s="51">
        <f t="shared" si="26"/>
        <v>0</v>
      </c>
      <c r="AR56" s="51">
        <f t="shared" si="26"/>
        <v>0</v>
      </c>
      <c r="AS56" s="51">
        <f t="shared" si="26"/>
        <v>0</v>
      </c>
      <c r="AT56" s="51">
        <f t="shared" si="26"/>
        <v>0</v>
      </c>
      <c r="AU56" s="51">
        <f t="shared" si="26"/>
        <v>0</v>
      </c>
      <c r="AV56" s="51">
        <f t="shared" si="26"/>
        <v>0</v>
      </c>
      <c r="AW56" s="51">
        <f t="shared" si="25"/>
        <v>0</v>
      </c>
      <c r="AX56" s="51">
        <f t="shared" si="25"/>
        <v>0</v>
      </c>
      <c r="AY56" s="51">
        <f t="shared" si="25"/>
        <v>0</v>
      </c>
      <c r="AZ56" s="51">
        <f t="shared" si="25"/>
        <v>0</v>
      </c>
      <c r="BA56" s="51">
        <f t="shared" si="25"/>
        <v>0</v>
      </c>
      <c r="BB56" s="51">
        <f t="shared" si="25"/>
        <v>0</v>
      </c>
      <c r="BC56" s="51">
        <f t="shared" si="25"/>
        <v>0</v>
      </c>
      <c r="BD56" s="51">
        <f t="shared" si="25"/>
        <v>0</v>
      </c>
      <c r="BE56" s="51">
        <f t="shared" si="25"/>
        <v>0</v>
      </c>
      <c r="BF56" s="51">
        <f t="shared" si="25"/>
        <v>0</v>
      </c>
      <c r="BG56" s="51">
        <f t="shared" si="25"/>
        <v>0</v>
      </c>
      <c r="BI56" s="51">
        <f t="shared" si="12"/>
        <v>0</v>
      </c>
      <c r="BJ56" s="51">
        <f t="shared" si="13"/>
        <v>0</v>
      </c>
      <c r="BK56" s="51">
        <f t="shared" si="14"/>
        <v>0</v>
      </c>
      <c r="BL56" s="51">
        <f t="shared" si="15"/>
        <v>0</v>
      </c>
      <c r="BM56" s="51">
        <f t="shared" si="16"/>
        <v>0</v>
      </c>
      <c r="BN56" s="51">
        <f t="shared" si="17"/>
        <v>0</v>
      </c>
      <c r="BO56" s="51">
        <f t="shared" si="18"/>
        <v>0</v>
      </c>
      <c r="BP56" s="51">
        <f t="shared" si="19"/>
        <v>0</v>
      </c>
      <c r="BQ56" s="51">
        <f t="shared" si="20"/>
        <v>0</v>
      </c>
    </row>
    <row r="57" spans="1:69">
      <c r="A57" s="4" t="s">
        <v>7</v>
      </c>
      <c r="B57" s="50" t="s">
        <v>149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1">
        <v>0</v>
      </c>
      <c r="AC57" s="81">
        <v>0</v>
      </c>
      <c r="AD57" s="17"/>
      <c r="AE57" s="82" t="s">
        <v>7</v>
      </c>
      <c r="AF57" s="30" t="s">
        <v>148</v>
      </c>
      <c r="AG57" s="51">
        <f t="shared" si="26"/>
        <v>0</v>
      </c>
      <c r="AH57" s="51">
        <f t="shared" si="26"/>
        <v>0</v>
      </c>
      <c r="AI57" s="51">
        <f t="shared" si="26"/>
        <v>0</v>
      </c>
      <c r="AJ57" s="51">
        <f t="shared" si="26"/>
        <v>0</v>
      </c>
      <c r="AK57" s="51">
        <f t="shared" si="26"/>
        <v>0</v>
      </c>
      <c r="AL57" s="51">
        <f t="shared" si="26"/>
        <v>0</v>
      </c>
      <c r="AM57" s="51">
        <f t="shared" si="26"/>
        <v>0</v>
      </c>
      <c r="AN57" s="51">
        <f t="shared" si="26"/>
        <v>0</v>
      </c>
      <c r="AO57" s="51">
        <f t="shared" si="26"/>
        <v>0</v>
      </c>
      <c r="AP57" s="51">
        <f t="shared" si="26"/>
        <v>0</v>
      </c>
      <c r="AQ57" s="51">
        <f t="shared" si="26"/>
        <v>0</v>
      </c>
      <c r="AR57" s="51">
        <f t="shared" si="26"/>
        <v>0</v>
      </c>
      <c r="AS57" s="51">
        <f t="shared" si="26"/>
        <v>0</v>
      </c>
      <c r="AT57" s="51">
        <f t="shared" si="26"/>
        <v>0</v>
      </c>
      <c r="AU57" s="51">
        <f t="shared" si="26"/>
        <v>0</v>
      </c>
      <c r="AV57" s="51">
        <f t="shared" si="26"/>
        <v>0</v>
      </c>
      <c r="AW57" s="51">
        <f t="shared" si="25"/>
        <v>0</v>
      </c>
      <c r="AX57" s="51">
        <f t="shared" si="25"/>
        <v>0</v>
      </c>
      <c r="AY57" s="51">
        <f t="shared" si="25"/>
        <v>0</v>
      </c>
      <c r="AZ57" s="51">
        <f t="shared" si="25"/>
        <v>0</v>
      </c>
      <c r="BA57" s="51">
        <f t="shared" si="25"/>
        <v>0</v>
      </c>
      <c r="BB57" s="51">
        <f t="shared" si="25"/>
        <v>0</v>
      </c>
      <c r="BC57" s="51">
        <f t="shared" si="25"/>
        <v>0</v>
      </c>
      <c r="BD57" s="51">
        <f t="shared" si="25"/>
        <v>0</v>
      </c>
      <c r="BE57" s="51">
        <f t="shared" si="25"/>
        <v>0</v>
      </c>
      <c r="BF57" s="51">
        <f t="shared" si="25"/>
        <v>0</v>
      </c>
      <c r="BG57" s="51">
        <f t="shared" si="25"/>
        <v>0</v>
      </c>
      <c r="BI57" s="51">
        <f t="shared" si="12"/>
        <v>0</v>
      </c>
      <c r="BJ57" s="51">
        <f t="shared" si="13"/>
        <v>0</v>
      </c>
      <c r="BK57" s="51">
        <f t="shared" si="14"/>
        <v>0</v>
      </c>
      <c r="BL57" s="51">
        <f t="shared" si="15"/>
        <v>0</v>
      </c>
      <c r="BM57" s="51">
        <f t="shared" si="16"/>
        <v>0</v>
      </c>
      <c r="BN57" s="51">
        <f t="shared" si="17"/>
        <v>0</v>
      </c>
      <c r="BO57" s="51">
        <f t="shared" si="18"/>
        <v>0</v>
      </c>
      <c r="BP57" s="51">
        <f t="shared" si="19"/>
        <v>0</v>
      </c>
      <c r="BQ57" s="51">
        <f t="shared" si="20"/>
        <v>0</v>
      </c>
    </row>
    <row r="58" spans="1:69">
      <c r="A58" s="4" t="s">
        <v>7</v>
      </c>
      <c r="B58" s="50" t="s">
        <v>93</v>
      </c>
      <c r="C58" s="51">
        <v>746.875</v>
      </c>
      <c r="D58" s="51">
        <v>707.60511363636363</v>
      </c>
      <c r="E58" s="51">
        <v>722.31818181818187</v>
      </c>
      <c r="F58" s="51">
        <v>1477.3410592504365</v>
      </c>
      <c r="G58" s="51">
        <v>1438.419384062342</v>
      </c>
      <c r="H58" s="51">
        <v>1460.52733663973</v>
      </c>
      <c r="I58" s="51">
        <v>1627.3196770846348</v>
      </c>
      <c r="J58" s="51">
        <v>1596.4359965771159</v>
      </c>
      <c r="K58" s="51">
        <v>1618.5846639223862</v>
      </c>
      <c r="L58" s="81">
        <v>1586.6255224024303</v>
      </c>
      <c r="M58" s="81">
        <v>1539.8513350469423</v>
      </c>
      <c r="N58" s="81">
        <v>1571.3006875427891</v>
      </c>
      <c r="O58" s="81">
        <v>756.51831354774174</v>
      </c>
      <c r="P58" s="81">
        <v>774.71616352476883</v>
      </c>
      <c r="Q58" s="81">
        <v>752.77574853827298</v>
      </c>
      <c r="R58" s="81">
        <v>720.91913502277384</v>
      </c>
      <c r="S58" s="81">
        <v>758.73337624838484</v>
      </c>
      <c r="T58" s="81">
        <v>742.22330863267473</v>
      </c>
      <c r="U58" s="81">
        <v>1542.9894064017217</v>
      </c>
      <c r="V58" s="81">
        <v>1493.3654689077446</v>
      </c>
      <c r="W58" s="81">
        <v>1528.2315619640899</v>
      </c>
      <c r="X58" s="81">
        <v>617.20914394415706</v>
      </c>
      <c r="Y58" s="81">
        <v>658.18763892137349</v>
      </c>
      <c r="Z58" s="81">
        <v>643.30318488112175</v>
      </c>
      <c r="AA58" s="81">
        <v>1936.8875218030221</v>
      </c>
      <c r="AB58" s="81">
        <v>1892.0327325237167</v>
      </c>
      <c r="AC58" s="81">
        <v>1875.283992235904</v>
      </c>
      <c r="AD58" s="17"/>
      <c r="AE58" s="82" t="s">
        <v>7</v>
      </c>
      <c r="AF58" s="30" t="s">
        <v>118</v>
      </c>
      <c r="AG58" s="51">
        <f t="shared" si="26"/>
        <v>746.875</v>
      </c>
      <c r="AH58" s="51">
        <f t="shared" si="26"/>
        <v>707.60511363636363</v>
      </c>
      <c r="AI58" s="51">
        <f t="shared" si="26"/>
        <v>722.31818181818187</v>
      </c>
      <c r="AJ58" s="51">
        <f t="shared" si="26"/>
        <v>1477.3410592504365</v>
      </c>
      <c r="AK58" s="51">
        <f t="shared" si="26"/>
        <v>1438.419384062342</v>
      </c>
      <c r="AL58" s="51">
        <f t="shared" si="26"/>
        <v>1460.52733663973</v>
      </c>
      <c r="AM58" s="51">
        <f t="shared" si="26"/>
        <v>1627.3196770846348</v>
      </c>
      <c r="AN58" s="51">
        <f t="shared" si="26"/>
        <v>1596.4359965771159</v>
      </c>
      <c r="AO58" s="51">
        <f t="shared" si="26"/>
        <v>1618.5846639223862</v>
      </c>
      <c r="AP58" s="51">
        <f t="shared" si="26"/>
        <v>1586.6255224024303</v>
      </c>
      <c r="AQ58" s="51">
        <f t="shared" si="26"/>
        <v>1539.8513350469423</v>
      </c>
      <c r="AR58" s="51">
        <f t="shared" si="26"/>
        <v>1571.3006875427891</v>
      </c>
      <c r="AS58" s="51">
        <f t="shared" si="26"/>
        <v>756.51831354774174</v>
      </c>
      <c r="AT58" s="51">
        <f t="shared" si="26"/>
        <v>774.71616352476883</v>
      </c>
      <c r="AU58" s="51">
        <f t="shared" si="26"/>
        <v>752.77574853827298</v>
      </c>
      <c r="AV58" s="51">
        <f t="shared" si="26"/>
        <v>720.91913502277384</v>
      </c>
      <c r="AW58" s="51">
        <f t="shared" si="25"/>
        <v>758.73337624838484</v>
      </c>
      <c r="AX58" s="51">
        <f t="shared" si="25"/>
        <v>742.22330863267473</v>
      </c>
      <c r="AY58" s="51">
        <f t="shared" si="25"/>
        <v>1542.9894064017217</v>
      </c>
      <c r="AZ58" s="51">
        <f t="shared" si="25"/>
        <v>1493.3654689077446</v>
      </c>
      <c r="BA58" s="51">
        <f t="shared" si="25"/>
        <v>1528.2315619640899</v>
      </c>
      <c r="BB58" s="51">
        <f t="shared" si="25"/>
        <v>617.20914394415706</v>
      </c>
      <c r="BC58" s="51">
        <f t="shared" si="25"/>
        <v>658.18763892137349</v>
      </c>
      <c r="BD58" s="51">
        <f t="shared" si="25"/>
        <v>643.30318488112175</v>
      </c>
      <c r="BE58" s="51">
        <f t="shared" si="25"/>
        <v>1936.8875218030221</v>
      </c>
      <c r="BF58" s="51">
        <f t="shared" si="25"/>
        <v>1892.0327325237167</v>
      </c>
      <c r="BG58" s="51">
        <f t="shared" si="25"/>
        <v>1875.283992235904</v>
      </c>
      <c r="BI58" s="51">
        <f t="shared" si="12"/>
        <v>725.59943181818187</v>
      </c>
      <c r="BJ58" s="51">
        <f t="shared" si="13"/>
        <v>1458.7625933175029</v>
      </c>
      <c r="BK58" s="51">
        <f t="shared" si="14"/>
        <v>1614.113445861379</v>
      </c>
      <c r="BL58" s="51">
        <f t="shared" si="15"/>
        <v>1565.9258483307206</v>
      </c>
      <c r="BM58" s="51">
        <f t="shared" si="16"/>
        <v>761.33674187026111</v>
      </c>
      <c r="BN58" s="51">
        <f t="shared" si="17"/>
        <v>740.62527330127784</v>
      </c>
      <c r="BO58" s="51">
        <f t="shared" si="18"/>
        <v>1521.5288124245187</v>
      </c>
      <c r="BP58" s="51">
        <f t="shared" si="19"/>
        <v>639.56665591555077</v>
      </c>
      <c r="BQ58" s="51">
        <f t="shared" si="20"/>
        <v>1901.4014155208808</v>
      </c>
    </row>
    <row r="59" spans="1:69">
      <c r="A59" s="4" t="s">
        <v>7</v>
      </c>
      <c r="B59" s="50" t="s">
        <v>94</v>
      </c>
      <c r="C59" s="51">
        <v>1670.0302497687328</v>
      </c>
      <c r="D59" s="51">
        <v>1643.4506938020349</v>
      </c>
      <c r="E59" s="51">
        <v>330.83110052408477</v>
      </c>
      <c r="F59" s="51">
        <v>1518.8411074261787</v>
      </c>
      <c r="G59" s="51">
        <v>1416.4613756954313</v>
      </c>
      <c r="H59" s="51">
        <v>1478.9017526607502</v>
      </c>
      <c r="I59" s="51">
        <v>968.4577112196921</v>
      </c>
      <c r="J59" s="51">
        <v>840.19899324274627</v>
      </c>
      <c r="K59" s="51">
        <v>899.31389406763378</v>
      </c>
      <c r="L59" s="81">
        <v>1309.2546875365374</v>
      </c>
      <c r="M59" s="81">
        <v>1198.0513221909107</v>
      </c>
      <c r="N59" s="81">
        <v>1244.3997278148411</v>
      </c>
      <c r="O59" s="81">
        <v>569.77799999990827</v>
      </c>
      <c r="P59" s="81">
        <v>573.52799999990725</v>
      </c>
      <c r="Q59" s="81">
        <v>573.2367691179121</v>
      </c>
      <c r="R59" s="81">
        <v>582.80813116549893</v>
      </c>
      <c r="S59" s="81">
        <v>582.40247323442532</v>
      </c>
      <c r="T59" s="81">
        <v>579.12088429614676</v>
      </c>
      <c r="U59" s="81">
        <v>1354.4166593433504</v>
      </c>
      <c r="V59" s="81">
        <v>1236.7689540972706</v>
      </c>
      <c r="W59" s="81">
        <v>1289.0847538942744</v>
      </c>
      <c r="X59" s="81">
        <v>572.02199999990876</v>
      </c>
      <c r="Y59" s="81">
        <v>569.86266666657571</v>
      </c>
      <c r="Z59" s="81">
        <v>574.26599999990674</v>
      </c>
      <c r="AA59" s="81">
        <v>254.78048105178587</v>
      </c>
      <c r="AB59" s="81">
        <v>253.31867624885155</v>
      </c>
      <c r="AC59" s="81">
        <v>254.29864967584513</v>
      </c>
      <c r="AD59" s="17"/>
      <c r="AE59" s="82" t="s">
        <v>7</v>
      </c>
      <c r="AF59" s="50" t="s">
        <v>94</v>
      </c>
      <c r="AG59" s="51">
        <f t="shared" si="26"/>
        <v>1670.0302497687328</v>
      </c>
      <c r="AH59" s="51">
        <f t="shared" si="26"/>
        <v>1643.4506938020349</v>
      </c>
      <c r="AI59" s="51">
        <f t="shared" si="26"/>
        <v>330.83110052408477</v>
      </c>
      <c r="AJ59" s="51">
        <f t="shared" si="26"/>
        <v>1518.8411074261787</v>
      </c>
      <c r="AK59" s="51">
        <f t="shared" si="26"/>
        <v>1416.4613756954313</v>
      </c>
      <c r="AL59" s="51">
        <f t="shared" si="26"/>
        <v>1478.9017526607502</v>
      </c>
      <c r="AM59" s="51">
        <f t="shared" si="26"/>
        <v>968.4577112196921</v>
      </c>
      <c r="AN59" s="51">
        <f t="shared" si="26"/>
        <v>840.19899324274627</v>
      </c>
      <c r="AO59" s="51">
        <f t="shared" si="26"/>
        <v>899.31389406763378</v>
      </c>
      <c r="AP59" s="51">
        <f t="shared" si="26"/>
        <v>1309.2546875365374</v>
      </c>
      <c r="AQ59" s="51">
        <f t="shared" si="26"/>
        <v>1198.0513221909107</v>
      </c>
      <c r="AR59" s="51">
        <f t="shared" si="26"/>
        <v>1244.3997278148411</v>
      </c>
      <c r="AS59" s="51">
        <f t="shared" si="26"/>
        <v>569.77799999990827</v>
      </c>
      <c r="AT59" s="51">
        <f t="shared" si="26"/>
        <v>573.52799999990725</v>
      </c>
      <c r="AU59" s="51">
        <f t="shared" si="26"/>
        <v>573.2367691179121</v>
      </c>
      <c r="AV59" s="51">
        <f t="shared" si="26"/>
        <v>582.80813116549893</v>
      </c>
      <c r="AW59" s="51">
        <f t="shared" si="25"/>
        <v>582.40247323442532</v>
      </c>
      <c r="AX59" s="51">
        <f t="shared" si="25"/>
        <v>579.12088429614676</v>
      </c>
      <c r="AY59" s="51">
        <f t="shared" si="25"/>
        <v>1354.4166593433504</v>
      </c>
      <c r="AZ59" s="51">
        <f t="shared" si="25"/>
        <v>1236.7689540972706</v>
      </c>
      <c r="BA59" s="51">
        <f t="shared" si="25"/>
        <v>1289.0847538942744</v>
      </c>
      <c r="BB59" s="51">
        <f t="shared" si="25"/>
        <v>572.02199999990876</v>
      </c>
      <c r="BC59" s="51">
        <f t="shared" si="25"/>
        <v>569.86266666657571</v>
      </c>
      <c r="BD59" s="51">
        <f t="shared" si="25"/>
        <v>574.26599999990674</v>
      </c>
      <c r="BE59" s="51">
        <f t="shared" si="25"/>
        <v>254.78048105178587</v>
      </c>
      <c r="BF59" s="51">
        <f t="shared" si="25"/>
        <v>253.31867624885155</v>
      </c>
      <c r="BG59" s="51">
        <f t="shared" si="25"/>
        <v>254.29864967584513</v>
      </c>
      <c r="BI59" s="51">
        <f t="shared" si="12"/>
        <v>1214.7706813649509</v>
      </c>
      <c r="BJ59" s="51">
        <f t="shared" si="13"/>
        <v>1471.4014119274534</v>
      </c>
      <c r="BK59" s="51">
        <f t="shared" si="14"/>
        <v>902.65686617669087</v>
      </c>
      <c r="BL59" s="51">
        <f t="shared" si="15"/>
        <v>1250.568579180763</v>
      </c>
      <c r="BM59" s="51">
        <f t="shared" si="16"/>
        <v>572.18092303924243</v>
      </c>
      <c r="BN59" s="51">
        <f t="shared" si="17"/>
        <v>581.44382956535708</v>
      </c>
      <c r="BO59" s="51">
        <f t="shared" si="18"/>
        <v>1293.4234557782984</v>
      </c>
      <c r="BP59" s="51">
        <f t="shared" si="19"/>
        <v>572.0502222221304</v>
      </c>
      <c r="BQ59" s="51">
        <f t="shared" si="20"/>
        <v>254.13260232549419</v>
      </c>
    </row>
    <row r="60" spans="1:69">
      <c r="A60" s="4" t="s">
        <v>7</v>
      </c>
      <c r="B60" s="50" t="s">
        <v>95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1">
        <v>0</v>
      </c>
      <c r="AC60" s="81">
        <v>0</v>
      </c>
      <c r="AD60" s="17"/>
      <c r="AE60" s="82" t="s">
        <v>7</v>
      </c>
      <c r="AF60" s="50" t="s">
        <v>95</v>
      </c>
      <c r="AG60" s="51">
        <f t="shared" si="26"/>
        <v>0</v>
      </c>
      <c r="AH60" s="51">
        <f t="shared" si="26"/>
        <v>0</v>
      </c>
      <c r="AI60" s="51">
        <f t="shared" si="26"/>
        <v>0</v>
      </c>
      <c r="AJ60" s="51">
        <f t="shared" si="26"/>
        <v>0</v>
      </c>
      <c r="AK60" s="51">
        <f t="shared" si="26"/>
        <v>0</v>
      </c>
      <c r="AL60" s="51">
        <f t="shared" si="26"/>
        <v>0</v>
      </c>
      <c r="AM60" s="51">
        <f t="shared" si="26"/>
        <v>0</v>
      </c>
      <c r="AN60" s="51">
        <f t="shared" si="26"/>
        <v>0</v>
      </c>
      <c r="AO60" s="51">
        <f t="shared" si="26"/>
        <v>0</v>
      </c>
      <c r="AP60" s="51">
        <f t="shared" si="26"/>
        <v>0</v>
      </c>
      <c r="AQ60" s="51">
        <f t="shared" si="26"/>
        <v>0</v>
      </c>
      <c r="AR60" s="51">
        <f t="shared" si="26"/>
        <v>0</v>
      </c>
      <c r="AS60" s="51">
        <f t="shared" si="26"/>
        <v>0</v>
      </c>
      <c r="AT60" s="51">
        <f t="shared" si="26"/>
        <v>0</v>
      </c>
      <c r="AU60" s="51">
        <f t="shared" si="26"/>
        <v>0</v>
      </c>
      <c r="AV60" s="51">
        <f t="shared" si="26"/>
        <v>0</v>
      </c>
      <c r="AW60" s="51">
        <f t="shared" si="25"/>
        <v>0</v>
      </c>
      <c r="AX60" s="51">
        <f t="shared" si="25"/>
        <v>0</v>
      </c>
      <c r="AY60" s="51">
        <f t="shared" si="25"/>
        <v>0</v>
      </c>
      <c r="AZ60" s="51">
        <f t="shared" si="25"/>
        <v>0</v>
      </c>
      <c r="BA60" s="51">
        <f t="shared" si="25"/>
        <v>0</v>
      </c>
      <c r="BB60" s="51">
        <f t="shared" si="25"/>
        <v>0</v>
      </c>
      <c r="BC60" s="51">
        <f t="shared" si="25"/>
        <v>0</v>
      </c>
      <c r="BD60" s="51">
        <f t="shared" si="25"/>
        <v>0</v>
      </c>
      <c r="BE60" s="51">
        <f t="shared" si="25"/>
        <v>0</v>
      </c>
      <c r="BF60" s="51">
        <f t="shared" si="25"/>
        <v>0</v>
      </c>
      <c r="BG60" s="51">
        <f t="shared" si="25"/>
        <v>0</v>
      </c>
      <c r="BI60" s="51">
        <f t="shared" si="12"/>
        <v>0</v>
      </c>
      <c r="BJ60" s="51">
        <f t="shared" si="13"/>
        <v>0</v>
      </c>
      <c r="BK60" s="51">
        <f t="shared" si="14"/>
        <v>0</v>
      </c>
      <c r="BL60" s="51">
        <f t="shared" si="15"/>
        <v>0</v>
      </c>
      <c r="BM60" s="51">
        <f t="shared" si="16"/>
        <v>0</v>
      </c>
      <c r="BN60" s="51">
        <f t="shared" si="17"/>
        <v>0</v>
      </c>
      <c r="BO60" s="51">
        <f t="shared" si="18"/>
        <v>0</v>
      </c>
      <c r="BP60" s="51">
        <f t="shared" si="19"/>
        <v>0</v>
      </c>
      <c r="BQ60" s="51">
        <f t="shared" si="20"/>
        <v>0</v>
      </c>
    </row>
    <row r="61" spans="1:69">
      <c r="A61" s="4" t="s">
        <v>7</v>
      </c>
      <c r="B61" s="50" t="s">
        <v>96</v>
      </c>
      <c r="C61" s="51">
        <v>713.42723004694835</v>
      </c>
      <c r="D61" s="51">
        <v>802.62910798122061</v>
      </c>
      <c r="E61" s="51">
        <v>822.32183568075118</v>
      </c>
      <c r="F61" s="51">
        <v>713.38308632371343</v>
      </c>
      <c r="G61" s="51">
        <v>802.61740914225652</v>
      </c>
      <c r="H61" s="51">
        <v>820.25883856244548</v>
      </c>
      <c r="I61" s="51">
        <v>713.38308632371343</v>
      </c>
      <c r="J61" s="51">
        <v>802.61740914225652</v>
      </c>
      <c r="K61" s="51">
        <v>820.25883856244548</v>
      </c>
      <c r="L61" s="81">
        <v>713.43003508353468</v>
      </c>
      <c r="M61" s="81">
        <v>802.6199282823618</v>
      </c>
      <c r="N61" s="81">
        <v>820.29840379113648</v>
      </c>
      <c r="O61" s="81">
        <v>713.42246941041219</v>
      </c>
      <c r="P61" s="81">
        <v>802.62432120586413</v>
      </c>
      <c r="Q61" s="81">
        <v>820.3085638939358</v>
      </c>
      <c r="R61" s="81">
        <v>713.42246941072358</v>
      </c>
      <c r="S61" s="81">
        <v>802.62432120580286</v>
      </c>
      <c r="T61" s="81">
        <v>820.30856389374969</v>
      </c>
      <c r="U61" s="81">
        <v>713.43003508353468</v>
      </c>
      <c r="V61" s="81">
        <v>802.6199282823618</v>
      </c>
      <c r="W61" s="81">
        <v>820.29840379113648</v>
      </c>
      <c r="X61" s="81">
        <v>713.42246941077008</v>
      </c>
      <c r="Y61" s="81">
        <v>802.62432120573465</v>
      </c>
      <c r="Z61" s="81">
        <v>820.30856389358996</v>
      </c>
      <c r="AA61" s="81">
        <v>713.40621620365073</v>
      </c>
      <c r="AB61" s="81">
        <v>802.6311048879204</v>
      </c>
      <c r="AC61" s="81">
        <v>820.29641248211169</v>
      </c>
      <c r="AD61" s="17"/>
      <c r="AE61" s="82" t="s">
        <v>7</v>
      </c>
      <c r="AF61" s="50" t="s">
        <v>96</v>
      </c>
      <c r="AG61" s="51">
        <f t="shared" si="26"/>
        <v>713.42723004694835</v>
      </c>
      <c r="AH61" s="51">
        <f t="shared" si="26"/>
        <v>802.62910798122061</v>
      </c>
      <c r="AI61" s="51">
        <f t="shared" si="26"/>
        <v>822.32183568075118</v>
      </c>
      <c r="AJ61" s="51">
        <f t="shared" si="26"/>
        <v>713.38308632371343</v>
      </c>
      <c r="AK61" s="51">
        <f t="shared" si="26"/>
        <v>802.61740914225652</v>
      </c>
      <c r="AL61" s="51">
        <f t="shared" si="26"/>
        <v>820.25883856244548</v>
      </c>
      <c r="AM61" s="51">
        <f t="shared" si="26"/>
        <v>713.38308632371343</v>
      </c>
      <c r="AN61" s="51">
        <f t="shared" si="26"/>
        <v>802.61740914225652</v>
      </c>
      <c r="AO61" s="51">
        <f t="shared" si="26"/>
        <v>820.25883856244548</v>
      </c>
      <c r="AP61" s="51">
        <f t="shared" si="26"/>
        <v>713.43003508353468</v>
      </c>
      <c r="AQ61" s="51">
        <f t="shared" si="26"/>
        <v>802.6199282823618</v>
      </c>
      <c r="AR61" s="51">
        <f t="shared" si="26"/>
        <v>820.29840379113648</v>
      </c>
      <c r="AS61" s="51">
        <f t="shared" si="26"/>
        <v>713.42246941041219</v>
      </c>
      <c r="AT61" s="51">
        <f t="shared" si="26"/>
        <v>802.62432120586413</v>
      </c>
      <c r="AU61" s="51">
        <f t="shared" si="26"/>
        <v>820.3085638939358</v>
      </c>
      <c r="AV61" s="51">
        <f t="shared" si="26"/>
        <v>713.42246941072358</v>
      </c>
      <c r="AW61" s="51">
        <f t="shared" si="25"/>
        <v>802.62432120580286</v>
      </c>
      <c r="AX61" s="51">
        <f t="shared" si="25"/>
        <v>820.30856389374969</v>
      </c>
      <c r="AY61" s="51">
        <f t="shared" si="25"/>
        <v>713.43003508353468</v>
      </c>
      <c r="AZ61" s="51">
        <f t="shared" si="25"/>
        <v>802.6199282823618</v>
      </c>
      <c r="BA61" s="51">
        <f t="shared" si="25"/>
        <v>820.29840379113648</v>
      </c>
      <c r="BB61" s="51">
        <f t="shared" si="25"/>
        <v>713.42246941077008</v>
      </c>
      <c r="BC61" s="51">
        <f t="shared" si="25"/>
        <v>802.62432120573465</v>
      </c>
      <c r="BD61" s="51">
        <f t="shared" si="25"/>
        <v>820.30856389358996</v>
      </c>
      <c r="BE61" s="51">
        <f t="shared" si="25"/>
        <v>713.40621620365073</v>
      </c>
      <c r="BF61" s="51">
        <f t="shared" si="25"/>
        <v>802.6311048879204</v>
      </c>
      <c r="BG61" s="51">
        <f t="shared" si="25"/>
        <v>820.29641248211169</v>
      </c>
      <c r="BI61" s="51">
        <f t="shared" si="12"/>
        <v>779.45939123630671</v>
      </c>
      <c r="BJ61" s="51">
        <f t="shared" si="13"/>
        <v>778.75311134280503</v>
      </c>
      <c r="BK61" s="51">
        <f t="shared" si="14"/>
        <v>778.75311134280503</v>
      </c>
      <c r="BL61" s="51">
        <f t="shared" si="15"/>
        <v>778.78278905234436</v>
      </c>
      <c r="BM61" s="51">
        <f t="shared" si="16"/>
        <v>778.78511817007075</v>
      </c>
      <c r="BN61" s="51">
        <f t="shared" si="17"/>
        <v>778.78511817009201</v>
      </c>
      <c r="BO61" s="51">
        <f t="shared" si="18"/>
        <v>778.78278905234436</v>
      </c>
      <c r="BP61" s="51">
        <f t="shared" si="19"/>
        <v>778.78511817003164</v>
      </c>
      <c r="BQ61" s="51">
        <f t="shared" si="20"/>
        <v>778.77791119122764</v>
      </c>
    </row>
    <row r="62" spans="1:69">
      <c r="A62" s="4" t="s">
        <v>7</v>
      </c>
      <c r="B62" s="50" t="s">
        <v>97</v>
      </c>
      <c r="C62" s="51">
        <v>1772.4635416666665</v>
      </c>
      <c r="D62" s="51">
        <v>1774.9822916666667</v>
      </c>
      <c r="E62" s="51">
        <v>1753.6861335104165</v>
      </c>
      <c r="F62" s="51">
        <v>1772.2060168553871</v>
      </c>
      <c r="G62" s="51">
        <v>1774.7821749103173</v>
      </c>
      <c r="H62" s="51">
        <v>1750.368467499884</v>
      </c>
      <c r="I62" s="51">
        <v>1772.2060168553871</v>
      </c>
      <c r="J62" s="51">
        <v>1774.7821749103173</v>
      </c>
      <c r="K62" s="51">
        <v>1750.368467499884</v>
      </c>
      <c r="L62" s="81">
        <v>1772.4222969613363</v>
      </c>
      <c r="M62" s="81">
        <v>1774.9330389559723</v>
      </c>
      <c r="N62" s="81">
        <v>1750.5516213055184</v>
      </c>
      <c r="O62" s="81">
        <v>1772.4324746942634</v>
      </c>
      <c r="P62" s="81">
        <v>1775.0122504473088</v>
      </c>
      <c r="Q62" s="81">
        <v>1750.5429707045719</v>
      </c>
      <c r="R62" s="81">
        <v>1772.4324746942871</v>
      </c>
      <c r="S62" s="81">
        <v>1775.0122504472815</v>
      </c>
      <c r="T62" s="81">
        <v>1750.5429707046267</v>
      </c>
      <c r="U62" s="81">
        <v>1772.421121004086</v>
      </c>
      <c r="V62" s="81">
        <v>1774.9349165262088</v>
      </c>
      <c r="W62" s="81">
        <v>1750.5575798009763</v>
      </c>
      <c r="X62" s="81">
        <v>1772.4324746916218</v>
      </c>
      <c r="Y62" s="81">
        <v>1775.0122504450676</v>
      </c>
      <c r="Z62" s="81">
        <v>1750.5429707022599</v>
      </c>
      <c r="AA62" s="81">
        <v>856.78708528328821</v>
      </c>
      <c r="AB62" s="81">
        <v>858.51120777620019</v>
      </c>
      <c r="AC62" s="81">
        <v>837.59592046907278</v>
      </c>
      <c r="AD62" s="17"/>
      <c r="AE62" s="82" t="s">
        <v>7</v>
      </c>
      <c r="AF62" s="50" t="s">
        <v>97</v>
      </c>
      <c r="AG62" s="51">
        <f t="shared" si="26"/>
        <v>1772.4635416666665</v>
      </c>
      <c r="AH62" s="51">
        <f t="shared" si="26"/>
        <v>1774.9822916666667</v>
      </c>
      <c r="AI62" s="51">
        <f t="shared" si="26"/>
        <v>1753.6861335104165</v>
      </c>
      <c r="AJ62" s="51">
        <f t="shared" si="26"/>
        <v>1772.2060168553871</v>
      </c>
      <c r="AK62" s="51">
        <f t="shared" si="26"/>
        <v>1774.7821749103173</v>
      </c>
      <c r="AL62" s="51">
        <f t="shared" si="26"/>
        <v>1750.368467499884</v>
      </c>
      <c r="AM62" s="51">
        <f t="shared" si="26"/>
        <v>1772.2060168553871</v>
      </c>
      <c r="AN62" s="51">
        <f t="shared" si="26"/>
        <v>1774.7821749103173</v>
      </c>
      <c r="AO62" s="51">
        <f t="shared" si="26"/>
        <v>1750.368467499884</v>
      </c>
      <c r="AP62" s="51">
        <f t="shared" si="26"/>
        <v>1772.4222969613363</v>
      </c>
      <c r="AQ62" s="51">
        <f t="shared" si="26"/>
        <v>1774.9330389559723</v>
      </c>
      <c r="AR62" s="51">
        <f t="shared" si="26"/>
        <v>1750.5516213055184</v>
      </c>
      <c r="AS62" s="51">
        <f t="shared" si="26"/>
        <v>1772.4324746942634</v>
      </c>
      <c r="AT62" s="51">
        <f t="shared" si="26"/>
        <v>1775.0122504473088</v>
      </c>
      <c r="AU62" s="51">
        <f t="shared" si="26"/>
        <v>1750.5429707045719</v>
      </c>
      <c r="AV62" s="51">
        <f t="shared" si="26"/>
        <v>1772.4324746942871</v>
      </c>
      <c r="AW62" s="51">
        <f t="shared" si="25"/>
        <v>1775.0122504472815</v>
      </c>
      <c r="AX62" s="51">
        <f t="shared" si="25"/>
        <v>1750.5429707046267</v>
      </c>
      <c r="AY62" s="51">
        <f t="shared" si="25"/>
        <v>1772.421121004086</v>
      </c>
      <c r="AZ62" s="51">
        <f t="shared" si="25"/>
        <v>1774.9349165262088</v>
      </c>
      <c r="BA62" s="51">
        <f t="shared" si="25"/>
        <v>1750.5575798009763</v>
      </c>
      <c r="BB62" s="51">
        <f t="shared" si="25"/>
        <v>1772.4324746916218</v>
      </c>
      <c r="BC62" s="51">
        <f t="shared" si="25"/>
        <v>1775.0122504450676</v>
      </c>
      <c r="BD62" s="51">
        <f t="shared" si="25"/>
        <v>1750.5429707022599</v>
      </c>
      <c r="BE62" s="51">
        <f t="shared" si="25"/>
        <v>856.78708528328821</v>
      </c>
      <c r="BF62" s="51">
        <f t="shared" si="25"/>
        <v>858.51120777620019</v>
      </c>
      <c r="BG62" s="51">
        <f t="shared" si="25"/>
        <v>837.59592046907278</v>
      </c>
      <c r="BI62" s="51">
        <f t="shared" si="12"/>
        <v>1767.0439889479167</v>
      </c>
      <c r="BJ62" s="51">
        <f t="shared" si="13"/>
        <v>1765.7855530885292</v>
      </c>
      <c r="BK62" s="51">
        <f t="shared" si="14"/>
        <v>1765.7855530885292</v>
      </c>
      <c r="BL62" s="51">
        <f t="shared" si="15"/>
        <v>1765.9689857409423</v>
      </c>
      <c r="BM62" s="51">
        <f t="shared" si="16"/>
        <v>1765.9958986153815</v>
      </c>
      <c r="BN62" s="51">
        <f t="shared" si="17"/>
        <v>1765.9958986153986</v>
      </c>
      <c r="BO62" s="51">
        <f t="shared" si="18"/>
        <v>1765.9712057770903</v>
      </c>
      <c r="BP62" s="51">
        <f t="shared" si="19"/>
        <v>1765.995898612983</v>
      </c>
      <c r="BQ62" s="51">
        <f t="shared" si="20"/>
        <v>850.96473784285388</v>
      </c>
    </row>
    <row r="63" spans="1:69">
      <c r="A63" s="4" t="s">
        <v>7</v>
      </c>
      <c r="B63" s="50" t="s">
        <v>98</v>
      </c>
      <c r="C63" s="51">
        <v>1455.4690877648075</v>
      </c>
      <c r="D63" s="51">
        <v>1455.4690877648075</v>
      </c>
      <c r="E63" s="51">
        <v>661.86617647058836</v>
      </c>
      <c r="F63" s="51">
        <v>666.06504702301652</v>
      </c>
      <c r="G63" s="51">
        <v>666.06504702301652</v>
      </c>
      <c r="H63" s="51">
        <v>666.06504702301652</v>
      </c>
      <c r="I63" s="51">
        <v>666.06504702301652</v>
      </c>
      <c r="J63" s="51">
        <v>666.06504702301652</v>
      </c>
      <c r="K63" s="51">
        <v>666.06504702301652</v>
      </c>
      <c r="L63" s="81">
        <v>658.08759349452021</v>
      </c>
      <c r="M63" s="81">
        <v>658.08759349452021</v>
      </c>
      <c r="N63" s="81">
        <v>658.08759349452021</v>
      </c>
      <c r="O63" s="81">
        <v>660.05263876768538</v>
      </c>
      <c r="P63" s="81">
        <v>660.05263876768538</v>
      </c>
      <c r="Q63" s="81">
        <v>660.05263876768538</v>
      </c>
      <c r="R63" s="81">
        <v>660.05263876768538</v>
      </c>
      <c r="S63" s="81">
        <v>660.05263876768538</v>
      </c>
      <c r="T63" s="81">
        <v>660.05263876768538</v>
      </c>
      <c r="U63" s="81">
        <v>658.08759349452021</v>
      </c>
      <c r="V63" s="81">
        <v>658.08759349452021</v>
      </c>
      <c r="W63" s="81">
        <v>658.08759349452021</v>
      </c>
      <c r="X63" s="81">
        <v>660.05263876768538</v>
      </c>
      <c r="Y63" s="81">
        <v>660.05263876768538</v>
      </c>
      <c r="Z63" s="81">
        <v>660.05263876768538</v>
      </c>
      <c r="AA63" s="81">
        <v>167.86106238918731</v>
      </c>
      <c r="AB63" s="81">
        <v>157.81245507606198</v>
      </c>
      <c r="AC63" s="81">
        <v>150.33614159031325</v>
      </c>
      <c r="AD63" s="17"/>
      <c r="AE63" s="82" t="s">
        <v>7</v>
      </c>
      <c r="AF63" s="50" t="s">
        <v>98</v>
      </c>
      <c r="AG63" s="51">
        <f t="shared" si="26"/>
        <v>1455.4690877648075</v>
      </c>
      <c r="AH63" s="51">
        <f t="shared" si="26"/>
        <v>1455.4690877648075</v>
      </c>
      <c r="AI63" s="51">
        <f t="shared" si="26"/>
        <v>661.86617647058836</v>
      </c>
      <c r="AJ63" s="51">
        <f t="shared" si="26"/>
        <v>666.06504702301652</v>
      </c>
      <c r="AK63" s="51">
        <f t="shared" si="26"/>
        <v>666.06504702301652</v>
      </c>
      <c r="AL63" s="51">
        <f t="shared" si="26"/>
        <v>666.06504702301652</v>
      </c>
      <c r="AM63" s="51">
        <f t="shared" si="26"/>
        <v>666.06504702301652</v>
      </c>
      <c r="AN63" s="51">
        <f t="shared" si="26"/>
        <v>666.06504702301652</v>
      </c>
      <c r="AO63" s="51">
        <f t="shared" si="26"/>
        <v>666.06504702301652</v>
      </c>
      <c r="AP63" s="51">
        <f t="shared" si="26"/>
        <v>658.08759349452021</v>
      </c>
      <c r="AQ63" s="51">
        <f t="shared" si="26"/>
        <v>658.08759349452021</v>
      </c>
      <c r="AR63" s="51">
        <f t="shared" si="26"/>
        <v>658.08759349452021</v>
      </c>
      <c r="AS63" s="51">
        <f t="shared" si="26"/>
        <v>660.05263876768538</v>
      </c>
      <c r="AT63" s="51">
        <f t="shared" si="26"/>
        <v>660.05263876768538</v>
      </c>
      <c r="AU63" s="51">
        <f t="shared" si="26"/>
        <v>660.05263876768538</v>
      </c>
      <c r="AV63" s="51">
        <f t="shared" si="26"/>
        <v>660.05263876768538</v>
      </c>
      <c r="AW63" s="51">
        <f t="shared" si="25"/>
        <v>660.05263876768538</v>
      </c>
      <c r="AX63" s="51">
        <f t="shared" si="25"/>
        <v>660.05263876768538</v>
      </c>
      <c r="AY63" s="51">
        <f t="shared" si="25"/>
        <v>658.08759349452021</v>
      </c>
      <c r="AZ63" s="51">
        <f t="shared" si="25"/>
        <v>658.08759349452021</v>
      </c>
      <c r="BA63" s="51">
        <f t="shared" si="25"/>
        <v>658.08759349452021</v>
      </c>
      <c r="BB63" s="51">
        <f t="shared" si="25"/>
        <v>660.05263876768538</v>
      </c>
      <c r="BC63" s="51">
        <f t="shared" si="25"/>
        <v>660.05263876768538</v>
      </c>
      <c r="BD63" s="51">
        <f t="shared" si="25"/>
        <v>660.05263876768538</v>
      </c>
      <c r="BE63" s="51">
        <f t="shared" si="25"/>
        <v>167.86106238918731</v>
      </c>
      <c r="BF63" s="51">
        <f t="shared" si="25"/>
        <v>157.81245507606198</v>
      </c>
      <c r="BG63" s="51">
        <f t="shared" si="25"/>
        <v>150.33614159031325</v>
      </c>
      <c r="BI63" s="51">
        <f t="shared" si="12"/>
        <v>1190.9347840000678</v>
      </c>
      <c r="BJ63" s="51">
        <f t="shared" si="13"/>
        <v>666.06504702301652</v>
      </c>
      <c r="BK63" s="51">
        <f t="shared" si="14"/>
        <v>666.06504702301652</v>
      </c>
      <c r="BL63" s="51">
        <f t="shared" si="15"/>
        <v>658.08759349452021</v>
      </c>
      <c r="BM63" s="51">
        <f t="shared" si="16"/>
        <v>660.05263876768538</v>
      </c>
      <c r="BN63" s="51">
        <f t="shared" si="17"/>
        <v>660.05263876768538</v>
      </c>
      <c r="BO63" s="51">
        <f t="shared" si="18"/>
        <v>658.08759349452021</v>
      </c>
      <c r="BP63" s="51">
        <f t="shared" si="19"/>
        <v>660.05263876768538</v>
      </c>
      <c r="BQ63" s="51">
        <f t="shared" si="20"/>
        <v>158.66988635185419</v>
      </c>
    </row>
    <row r="64" spans="1:69">
      <c r="A64" s="4" t="s">
        <v>7</v>
      </c>
      <c r="B64" s="50" t="s">
        <v>123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1">
        <v>0</v>
      </c>
      <c r="AC64" s="81">
        <v>0</v>
      </c>
      <c r="AD64" s="17"/>
      <c r="AE64" s="82" t="s">
        <v>7</v>
      </c>
      <c r="AF64" s="50" t="s">
        <v>123</v>
      </c>
      <c r="AG64" s="51">
        <f t="shared" si="26"/>
        <v>0</v>
      </c>
      <c r="AH64" s="51">
        <f t="shared" si="26"/>
        <v>0</v>
      </c>
      <c r="AI64" s="51">
        <f t="shared" si="26"/>
        <v>0</v>
      </c>
      <c r="AJ64" s="51">
        <f t="shared" si="26"/>
        <v>0</v>
      </c>
      <c r="AK64" s="51">
        <f t="shared" si="26"/>
        <v>0</v>
      </c>
      <c r="AL64" s="51">
        <f t="shared" si="26"/>
        <v>0</v>
      </c>
      <c r="AM64" s="51">
        <f t="shared" si="26"/>
        <v>0</v>
      </c>
      <c r="AN64" s="51">
        <f t="shared" si="26"/>
        <v>0</v>
      </c>
      <c r="AO64" s="51">
        <f t="shared" si="26"/>
        <v>0</v>
      </c>
      <c r="AP64" s="51">
        <f t="shared" si="26"/>
        <v>0</v>
      </c>
      <c r="AQ64" s="51">
        <f t="shared" si="26"/>
        <v>0</v>
      </c>
      <c r="AR64" s="51">
        <f t="shared" si="26"/>
        <v>0</v>
      </c>
      <c r="AS64" s="51">
        <f t="shared" si="26"/>
        <v>0</v>
      </c>
      <c r="AT64" s="51">
        <f t="shared" si="26"/>
        <v>0</v>
      </c>
      <c r="AU64" s="51">
        <f t="shared" si="26"/>
        <v>0</v>
      </c>
      <c r="AV64" s="51">
        <f t="shared" si="26"/>
        <v>0</v>
      </c>
      <c r="AW64" s="51">
        <f t="shared" si="25"/>
        <v>0</v>
      </c>
      <c r="AX64" s="51">
        <f t="shared" si="25"/>
        <v>0</v>
      </c>
      <c r="AY64" s="51">
        <f t="shared" si="25"/>
        <v>0</v>
      </c>
      <c r="AZ64" s="51">
        <f t="shared" si="25"/>
        <v>0</v>
      </c>
      <c r="BA64" s="51">
        <f t="shared" si="25"/>
        <v>0</v>
      </c>
      <c r="BB64" s="51">
        <f t="shared" si="25"/>
        <v>0</v>
      </c>
      <c r="BC64" s="51">
        <f t="shared" si="25"/>
        <v>0</v>
      </c>
      <c r="BD64" s="51">
        <f t="shared" si="25"/>
        <v>0</v>
      </c>
      <c r="BE64" s="51">
        <f t="shared" si="25"/>
        <v>0</v>
      </c>
      <c r="BF64" s="51">
        <f t="shared" si="25"/>
        <v>0</v>
      </c>
      <c r="BG64" s="51">
        <f t="shared" si="25"/>
        <v>0</v>
      </c>
      <c r="BI64" s="51">
        <f t="shared" si="12"/>
        <v>0</v>
      </c>
      <c r="BJ64" s="51">
        <f t="shared" si="13"/>
        <v>0</v>
      </c>
      <c r="BK64" s="51">
        <f t="shared" si="14"/>
        <v>0</v>
      </c>
      <c r="BL64" s="51">
        <f t="shared" si="15"/>
        <v>0</v>
      </c>
      <c r="BM64" s="51">
        <f t="shared" si="16"/>
        <v>0</v>
      </c>
      <c r="BN64" s="51">
        <f t="shared" si="17"/>
        <v>0</v>
      </c>
      <c r="BO64" s="51">
        <f t="shared" si="18"/>
        <v>0</v>
      </c>
      <c r="BP64" s="51">
        <f t="shared" si="19"/>
        <v>0</v>
      </c>
      <c r="BQ64" s="51">
        <f t="shared" si="20"/>
        <v>0</v>
      </c>
    </row>
    <row r="65" spans="1:69">
      <c r="A65" s="19" t="s">
        <v>8</v>
      </c>
      <c r="B65" s="53" t="s">
        <v>59</v>
      </c>
      <c r="C65" s="54">
        <v>7366.3181257706538</v>
      </c>
      <c r="D65" s="54">
        <v>7381.173859432799</v>
      </c>
      <c r="E65" s="54">
        <v>7416</v>
      </c>
      <c r="F65" s="54">
        <v>7126.7436748189502</v>
      </c>
      <c r="G65" s="54">
        <v>7126.7456028538973</v>
      </c>
      <c r="H65" s="54">
        <v>7126.747566370218</v>
      </c>
      <c r="I65" s="54">
        <v>7126.7435740979026</v>
      </c>
      <c r="J65" s="54">
        <v>7126.7456655831675</v>
      </c>
      <c r="K65" s="54">
        <v>7126.7477647740016</v>
      </c>
      <c r="L65" s="83">
        <v>7126.741799892623</v>
      </c>
      <c r="M65" s="83">
        <v>7126.744976677679</v>
      </c>
      <c r="N65" s="83">
        <v>7126.7465676417823</v>
      </c>
      <c r="O65" s="83">
        <v>6888.0000000000009</v>
      </c>
      <c r="P65" s="83">
        <v>6888.0000000000009</v>
      </c>
      <c r="Q65" s="83">
        <v>6888.0000000000009</v>
      </c>
      <c r="R65" s="83">
        <v>6832.0000000004684</v>
      </c>
      <c r="S65" s="83">
        <v>6832.0000000004329</v>
      </c>
      <c r="T65" s="83">
        <v>6832.0000000004629</v>
      </c>
      <c r="U65" s="83">
        <v>7126.7405429928303</v>
      </c>
      <c r="V65" s="83">
        <v>7126.7433386699613</v>
      </c>
      <c r="W65" s="83">
        <v>7126.7430348831713</v>
      </c>
      <c r="X65" s="83">
        <v>6888.0000000000009</v>
      </c>
      <c r="Y65" s="83">
        <v>6888.0000000000009</v>
      </c>
      <c r="Z65" s="83">
        <v>6888.0000000000009</v>
      </c>
      <c r="AA65" s="83">
        <v>7048.6702748721755</v>
      </c>
      <c r="AB65" s="83">
        <v>7048.6700721095749</v>
      </c>
      <c r="AC65" s="83">
        <v>7048.6704676194768</v>
      </c>
      <c r="AD65" s="17"/>
      <c r="AE65" s="61" t="s">
        <v>8</v>
      </c>
      <c r="AF65" s="53" t="s">
        <v>59</v>
      </c>
      <c r="AG65" s="61">
        <f t="shared" si="26"/>
        <v>7366.3181257706538</v>
      </c>
      <c r="AH65" s="61">
        <f t="shared" si="26"/>
        <v>7381.173859432799</v>
      </c>
      <c r="AI65" s="61">
        <f t="shared" si="26"/>
        <v>7416</v>
      </c>
      <c r="AJ65" s="61">
        <f t="shared" si="26"/>
        <v>7126.7436748189502</v>
      </c>
      <c r="AK65" s="61">
        <f t="shared" si="26"/>
        <v>7126.7456028538973</v>
      </c>
      <c r="AL65" s="61">
        <f t="shared" si="26"/>
        <v>7126.747566370218</v>
      </c>
      <c r="AM65" s="61">
        <f t="shared" si="26"/>
        <v>7126.7435740979026</v>
      </c>
      <c r="AN65" s="61">
        <f t="shared" si="26"/>
        <v>7126.7456655831675</v>
      </c>
      <c r="AO65" s="61">
        <f t="shared" si="26"/>
        <v>7126.7477647740016</v>
      </c>
      <c r="AP65" s="61">
        <f t="shared" si="26"/>
        <v>7126.741799892623</v>
      </c>
      <c r="AQ65" s="61">
        <f t="shared" si="26"/>
        <v>7126.744976677679</v>
      </c>
      <c r="AR65" s="61">
        <f t="shared" si="26"/>
        <v>7126.7465676417823</v>
      </c>
      <c r="AS65" s="61">
        <f t="shared" si="26"/>
        <v>6888.0000000000009</v>
      </c>
      <c r="AT65" s="61">
        <f t="shared" si="26"/>
        <v>6888.0000000000009</v>
      </c>
      <c r="AU65" s="61">
        <f t="shared" si="26"/>
        <v>6888.0000000000009</v>
      </c>
      <c r="AV65" s="61">
        <f t="shared" si="26"/>
        <v>6832.0000000004684</v>
      </c>
      <c r="AW65" s="61">
        <f t="shared" si="25"/>
        <v>6832.0000000004329</v>
      </c>
      <c r="AX65" s="61">
        <f t="shared" si="25"/>
        <v>6832.0000000004629</v>
      </c>
      <c r="AY65" s="61">
        <f t="shared" si="25"/>
        <v>7126.7405429928303</v>
      </c>
      <c r="AZ65" s="61">
        <f t="shared" si="25"/>
        <v>7126.7433386699613</v>
      </c>
      <c r="BA65" s="61">
        <f t="shared" si="25"/>
        <v>7126.7430348831713</v>
      </c>
      <c r="BB65" s="61">
        <f t="shared" si="25"/>
        <v>6888.0000000000009</v>
      </c>
      <c r="BC65" s="61">
        <f t="shared" si="25"/>
        <v>6888.0000000000009</v>
      </c>
      <c r="BD65" s="61">
        <f t="shared" si="25"/>
        <v>6888.0000000000009</v>
      </c>
      <c r="BE65" s="61">
        <f t="shared" si="25"/>
        <v>7048.6702748721755</v>
      </c>
      <c r="BF65" s="61">
        <f t="shared" si="25"/>
        <v>7048.6700721095749</v>
      </c>
      <c r="BG65" s="61">
        <f t="shared" si="25"/>
        <v>7048.6704676194768</v>
      </c>
      <c r="BI65" s="61">
        <f t="shared" si="12"/>
        <v>7387.8306617344833</v>
      </c>
      <c r="BJ65" s="61">
        <f t="shared" si="13"/>
        <v>7126.7456146810218</v>
      </c>
      <c r="BK65" s="61">
        <f t="shared" si="14"/>
        <v>7126.7456681516896</v>
      </c>
      <c r="BL65" s="61">
        <f t="shared" si="15"/>
        <v>7126.7444480706945</v>
      </c>
      <c r="BM65" s="61">
        <f t="shared" si="16"/>
        <v>6888.0000000000009</v>
      </c>
      <c r="BN65" s="61">
        <f t="shared" si="17"/>
        <v>6832.0000000004547</v>
      </c>
      <c r="BO65" s="61">
        <f t="shared" si="18"/>
        <v>7126.7423055153222</v>
      </c>
      <c r="BP65" s="61">
        <f t="shared" si="19"/>
        <v>6888.0000000000009</v>
      </c>
      <c r="BQ65" s="61">
        <f t="shared" si="20"/>
        <v>7048.6702715337424</v>
      </c>
    </row>
    <row r="66" spans="1:69">
      <c r="A66" s="19" t="s">
        <v>8</v>
      </c>
      <c r="B66" s="53" t="s">
        <v>149</v>
      </c>
      <c r="C66" s="54">
        <v>1759.5235281448863</v>
      </c>
      <c r="D66" s="54">
        <v>1971.3715916424535</v>
      </c>
      <c r="E66" s="54">
        <v>879.41904081917278</v>
      </c>
      <c r="F66" s="54">
        <v>1988.3237407502054</v>
      </c>
      <c r="G66" s="54">
        <v>2262.7527791569805</v>
      </c>
      <c r="H66" s="54">
        <v>2294.9801761963854</v>
      </c>
      <c r="I66" s="54">
        <v>1128.5516022637964</v>
      </c>
      <c r="J66" s="54">
        <v>1183.8077364730727</v>
      </c>
      <c r="K66" s="54">
        <v>1180.3497429706586</v>
      </c>
      <c r="L66" s="83">
        <v>1095.9343819163153</v>
      </c>
      <c r="M66" s="83">
        <v>1175.7859997165049</v>
      </c>
      <c r="N66" s="83">
        <v>1168.9217814186211</v>
      </c>
      <c r="O66" s="83">
        <v>1132.7954081628061</v>
      </c>
      <c r="P66" s="83">
        <v>1216.3003952035524</v>
      </c>
      <c r="Q66" s="83">
        <v>1238.53322320185</v>
      </c>
      <c r="R66" s="83">
        <v>303.63969685736646</v>
      </c>
      <c r="S66" s="83">
        <v>365.76158215134939</v>
      </c>
      <c r="T66" s="83">
        <v>384.80457286224657</v>
      </c>
      <c r="U66" s="83">
        <v>1448.8357244166709</v>
      </c>
      <c r="V66" s="83">
        <v>1606.3258044985205</v>
      </c>
      <c r="W66" s="83">
        <v>1623.3328977550191</v>
      </c>
      <c r="X66" s="83">
        <v>1013.1378801426227</v>
      </c>
      <c r="Y66" s="83">
        <v>1130.2296731100619</v>
      </c>
      <c r="Z66" s="83">
        <v>1145.6622006785988</v>
      </c>
      <c r="AA66" s="83">
        <v>2037.8553713682782</v>
      </c>
      <c r="AB66" s="83">
        <v>2112.473513455865</v>
      </c>
      <c r="AC66" s="83">
        <v>2114.1565941741756</v>
      </c>
      <c r="AD66" s="17"/>
      <c r="AE66" s="61" t="s">
        <v>8</v>
      </c>
      <c r="AF66" s="53" t="s">
        <v>148</v>
      </c>
      <c r="AG66" s="61">
        <f t="shared" si="26"/>
        <v>1759.5235281448863</v>
      </c>
      <c r="AH66" s="61">
        <f t="shared" si="26"/>
        <v>1971.3715916424535</v>
      </c>
      <c r="AI66" s="61">
        <f t="shared" si="26"/>
        <v>879.41904081917278</v>
      </c>
      <c r="AJ66" s="61">
        <f t="shared" si="26"/>
        <v>1988.3237407502054</v>
      </c>
      <c r="AK66" s="61">
        <f t="shared" si="26"/>
        <v>2262.7527791569805</v>
      </c>
      <c r="AL66" s="61">
        <f t="shared" si="26"/>
        <v>2294.9801761963854</v>
      </c>
      <c r="AM66" s="61">
        <f t="shared" si="26"/>
        <v>1128.5516022637964</v>
      </c>
      <c r="AN66" s="61">
        <f t="shared" si="26"/>
        <v>1183.8077364730727</v>
      </c>
      <c r="AO66" s="61">
        <f t="shared" si="26"/>
        <v>1180.3497429706586</v>
      </c>
      <c r="AP66" s="61">
        <f t="shared" si="26"/>
        <v>1095.9343819163153</v>
      </c>
      <c r="AQ66" s="61">
        <f t="shared" si="26"/>
        <v>1175.7859997165049</v>
      </c>
      <c r="AR66" s="61">
        <f t="shared" si="26"/>
        <v>1168.9217814186211</v>
      </c>
      <c r="AS66" s="61">
        <f t="shared" si="26"/>
        <v>1132.7954081628061</v>
      </c>
      <c r="AT66" s="61">
        <f t="shared" si="26"/>
        <v>1216.3003952035524</v>
      </c>
      <c r="AU66" s="61">
        <f t="shared" si="26"/>
        <v>1238.53322320185</v>
      </c>
      <c r="AV66" s="61">
        <f t="shared" ref="AV66:BG73" si="27">R66</f>
        <v>303.63969685736646</v>
      </c>
      <c r="AW66" s="61">
        <f t="shared" si="27"/>
        <v>365.76158215134939</v>
      </c>
      <c r="AX66" s="61">
        <f t="shared" si="27"/>
        <v>384.80457286224657</v>
      </c>
      <c r="AY66" s="61">
        <f t="shared" si="27"/>
        <v>1448.8357244166709</v>
      </c>
      <c r="AZ66" s="61">
        <f t="shared" si="27"/>
        <v>1606.3258044985205</v>
      </c>
      <c r="BA66" s="61">
        <f t="shared" si="27"/>
        <v>1623.3328977550191</v>
      </c>
      <c r="BB66" s="61">
        <f t="shared" si="27"/>
        <v>1013.1378801426227</v>
      </c>
      <c r="BC66" s="61">
        <f t="shared" si="27"/>
        <v>1130.2296731100619</v>
      </c>
      <c r="BD66" s="61">
        <f t="shared" si="27"/>
        <v>1145.6622006785988</v>
      </c>
      <c r="BE66" s="61">
        <f t="shared" si="27"/>
        <v>2037.8553713682782</v>
      </c>
      <c r="BF66" s="61">
        <f t="shared" si="27"/>
        <v>2112.473513455865</v>
      </c>
      <c r="BG66" s="61">
        <f t="shared" si="27"/>
        <v>2114.1565941741756</v>
      </c>
      <c r="BI66" s="61">
        <f t="shared" si="12"/>
        <v>1536.7713868688377</v>
      </c>
      <c r="BJ66" s="61">
        <f t="shared" si="13"/>
        <v>2182.0188987011902</v>
      </c>
      <c r="BK66" s="61">
        <f t="shared" si="14"/>
        <v>1164.236360569176</v>
      </c>
      <c r="BL66" s="61">
        <f t="shared" si="15"/>
        <v>1146.8807210171472</v>
      </c>
      <c r="BM66" s="61">
        <f t="shared" si="16"/>
        <v>1195.8763421894027</v>
      </c>
      <c r="BN66" s="61">
        <f t="shared" si="17"/>
        <v>351.4019506236541</v>
      </c>
      <c r="BO66" s="61">
        <f t="shared" si="18"/>
        <v>1559.4981422234034</v>
      </c>
      <c r="BP66" s="61">
        <f t="shared" si="19"/>
        <v>1096.3432513104278</v>
      </c>
      <c r="BQ66" s="61">
        <f t="shared" si="20"/>
        <v>2088.1618263327728</v>
      </c>
    </row>
    <row r="67" spans="1:69">
      <c r="A67" s="19" t="s">
        <v>8</v>
      </c>
      <c r="B67" s="53" t="s">
        <v>93</v>
      </c>
      <c r="C67" s="54">
        <v>207.5382096069869</v>
      </c>
      <c r="D67" s="54">
        <v>207.69650655021834</v>
      </c>
      <c r="E67" s="54">
        <v>65.400634383731969</v>
      </c>
      <c r="F67" s="54">
        <v>249.46588728057432</v>
      </c>
      <c r="G67" s="54">
        <v>263.86729745122869</v>
      </c>
      <c r="H67" s="54">
        <v>272.13671858859635</v>
      </c>
      <c r="I67" s="54">
        <v>470.80751179703736</v>
      </c>
      <c r="J67" s="54">
        <v>558.82862888632917</v>
      </c>
      <c r="K67" s="54">
        <v>582.82329228161814</v>
      </c>
      <c r="L67" s="83">
        <v>598.81566495128754</v>
      </c>
      <c r="M67" s="83">
        <v>719.94515015019817</v>
      </c>
      <c r="N67" s="83">
        <v>733.7428804765733</v>
      </c>
      <c r="O67" s="83">
        <v>810.17250802610329</v>
      </c>
      <c r="P67" s="83">
        <v>971.74675250012785</v>
      </c>
      <c r="Q67" s="83">
        <v>998.69284545561084</v>
      </c>
      <c r="R67" s="83">
        <v>671.01244146247905</v>
      </c>
      <c r="S67" s="83">
        <v>785.21257802866285</v>
      </c>
      <c r="T67" s="83">
        <v>829.43430820088213</v>
      </c>
      <c r="U67" s="83">
        <v>353.10407403517104</v>
      </c>
      <c r="V67" s="83">
        <v>409.48971478885449</v>
      </c>
      <c r="W67" s="83">
        <v>431.19026488228189</v>
      </c>
      <c r="X67" s="83">
        <v>624.28288117617683</v>
      </c>
      <c r="Y67" s="83">
        <v>709.91628812938916</v>
      </c>
      <c r="Z67" s="83">
        <v>740.48573701653652</v>
      </c>
      <c r="AA67" s="83">
        <v>54.199086550506792</v>
      </c>
      <c r="AB67" s="83">
        <v>75.127344613076232</v>
      </c>
      <c r="AC67" s="83">
        <v>76.085038688545353</v>
      </c>
      <c r="AD67" s="17"/>
      <c r="AE67" s="61" t="s">
        <v>8</v>
      </c>
      <c r="AF67" s="53" t="s">
        <v>118</v>
      </c>
      <c r="AG67" s="61">
        <f t="shared" ref="AG67:AV73" si="28">C67</f>
        <v>207.5382096069869</v>
      </c>
      <c r="AH67" s="61">
        <f t="shared" si="28"/>
        <v>207.69650655021834</v>
      </c>
      <c r="AI67" s="61">
        <f t="shared" si="28"/>
        <v>65.400634383731969</v>
      </c>
      <c r="AJ67" s="61">
        <f t="shared" si="28"/>
        <v>249.46588728057432</v>
      </c>
      <c r="AK67" s="61">
        <f t="shared" si="28"/>
        <v>263.86729745122869</v>
      </c>
      <c r="AL67" s="61">
        <f t="shared" si="28"/>
        <v>272.13671858859635</v>
      </c>
      <c r="AM67" s="61">
        <f t="shared" si="28"/>
        <v>470.80751179703736</v>
      </c>
      <c r="AN67" s="61">
        <f t="shared" si="28"/>
        <v>558.82862888632917</v>
      </c>
      <c r="AO67" s="61">
        <f t="shared" si="28"/>
        <v>582.82329228161814</v>
      </c>
      <c r="AP67" s="61">
        <f t="shared" si="28"/>
        <v>598.81566495128754</v>
      </c>
      <c r="AQ67" s="61">
        <f t="shared" si="28"/>
        <v>719.94515015019817</v>
      </c>
      <c r="AR67" s="61">
        <f t="shared" si="28"/>
        <v>733.7428804765733</v>
      </c>
      <c r="AS67" s="61">
        <f t="shared" si="28"/>
        <v>810.17250802610329</v>
      </c>
      <c r="AT67" s="61">
        <f t="shared" si="28"/>
        <v>971.74675250012785</v>
      </c>
      <c r="AU67" s="61">
        <f t="shared" si="28"/>
        <v>998.69284545561084</v>
      </c>
      <c r="AV67" s="61">
        <f t="shared" si="28"/>
        <v>671.01244146247905</v>
      </c>
      <c r="AW67" s="61">
        <f t="shared" si="27"/>
        <v>785.21257802866285</v>
      </c>
      <c r="AX67" s="61">
        <f t="shared" si="27"/>
        <v>829.43430820088213</v>
      </c>
      <c r="AY67" s="61">
        <f t="shared" si="27"/>
        <v>353.10407403517104</v>
      </c>
      <c r="AZ67" s="61">
        <f t="shared" si="27"/>
        <v>409.48971478885449</v>
      </c>
      <c r="BA67" s="61">
        <f t="shared" si="27"/>
        <v>431.19026488228189</v>
      </c>
      <c r="BB67" s="61">
        <f t="shared" si="27"/>
        <v>624.28288117617683</v>
      </c>
      <c r="BC67" s="61">
        <f t="shared" si="27"/>
        <v>709.91628812938916</v>
      </c>
      <c r="BD67" s="61">
        <f t="shared" si="27"/>
        <v>740.48573701653652</v>
      </c>
      <c r="BE67" s="61">
        <f t="shared" si="27"/>
        <v>54.199086550506792</v>
      </c>
      <c r="BF67" s="61">
        <f t="shared" si="27"/>
        <v>75.127344613076232</v>
      </c>
      <c r="BG67" s="61">
        <f t="shared" si="27"/>
        <v>76.085038688545353</v>
      </c>
      <c r="BI67" s="61">
        <f t="shared" si="12"/>
        <v>160.21178351364574</v>
      </c>
      <c r="BJ67" s="61">
        <f t="shared" si="13"/>
        <v>261.82330110679982</v>
      </c>
      <c r="BK67" s="61">
        <f t="shared" si="14"/>
        <v>537.48647765499493</v>
      </c>
      <c r="BL67" s="61">
        <f t="shared" si="15"/>
        <v>684.1678985260196</v>
      </c>
      <c r="BM67" s="61">
        <f t="shared" si="16"/>
        <v>926.87070199394736</v>
      </c>
      <c r="BN67" s="61">
        <f t="shared" si="17"/>
        <v>761.88644256400801</v>
      </c>
      <c r="BO67" s="61">
        <f t="shared" si="18"/>
        <v>397.92801790210251</v>
      </c>
      <c r="BP67" s="61">
        <f t="shared" si="19"/>
        <v>691.5616354407008</v>
      </c>
      <c r="BQ67" s="61">
        <f t="shared" si="20"/>
        <v>68.470489950709464</v>
      </c>
    </row>
    <row r="68" spans="1:69">
      <c r="A68" s="19" t="s">
        <v>8</v>
      </c>
      <c r="B68" s="53" t="s">
        <v>94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83">
        <v>0</v>
      </c>
      <c r="M68" s="83">
        <v>0</v>
      </c>
      <c r="N68" s="83">
        <v>0</v>
      </c>
      <c r="O68" s="83">
        <v>1.7657243470525898</v>
      </c>
      <c r="P68" s="83">
        <v>5.4113735502408034</v>
      </c>
      <c r="Q68" s="83">
        <v>8.3047836311938248</v>
      </c>
      <c r="R68" s="83">
        <v>1.8000000000000003</v>
      </c>
      <c r="S68" s="83">
        <v>14.577512848844446</v>
      </c>
      <c r="T68" s="83">
        <v>1.5650788951444448</v>
      </c>
      <c r="U68" s="83">
        <v>0</v>
      </c>
      <c r="V68" s="83">
        <v>0</v>
      </c>
      <c r="W68" s="83">
        <v>0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83">
        <v>0</v>
      </c>
      <c r="AD68" s="17"/>
      <c r="AE68" s="61" t="s">
        <v>8</v>
      </c>
      <c r="AF68" s="53" t="s">
        <v>94</v>
      </c>
      <c r="AG68" s="61">
        <f t="shared" si="28"/>
        <v>0</v>
      </c>
      <c r="AH68" s="61">
        <f t="shared" si="28"/>
        <v>0</v>
      </c>
      <c r="AI68" s="61">
        <f t="shared" si="28"/>
        <v>0</v>
      </c>
      <c r="AJ68" s="61">
        <f t="shared" si="28"/>
        <v>0</v>
      </c>
      <c r="AK68" s="61">
        <f t="shared" si="28"/>
        <v>0</v>
      </c>
      <c r="AL68" s="61">
        <f t="shared" si="28"/>
        <v>0</v>
      </c>
      <c r="AM68" s="61">
        <f t="shared" si="28"/>
        <v>0</v>
      </c>
      <c r="AN68" s="61">
        <f t="shared" si="28"/>
        <v>0</v>
      </c>
      <c r="AO68" s="61">
        <f t="shared" si="28"/>
        <v>0</v>
      </c>
      <c r="AP68" s="61">
        <f t="shared" si="28"/>
        <v>0</v>
      </c>
      <c r="AQ68" s="61">
        <f t="shared" si="28"/>
        <v>0</v>
      </c>
      <c r="AR68" s="61">
        <f t="shared" si="28"/>
        <v>0</v>
      </c>
      <c r="AS68" s="61">
        <f t="shared" si="28"/>
        <v>1.7657243470525898</v>
      </c>
      <c r="AT68" s="61">
        <f t="shared" si="28"/>
        <v>5.4113735502408034</v>
      </c>
      <c r="AU68" s="61">
        <f t="shared" si="28"/>
        <v>8.3047836311938248</v>
      </c>
      <c r="AV68" s="61">
        <f t="shared" si="28"/>
        <v>1.8000000000000003</v>
      </c>
      <c r="AW68" s="61">
        <f t="shared" si="27"/>
        <v>14.577512848844446</v>
      </c>
      <c r="AX68" s="61">
        <f t="shared" si="27"/>
        <v>1.5650788951444448</v>
      </c>
      <c r="AY68" s="61">
        <f t="shared" si="27"/>
        <v>0</v>
      </c>
      <c r="AZ68" s="61">
        <f t="shared" si="27"/>
        <v>0</v>
      </c>
      <c r="BA68" s="61">
        <f t="shared" si="27"/>
        <v>0</v>
      </c>
      <c r="BB68" s="61">
        <f t="shared" si="27"/>
        <v>0</v>
      </c>
      <c r="BC68" s="61">
        <f t="shared" si="27"/>
        <v>0</v>
      </c>
      <c r="BD68" s="61">
        <f t="shared" si="27"/>
        <v>0</v>
      </c>
      <c r="BE68" s="61">
        <f t="shared" si="27"/>
        <v>0</v>
      </c>
      <c r="BF68" s="61">
        <f t="shared" si="27"/>
        <v>0</v>
      </c>
      <c r="BG68" s="61">
        <f t="shared" si="27"/>
        <v>0</v>
      </c>
      <c r="BI68" s="61">
        <f t="shared" si="12"/>
        <v>0</v>
      </c>
      <c r="BJ68" s="61">
        <f t="shared" si="13"/>
        <v>0</v>
      </c>
      <c r="BK68" s="61">
        <f t="shared" si="14"/>
        <v>0</v>
      </c>
      <c r="BL68" s="61">
        <f t="shared" si="15"/>
        <v>0</v>
      </c>
      <c r="BM68" s="61">
        <f t="shared" si="16"/>
        <v>5.1606271761624063</v>
      </c>
      <c r="BN68" s="61">
        <f t="shared" si="17"/>
        <v>5.9808639146629643</v>
      </c>
      <c r="BO68" s="61">
        <f t="shared" si="18"/>
        <v>0</v>
      </c>
      <c r="BP68" s="61">
        <f t="shared" si="19"/>
        <v>0</v>
      </c>
      <c r="BQ68" s="61">
        <f t="shared" si="20"/>
        <v>0</v>
      </c>
    </row>
    <row r="69" spans="1:69">
      <c r="A69" s="19" t="s">
        <v>8</v>
      </c>
      <c r="B69" s="53" t="s">
        <v>95</v>
      </c>
      <c r="C69" s="54">
        <v>917.80591780821919</v>
      </c>
      <c r="D69" s="54">
        <v>688.26498630136996</v>
      </c>
      <c r="E69" s="54">
        <v>272.57578082191782</v>
      </c>
      <c r="F69" s="54">
        <v>1007.7492356303261</v>
      </c>
      <c r="G69" s="54">
        <v>789.67677980108056</v>
      </c>
      <c r="H69" s="54">
        <v>641.67734068972425</v>
      </c>
      <c r="I69" s="54">
        <v>908.60729424216697</v>
      </c>
      <c r="J69" s="54">
        <v>696.11278131602865</v>
      </c>
      <c r="K69" s="54">
        <v>544.47104529224669</v>
      </c>
      <c r="L69" s="83">
        <v>947.49631921966864</v>
      </c>
      <c r="M69" s="83">
        <v>729.94107070605958</v>
      </c>
      <c r="N69" s="83">
        <v>584.92870895341696</v>
      </c>
      <c r="O69" s="83">
        <v>1165.532458642826</v>
      </c>
      <c r="P69" s="83">
        <v>922.12551616209203</v>
      </c>
      <c r="Q69" s="83">
        <v>734.34069707686467</v>
      </c>
      <c r="R69" s="83">
        <v>1279.2796717218796</v>
      </c>
      <c r="S69" s="83">
        <v>1039.7859775300808</v>
      </c>
      <c r="T69" s="83">
        <v>854.49393250833782</v>
      </c>
      <c r="U69" s="83">
        <v>1098.4368966884374</v>
      </c>
      <c r="V69" s="83">
        <v>859.81766924818044</v>
      </c>
      <c r="W69" s="83">
        <v>714.43178879255743</v>
      </c>
      <c r="X69" s="83">
        <v>1276.1844418911282</v>
      </c>
      <c r="Y69" s="83">
        <v>1024.3387744390525</v>
      </c>
      <c r="Z69" s="83">
        <v>862.43165934831597</v>
      </c>
      <c r="AA69" s="83">
        <v>932.97240339889754</v>
      </c>
      <c r="AB69" s="83">
        <v>731.06243806635348</v>
      </c>
      <c r="AC69" s="83">
        <v>571.55327517174624</v>
      </c>
      <c r="AD69" s="17"/>
      <c r="AE69" s="61" t="s">
        <v>8</v>
      </c>
      <c r="AF69" s="53" t="s">
        <v>95</v>
      </c>
      <c r="AG69" s="61">
        <f t="shared" si="28"/>
        <v>917.80591780821919</v>
      </c>
      <c r="AH69" s="61">
        <f t="shared" si="28"/>
        <v>688.26498630136996</v>
      </c>
      <c r="AI69" s="61">
        <f t="shared" si="28"/>
        <v>272.57578082191782</v>
      </c>
      <c r="AJ69" s="61">
        <f t="shared" si="28"/>
        <v>1007.7492356303261</v>
      </c>
      <c r="AK69" s="61">
        <f t="shared" si="28"/>
        <v>789.67677980108056</v>
      </c>
      <c r="AL69" s="61">
        <f t="shared" si="28"/>
        <v>641.67734068972425</v>
      </c>
      <c r="AM69" s="61">
        <f t="shared" si="28"/>
        <v>908.60729424216697</v>
      </c>
      <c r="AN69" s="61">
        <f t="shared" si="28"/>
        <v>696.11278131602865</v>
      </c>
      <c r="AO69" s="61">
        <f t="shared" si="28"/>
        <v>544.47104529224669</v>
      </c>
      <c r="AP69" s="61">
        <f t="shared" si="28"/>
        <v>947.49631921966864</v>
      </c>
      <c r="AQ69" s="61">
        <f t="shared" si="28"/>
        <v>729.94107070605958</v>
      </c>
      <c r="AR69" s="61">
        <f t="shared" si="28"/>
        <v>584.92870895341696</v>
      </c>
      <c r="AS69" s="61">
        <f t="shared" si="28"/>
        <v>1165.532458642826</v>
      </c>
      <c r="AT69" s="61">
        <f t="shared" si="28"/>
        <v>922.12551616209203</v>
      </c>
      <c r="AU69" s="61">
        <f t="shared" si="28"/>
        <v>734.34069707686467</v>
      </c>
      <c r="AV69" s="61">
        <f t="shared" si="28"/>
        <v>1279.2796717218796</v>
      </c>
      <c r="AW69" s="61">
        <f t="shared" si="27"/>
        <v>1039.7859775300808</v>
      </c>
      <c r="AX69" s="61">
        <f t="shared" si="27"/>
        <v>854.49393250833782</v>
      </c>
      <c r="AY69" s="61">
        <f t="shared" si="27"/>
        <v>1098.4368966884374</v>
      </c>
      <c r="AZ69" s="61">
        <f t="shared" si="27"/>
        <v>859.81766924818044</v>
      </c>
      <c r="BA69" s="61">
        <f t="shared" si="27"/>
        <v>714.43178879255743</v>
      </c>
      <c r="BB69" s="61">
        <f t="shared" si="27"/>
        <v>1276.1844418911282</v>
      </c>
      <c r="BC69" s="61">
        <f t="shared" si="27"/>
        <v>1024.3387744390525</v>
      </c>
      <c r="BD69" s="61">
        <f t="shared" si="27"/>
        <v>862.43165934831597</v>
      </c>
      <c r="BE69" s="61">
        <f t="shared" si="27"/>
        <v>932.97240339889754</v>
      </c>
      <c r="BF69" s="61">
        <f t="shared" si="27"/>
        <v>731.06243806635348</v>
      </c>
      <c r="BG69" s="61">
        <f t="shared" si="27"/>
        <v>571.55327517174624</v>
      </c>
      <c r="BI69" s="61">
        <f t="shared" si="12"/>
        <v>626.21556164383571</v>
      </c>
      <c r="BJ69" s="61">
        <f t="shared" si="13"/>
        <v>813.03445204037689</v>
      </c>
      <c r="BK69" s="61">
        <f t="shared" si="14"/>
        <v>716.39704028348081</v>
      </c>
      <c r="BL69" s="61">
        <f t="shared" si="15"/>
        <v>754.12203295971506</v>
      </c>
      <c r="BM69" s="61">
        <f t="shared" si="16"/>
        <v>940.66622396059427</v>
      </c>
      <c r="BN69" s="61">
        <f t="shared" si="17"/>
        <v>1057.8531939200993</v>
      </c>
      <c r="BO69" s="61">
        <f t="shared" si="18"/>
        <v>890.89545157639168</v>
      </c>
      <c r="BP69" s="61">
        <f t="shared" si="19"/>
        <v>1054.3182918928321</v>
      </c>
      <c r="BQ69" s="61">
        <f t="shared" si="20"/>
        <v>745.19603887899905</v>
      </c>
    </row>
    <row r="70" spans="1:69">
      <c r="A70" s="19" t="s">
        <v>8</v>
      </c>
      <c r="B70" s="53" t="s">
        <v>96</v>
      </c>
      <c r="C70" s="54">
        <v>1156.5083333333334</v>
      </c>
      <c r="D70" s="54">
        <v>1014.0666666666667</v>
      </c>
      <c r="E70" s="54">
        <v>955.54499999999996</v>
      </c>
      <c r="F70" s="54">
        <v>1156.5080152389942</v>
      </c>
      <c r="G70" s="54">
        <v>1014.0656929599897</v>
      </c>
      <c r="H70" s="54">
        <v>953.94016028880594</v>
      </c>
      <c r="I70" s="54">
        <v>1156.5080152389942</v>
      </c>
      <c r="J70" s="54">
        <v>1014.0656929599897</v>
      </c>
      <c r="K70" s="54">
        <v>953.94016028880594</v>
      </c>
      <c r="L70" s="83">
        <v>1156.5100682782638</v>
      </c>
      <c r="M70" s="83">
        <v>1014.060072824587</v>
      </c>
      <c r="N70" s="83">
        <v>953.94489612847462</v>
      </c>
      <c r="O70" s="83">
        <v>1156.5080123796947</v>
      </c>
      <c r="P70" s="83">
        <v>1014.0632609544507</v>
      </c>
      <c r="Q70" s="83">
        <v>953.93979304209995</v>
      </c>
      <c r="R70" s="83">
        <v>1156.5080123796947</v>
      </c>
      <c r="S70" s="83">
        <v>1014.0632609544507</v>
      </c>
      <c r="T70" s="83">
        <v>953.93979304209995</v>
      </c>
      <c r="U70" s="83">
        <v>1156.5100682782638</v>
      </c>
      <c r="V70" s="83">
        <v>1014.060072824587</v>
      </c>
      <c r="W70" s="83">
        <v>953.94489612847462</v>
      </c>
      <c r="X70" s="83">
        <v>1156.5080123796947</v>
      </c>
      <c r="Y70" s="83">
        <v>1014.0632609544507</v>
      </c>
      <c r="Z70" s="83">
        <v>953.93979304209995</v>
      </c>
      <c r="AA70" s="83">
        <v>1156.5090621069141</v>
      </c>
      <c r="AB70" s="83">
        <v>1014.0628540164868</v>
      </c>
      <c r="AC70" s="83">
        <v>953.93948747542277</v>
      </c>
      <c r="AD70" s="17"/>
      <c r="AE70" s="61" t="s">
        <v>8</v>
      </c>
      <c r="AF70" s="53" t="s">
        <v>96</v>
      </c>
      <c r="AG70" s="61">
        <f t="shared" si="28"/>
        <v>1156.5083333333334</v>
      </c>
      <c r="AH70" s="61">
        <f t="shared" si="28"/>
        <v>1014.0666666666667</v>
      </c>
      <c r="AI70" s="61">
        <f t="shared" si="28"/>
        <v>955.54499999999996</v>
      </c>
      <c r="AJ70" s="61">
        <f t="shared" si="28"/>
        <v>1156.5080152389942</v>
      </c>
      <c r="AK70" s="61">
        <f t="shared" si="28"/>
        <v>1014.0656929599897</v>
      </c>
      <c r="AL70" s="61">
        <f t="shared" si="28"/>
        <v>953.94016028880594</v>
      </c>
      <c r="AM70" s="61">
        <f t="shared" si="28"/>
        <v>1156.5080152389942</v>
      </c>
      <c r="AN70" s="61">
        <f t="shared" si="28"/>
        <v>1014.0656929599897</v>
      </c>
      <c r="AO70" s="61">
        <f t="shared" si="28"/>
        <v>953.94016028880594</v>
      </c>
      <c r="AP70" s="61">
        <f t="shared" si="28"/>
        <v>1156.5100682782638</v>
      </c>
      <c r="AQ70" s="61">
        <f t="shared" si="28"/>
        <v>1014.060072824587</v>
      </c>
      <c r="AR70" s="61">
        <f t="shared" si="28"/>
        <v>953.94489612847462</v>
      </c>
      <c r="AS70" s="61">
        <f t="shared" si="28"/>
        <v>1156.5080123796947</v>
      </c>
      <c r="AT70" s="61">
        <f t="shared" si="28"/>
        <v>1014.0632609544507</v>
      </c>
      <c r="AU70" s="61">
        <f t="shared" si="28"/>
        <v>953.93979304209995</v>
      </c>
      <c r="AV70" s="61">
        <f t="shared" si="28"/>
        <v>1156.5080123796947</v>
      </c>
      <c r="AW70" s="61">
        <f t="shared" si="27"/>
        <v>1014.0632609544507</v>
      </c>
      <c r="AX70" s="61">
        <f t="shared" si="27"/>
        <v>953.93979304209995</v>
      </c>
      <c r="AY70" s="61">
        <f t="shared" si="27"/>
        <v>1156.5100682782638</v>
      </c>
      <c r="AZ70" s="61">
        <f t="shared" si="27"/>
        <v>1014.060072824587</v>
      </c>
      <c r="BA70" s="61">
        <f t="shared" si="27"/>
        <v>953.94489612847462</v>
      </c>
      <c r="BB70" s="61">
        <f t="shared" si="27"/>
        <v>1156.5080123796947</v>
      </c>
      <c r="BC70" s="61">
        <f t="shared" si="27"/>
        <v>1014.0632609544507</v>
      </c>
      <c r="BD70" s="61">
        <f t="shared" si="27"/>
        <v>953.93979304209995</v>
      </c>
      <c r="BE70" s="61">
        <f t="shared" si="27"/>
        <v>1156.5090621069141</v>
      </c>
      <c r="BF70" s="61">
        <f t="shared" si="27"/>
        <v>1014.0628540164868</v>
      </c>
      <c r="BG70" s="61">
        <f t="shared" si="27"/>
        <v>953.93948747542277</v>
      </c>
      <c r="BI70" s="61">
        <f t="shared" si="12"/>
        <v>1042.0400000000002</v>
      </c>
      <c r="BJ70" s="61">
        <f t="shared" si="13"/>
        <v>1041.5046228292633</v>
      </c>
      <c r="BK70" s="61">
        <f t="shared" si="14"/>
        <v>1041.5046228292633</v>
      </c>
      <c r="BL70" s="61">
        <f t="shared" si="15"/>
        <v>1041.5050124104419</v>
      </c>
      <c r="BM70" s="61">
        <f t="shared" si="16"/>
        <v>1041.5036887920817</v>
      </c>
      <c r="BN70" s="61">
        <f t="shared" si="17"/>
        <v>1041.5036887920817</v>
      </c>
      <c r="BO70" s="61">
        <f t="shared" si="18"/>
        <v>1041.5050124104419</v>
      </c>
      <c r="BP70" s="61">
        <f t="shared" si="19"/>
        <v>1041.5036887920817</v>
      </c>
      <c r="BQ70" s="61">
        <f t="shared" si="20"/>
        <v>1041.5038011996078</v>
      </c>
    </row>
    <row r="71" spans="1:69">
      <c r="A71" s="19" t="s">
        <v>8</v>
      </c>
      <c r="B71" s="53" t="s">
        <v>97</v>
      </c>
      <c r="C71" s="54">
        <v>533.53781512605042</v>
      </c>
      <c r="D71" s="54">
        <v>523.97689075630251</v>
      </c>
      <c r="E71" s="54">
        <v>546.38571428571424</v>
      </c>
      <c r="F71" s="54">
        <v>533.53668704339543</v>
      </c>
      <c r="G71" s="54">
        <v>523.97596215820079</v>
      </c>
      <c r="H71" s="54">
        <v>545.63908482082991</v>
      </c>
      <c r="I71" s="54">
        <v>533.53668704339543</v>
      </c>
      <c r="J71" s="54">
        <v>523.97596215820079</v>
      </c>
      <c r="K71" s="54">
        <v>545.63908482082991</v>
      </c>
      <c r="L71" s="83">
        <v>533.53668704339543</v>
      </c>
      <c r="M71" s="83">
        <v>523.97596215820079</v>
      </c>
      <c r="N71" s="83">
        <v>545.63908482082991</v>
      </c>
      <c r="O71" s="83">
        <v>533.53719453194367</v>
      </c>
      <c r="P71" s="83">
        <v>523.97674812138359</v>
      </c>
      <c r="Q71" s="83">
        <v>545.6400226307527</v>
      </c>
      <c r="R71" s="83">
        <v>533.53719453194367</v>
      </c>
      <c r="S71" s="83">
        <v>523.97674812138359</v>
      </c>
      <c r="T71" s="83">
        <v>545.6400226307527</v>
      </c>
      <c r="U71" s="83">
        <v>533.53665442342935</v>
      </c>
      <c r="V71" s="83">
        <v>523.97635824650592</v>
      </c>
      <c r="W71" s="83">
        <v>545.63991151879532</v>
      </c>
      <c r="X71" s="83">
        <v>533.53719453192821</v>
      </c>
      <c r="Y71" s="83">
        <v>523.97674812137518</v>
      </c>
      <c r="Z71" s="83">
        <v>545.64002263074963</v>
      </c>
      <c r="AA71" s="83">
        <v>533.53558892243473</v>
      </c>
      <c r="AB71" s="83">
        <v>523.97574578794797</v>
      </c>
      <c r="AC71" s="83">
        <v>545.63840630249956</v>
      </c>
      <c r="AD71" s="17"/>
      <c r="AE71" s="61" t="s">
        <v>8</v>
      </c>
      <c r="AF71" s="53" t="s">
        <v>97</v>
      </c>
      <c r="AG71" s="61">
        <f t="shared" si="28"/>
        <v>533.53781512605042</v>
      </c>
      <c r="AH71" s="61">
        <f t="shared" si="28"/>
        <v>523.97689075630251</v>
      </c>
      <c r="AI71" s="61">
        <f t="shared" si="28"/>
        <v>546.38571428571424</v>
      </c>
      <c r="AJ71" s="61">
        <f t="shared" si="28"/>
        <v>533.53668704339543</v>
      </c>
      <c r="AK71" s="61">
        <f t="shared" si="28"/>
        <v>523.97596215820079</v>
      </c>
      <c r="AL71" s="61">
        <f t="shared" si="28"/>
        <v>545.63908482082991</v>
      </c>
      <c r="AM71" s="61">
        <f t="shared" si="28"/>
        <v>533.53668704339543</v>
      </c>
      <c r="AN71" s="61">
        <f t="shared" si="28"/>
        <v>523.97596215820079</v>
      </c>
      <c r="AO71" s="61">
        <f t="shared" si="28"/>
        <v>545.63908482082991</v>
      </c>
      <c r="AP71" s="61">
        <f t="shared" si="28"/>
        <v>533.53668704339543</v>
      </c>
      <c r="AQ71" s="61">
        <f t="shared" si="28"/>
        <v>523.97596215820079</v>
      </c>
      <c r="AR71" s="61">
        <f t="shared" si="28"/>
        <v>545.63908482082991</v>
      </c>
      <c r="AS71" s="61">
        <f t="shared" si="28"/>
        <v>533.53719453194367</v>
      </c>
      <c r="AT71" s="61">
        <f t="shared" si="28"/>
        <v>523.97674812138359</v>
      </c>
      <c r="AU71" s="61">
        <f t="shared" si="28"/>
        <v>545.6400226307527</v>
      </c>
      <c r="AV71" s="61">
        <f t="shared" si="28"/>
        <v>533.53719453194367</v>
      </c>
      <c r="AW71" s="61">
        <f t="shared" si="27"/>
        <v>523.97674812138359</v>
      </c>
      <c r="AX71" s="61">
        <f t="shared" si="27"/>
        <v>545.6400226307527</v>
      </c>
      <c r="AY71" s="61">
        <f t="shared" si="27"/>
        <v>533.53665442342935</v>
      </c>
      <c r="AZ71" s="61">
        <f t="shared" si="27"/>
        <v>523.97635824650592</v>
      </c>
      <c r="BA71" s="61">
        <f t="shared" si="27"/>
        <v>545.63991151879532</v>
      </c>
      <c r="BB71" s="61">
        <f t="shared" si="27"/>
        <v>533.53719453192821</v>
      </c>
      <c r="BC71" s="61">
        <f t="shared" si="27"/>
        <v>523.97674812137518</v>
      </c>
      <c r="BD71" s="61">
        <f t="shared" si="27"/>
        <v>545.64002263074963</v>
      </c>
      <c r="BE71" s="61">
        <f t="shared" si="27"/>
        <v>533.53558892243473</v>
      </c>
      <c r="BF71" s="61">
        <f t="shared" si="27"/>
        <v>523.97574578794797</v>
      </c>
      <c r="BG71" s="61">
        <f t="shared" si="27"/>
        <v>545.63840630249956</v>
      </c>
      <c r="BI71" s="61">
        <f t="shared" si="12"/>
        <v>534.6334733893558</v>
      </c>
      <c r="BJ71" s="61">
        <f t="shared" si="13"/>
        <v>534.3839113408086</v>
      </c>
      <c r="BK71" s="61">
        <f t="shared" si="14"/>
        <v>534.3839113408086</v>
      </c>
      <c r="BL71" s="61">
        <f t="shared" si="15"/>
        <v>534.3839113408086</v>
      </c>
      <c r="BM71" s="61">
        <f t="shared" si="16"/>
        <v>534.38465509469336</v>
      </c>
      <c r="BN71" s="61">
        <f t="shared" si="17"/>
        <v>534.38465509469336</v>
      </c>
      <c r="BO71" s="61">
        <f t="shared" si="18"/>
        <v>534.38430806291024</v>
      </c>
      <c r="BP71" s="61">
        <f t="shared" si="19"/>
        <v>534.38465509468426</v>
      </c>
      <c r="BQ71" s="61">
        <f t="shared" si="20"/>
        <v>534.38324700429405</v>
      </c>
    </row>
    <row r="72" spans="1:69">
      <c r="A72" s="19" t="s">
        <v>8</v>
      </c>
      <c r="B72" s="53" t="s">
        <v>98</v>
      </c>
      <c r="C72" s="54">
        <v>660.21446746637582</v>
      </c>
      <c r="D72" s="54">
        <v>660.21446746637582</v>
      </c>
      <c r="E72" s="54">
        <v>662.28535078153402</v>
      </c>
      <c r="F72" s="54">
        <v>685.73032298304315</v>
      </c>
      <c r="G72" s="54">
        <v>685.73032298304315</v>
      </c>
      <c r="H72" s="54">
        <v>685.73032298304315</v>
      </c>
      <c r="I72" s="54">
        <v>685.73032298304315</v>
      </c>
      <c r="J72" s="54">
        <v>685.73032298304315</v>
      </c>
      <c r="K72" s="54">
        <v>685.73032298304315</v>
      </c>
      <c r="L72" s="83">
        <v>643.54414984786501</v>
      </c>
      <c r="M72" s="83">
        <v>643.54414984786501</v>
      </c>
      <c r="N72" s="83">
        <v>643.54414984786501</v>
      </c>
      <c r="O72" s="83">
        <v>643.77455012845405</v>
      </c>
      <c r="P72" s="83">
        <v>643.77455012845405</v>
      </c>
      <c r="Q72" s="83">
        <v>643.77455012845405</v>
      </c>
      <c r="R72" s="83">
        <v>643.77455012845405</v>
      </c>
      <c r="S72" s="83">
        <v>643.77455012845405</v>
      </c>
      <c r="T72" s="83">
        <v>643.77455012845405</v>
      </c>
      <c r="U72" s="83">
        <v>643.51055944512291</v>
      </c>
      <c r="V72" s="83">
        <v>643.51055944512291</v>
      </c>
      <c r="W72" s="83">
        <v>643.51055944512291</v>
      </c>
      <c r="X72" s="83">
        <v>643.77455012845405</v>
      </c>
      <c r="Y72" s="83">
        <v>643.77455012845405</v>
      </c>
      <c r="Z72" s="83">
        <v>643.77455012845405</v>
      </c>
      <c r="AA72" s="83">
        <v>1860.5078379154002</v>
      </c>
      <c r="AB72" s="83">
        <v>1920.1117959803735</v>
      </c>
      <c r="AC72" s="83">
        <v>1915.0884545976189</v>
      </c>
      <c r="AD72" s="17"/>
      <c r="AE72" s="61" t="s">
        <v>8</v>
      </c>
      <c r="AF72" s="53" t="s">
        <v>98</v>
      </c>
      <c r="AG72" s="61">
        <f t="shared" si="28"/>
        <v>660.21446746637582</v>
      </c>
      <c r="AH72" s="61">
        <f t="shared" si="28"/>
        <v>660.21446746637582</v>
      </c>
      <c r="AI72" s="61">
        <f t="shared" si="28"/>
        <v>662.28535078153402</v>
      </c>
      <c r="AJ72" s="61">
        <f t="shared" si="28"/>
        <v>685.73032298304315</v>
      </c>
      <c r="AK72" s="61">
        <f t="shared" si="28"/>
        <v>685.73032298304315</v>
      </c>
      <c r="AL72" s="61">
        <f t="shared" si="28"/>
        <v>685.73032298304315</v>
      </c>
      <c r="AM72" s="61">
        <f t="shared" si="28"/>
        <v>685.73032298304315</v>
      </c>
      <c r="AN72" s="61">
        <f t="shared" si="28"/>
        <v>685.73032298304315</v>
      </c>
      <c r="AO72" s="61">
        <f t="shared" si="28"/>
        <v>685.73032298304315</v>
      </c>
      <c r="AP72" s="61">
        <f t="shared" si="28"/>
        <v>643.54414984786501</v>
      </c>
      <c r="AQ72" s="61">
        <f t="shared" si="28"/>
        <v>643.54414984786501</v>
      </c>
      <c r="AR72" s="61">
        <f t="shared" si="28"/>
        <v>643.54414984786501</v>
      </c>
      <c r="AS72" s="61">
        <f t="shared" si="28"/>
        <v>643.77455012845405</v>
      </c>
      <c r="AT72" s="61">
        <f t="shared" si="28"/>
        <v>643.77455012845405</v>
      </c>
      <c r="AU72" s="61">
        <f t="shared" si="28"/>
        <v>643.77455012845405</v>
      </c>
      <c r="AV72" s="61">
        <f t="shared" si="28"/>
        <v>643.77455012845405</v>
      </c>
      <c r="AW72" s="61">
        <f t="shared" si="27"/>
        <v>643.77455012845405</v>
      </c>
      <c r="AX72" s="61">
        <f t="shared" si="27"/>
        <v>643.77455012845405</v>
      </c>
      <c r="AY72" s="61">
        <f t="shared" si="27"/>
        <v>643.51055944512291</v>
      </c>
      <c r="AZ72" s="61">
        <f t="shared" si="27"/>
        <v>643.51055944512291</v>
      </c>
      <c r="BA72" s="61">
        <f t="shared" si="27"/>
        <v>643.51055944512291</v>
      </c>
      <c r="BB72" s="61">
        <f t="shared" si="27"/>
        <v>643.77455012845405</v>
      </c>
      <c r="BC72" s="61">
        <f t="shared" si="27"/>
        <v>643.77455012845405</v>
      </c>
      <c r="BD72" s="61">
        <f t="shared" si="27"/>
        <v>643.77455012845405</v>
      </c>
      <c r="BE72" s="61">
        <f t="shared" si="27"/>
        <v>1860.5078379154002</v>
      </c>
      <c r="BF72" s="61">
        <f t="shared" si="27"/>
        <v>1920.1117959803735</v>
      </c>
      <c r="BG72" s="61">
        <f t="shared" si="27"/>
        <v>1915.0884545976189</v>
      </c>
      <c r="BI72" s="61">
        <f t="shared" si="12"/>
        <v>660.90476190476193</v>
      </c>
      <c r="BJ72" s="61">
        <f t="shared" si="13"/>
        <v>685.73032298304315</v>
      </c>
      <c r="BK72" s="61">
        <f t="shared" si="14"/>
        <v>685.73032298304315</v>
      </c>
      <c r="BL72" s="61">
        <f t="shared" si="15"/>
        <v>643.54414984786501</v>
      </c>
      <c r="BM72" s="61">
        <f t="shared" si="16"/>
        <v>643.77455012845405</v>
      </c>
      <c r="BN72" s="61">
        <f t="shared" si="17"/>
        <v>643.77455012845405</v>
      </c>
      <c r="BO72" s="61">
        <f t="shared" si="18"/>
        <v>643.51055944512291</v>
      </c>
      <c r="BP72" s="61">
        <f t="shared" si="19"/>
        <v>643.77455012845405</v>
      </c>
      <c r="BQ72" s="61">
        <f t="shared" si="20"/>
        <v>1898.5693628311308</v>
      </c>
    </row>
    <row r="73" spans="1:69">
      <c r="A73" s="19" t="s">
        <v>8</v>
      </c>
      <c r="B73" s="53" t="s">
        <v>123</v>
      </c>
      <c r="C73" s="54">
        <v>5340.9963293130568</v>
      </c>
      <c r="D73" s="54">
        <v>5340.9963293130568</v>
      </c>
      <c r="E73" s="54">
        <v>0</v>
      </c>
      <c r="F73" s="54">
        <v>5338.3832558139529</v>
      </c>
      <c r="G73" s="54">
        <v>5338.3832558139529</v>
      </c>
      <c r="H73" s="54">
        <v>5338.3832558139529</v>
      </c>
      <c r="I73" s="54">
        <v>5338.3832558139529</v>
      </c>
      <c r="J73" s="54">
        <v>5338.3832558139529</v>
      </c>
      <c r="K73" s="54">
        <v>5338.3832558139529</v>
      </c>
      <c r="L73" s="83">
        <v>5338.3832558139529</v>
      </c>
      <c r="M73" s="83">
        <v>5338.3832558139529</v>
      </c>
      <c r="N73" s="83">
        <v>5338.3832558139529</v>
      </c>
      <c r="O73" s="83">
        <v>5338.3827242524912</v>
      </c>
      <c r="P73" s="83">
        <v>5338.3827242524912</v>
      </c>
      <c r="Q73" s="83">
        <v>5338.3827242524912</v>
      </c>
      <c r="R73" s="83">
        <v>5338.3827242524912</v>
      </c>
      <c r="S73" s="83">
        <v>5338.3827242524912</v>
      </c>
      <c r="T73" s="83">
        <v>5338.3827242524912</v>
      </c>
      <c r="U73" s="83">
        <v>5338.3832558139529</v>
      </c>
      <c r="V73" s="83">
        <v>5338.3832558139529</v>
      </c>
      <c r="W73" s="83">
        <v>5338.3832558139529</v>
      </c>
      <c r="X73" s="83">
        <v>5338.3827242524912</v>
      </c>
      <c r="Y73" s="83">
        <v>5338.3827242524912</v>
      </c>
      <c r="Z73" s="83">
        <v>5338.3827242524912</v>
      </c>
      <c r="AA73" s="83">
        <v>6674.3985735606857</v>
      </c>
      <c r="AB73" s="83">
        <v>6674.3985735606857</v>
      </c>
      <c r="AC73" s="83">
        <v>6674.3985735606857</v>
      </c>
      <c r="AD73" s="17"/>
      <c r="AE73" s="61" t="s">
        <v>8</v>
      </c>
      <c r="AF73" s="53" t="s">
        <v>123</v>
      </c>
      <c r="AG73" s="61">
        <f t="shared" si="28"/>
        <v>5340.9963293130568</v>
      </c>
      <c r="AH73" s="61">
        <f t="shared" si="28"/>
        <v>5340.9963293130568</v>
      </c>
      <c r="AI73" s="61">
        <f t="shared" si="28"/>
        <v>0</v>
      </c>
      <c r="AJ73" s="61">
        <f t="shared" si="28"/>
        <v>5338.3832558139529</v>
      </c>
      <c r="AK73" s="61">
        <f t="shared" si="28"/>
        <v>5338.3832558139529</v>
      </c>
      <c r="AL73" s="61">
        <f t="shared" si="28"/>
        <v>5338.3832558139529</v>
      </c>
      <c r="AM73" s="61">
        <f t="shared" si="28"/>
        <v>5338.3832558139529</v>
      </c>
      <c r="AN73" s="61">
        <f t="shared" si="28"/>
        <v>5338.3832558139529</v>
      </c>
      <c r="AO73" s="61">
        <f t="shared" si="28"/>
        <v>5338.3832558139529</v>
      </c>
      <c r="AP73" s="61">
        <f t="shared" si="28"/>
        <v>5338.3832558139529</v>
      </c>
      <c r="AQ73" s="61">
        <f t="shared" si="28"/>
        <v>5338.3832558139529</v>
      </c>
      <c r="AR73" s="61">
        <f t="shared" si="28"/>
        <v>5338.3832558139529</v>
      </c>
      <c r="AS73" s="61">
        <f t="shared" si="28"/>
        <v>5338.3827242524912</v>
      </c>
      <c r="AT73" s="61">
        <f t="shared" si="28"/>
        <v>5338.3827242524912</v>
      </c>
      <c r="AU73" s="61">
        <f t="shared" si="28"/>
        <v>5338.3827242524912</v>
      </c>
      <c r="AV73" s="61">
        <f t="shared" si="28"/>
        <v>5338.3827242524912</v>
      </c>
      <c r="AW73" s="61">
        <f t="shared" si="27"/>
        <v>5338.3827242524912</v>
      </c>
      <c r="AX73" s="61">
        <f t="shared" si="27"/>
        <v>5338.3827242524912</v>
      </c>
      <c r="AY73" s="61">
        <f t="shared" si="27"/>
        <v>5338.3832558139529</v>
      </c>
      <c r="AZ73" s="61">
        <f t="shared" si="27"/>
        <v>5338.3832558139529</v>
      </c>
      <c r="BA73" s="61">
        <f t="shared" si="27"/>
        <v>5338.3832558139529</v>
      </c>
      <c r="BB73" s="61">
        <f t="shared" si="27"/>
        <v>5338.3827242524912</v>
      </c>
      <c r="BC73" s="61">
        <f t="shared" si="27"/>
        <v>5338.3827242524912</v>
      </c>
      <c r="BD73" s="61">
        <f t="shared" si="27"/>
        <v>5338.3827242524912</v>
      </c>
      <c r="BE73" s="61">
        <f t="shared" si="27"/>
        <v>6674.3985735606857</v>
      </c>
      <c r="BF73" s="61">
        <f t="shared" si="27"/>
        <v>6674.3985735606857</v>
      </c>
      <c r="BG73" s="61">
        <f t="shared" si="27"/>
        <v>6674.3985735606857</v>
      </c>
      <c r="BI73" s="61">
        <f t="shared" si="12"/>
        <v>3560.6642195420377</v>
      </c>
      <c r="BJ73" s="61">
        <f t="shared" si="13"/>
        <v>5338.3832558139529</v>
      </c>
      <c r="BK73" s="61">
        <f t="shared" si="14"/>
        <v>5338.3832558139529</v>
      </c>
      <c r="BL73" s="61">
        <f t="shared" si="15"/>
        <v>5338.3832558139529</v>
      </c>
      <c r="BM73" s="61">
        <f t="shared" si="16"/>
        <v>5338.3827242524912</v>
      </c>
      <c r="BN73" s="61">
        <f t="shared" si="17"/>
        <v>5338.3827242524912</v>
      </c>
      <c r="BO73" s="61">
        <f t="shared" si="18"/>
        <v>5338.3832558139529</v>
      </c>
      <c r="BP73" s="61">
        <f t="shared" si="19"/>
        <v>5338.3827242524912</v>
      </c>
      <c r="BQ73" s="61">
        <f t="shared" si="20"/>
        <v>6674.3985735606866</v>
      </c>
    </row>
    <row r="74" spans="1:69">
      <c r="A74" s="4" t="s">
        <v>9</v>
      </c>
      <c r="B74" s="50" t="s">
        <v>59</v>
      </c>
      <c r="C74" s="51">
        <v>6842.4213642531149</v>
      </c>
      <c r="D74" s="51">
        <v>7127.8413716541263</v>
      </c>
      <c r="E74" s="51">
        <v>7199.9296903910199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1">
        <v>0</v>
      </c>
      <c r="AC74" s="81">
        <v>0</v>
      </c>
      <c r="AD74" s="17"/>
      <c r="AE74" s="82" t="s">
        <v>9</v>
      </c>
      <c r="AF74" s="50" t="s">
        <v>59</v>
      </c>
      <c r="AG74" s="51">
        <f>AVERAGE(C74,C83)</f>
        <v>3421.2106821265575</v>
      </c>
      <c r="AH74" s="51">
        <f t="shared" ref="AH74:AW82" si="29">AVERAGE(D74,D83)</f>
        <v>3563.9206858270632</v>
      </c>
      <c r="AI74" s="51">
        <f t="shared" si="29"/>
        <v>3599.96484519551</v>
      </c>
      <c r="AJ74" s="51">
        <f t="shared" si="29"/>
        <v>0</v>
      </c>
      <c r="AK74" s="51">
        <f t="shared" si="29"/>
        <v>0</v>
      </c>
      <c r="AL74" s="51">
        <f t="shared" si="29"/>
        <v>0</v>
      </c>
      <c r="AM74" s="51">
        <f t="shared" si="29"/>
        <v>0</v>
      </c>
      <c r="AN74" s="51">
        <f t="shared" si="29"/>
        <v>0</v>
      </c>
      <c r="AO74" s="51">
        <f t="shared" si="29"/>
        <v>0</v>
      </c>
      <c r="AP74" s="51">
        <f t="shared" si="29"/>
        <v>0</v>
      </c>
      <c r="AQ74" s="51">
        <f t="shared" si="29"/>
        <v>0</v>
      </c>
      <c r="AR74" s="51">
        <f t="shared" si="29"/>
        <v>0</v>
      </c>
      <c r="AS74" s="51">
        <f t="shared" si="29"/>
        <v>0</v>
      </c>
      <c r="AT74" s="51">
        <f t="shared" si="29"/>
        <v>0</v>
      </c>
      <c r="AU74" s="51">
        <f t="shared" si="29"/>
        <v>0</v>
      </c>
      <c r="AV74" s="51">
        <f t="shared" si="29"/>
        <v>0</v>
      </c>
      <c r="AW74" s="51">
        <f t="shared" si="29"/>
        <v>0</v>
      </c>
      <c r="AX74" s="51">
        <f t="shared" ref="AX74:BG82" si="30">AVERAGE(T74,T83)</f>
        <v>0</v>
      </c>
      <c r="AY74" s="51">
        <f t="shared" si="30"/>
        <v>0</v>
      </c>
      <c r="AZ74" s="51">
        <f t="shared" si="30"/>
        <v>0</v>
      </c>
      <c r="BA74" s="51">
        <f t="shared" si="30"/>
        <v>0</v>
      </c>
      <c r="BB74" s="51">
        <f t="shared" si="30"/>
        <v>0</v>
      </c>
      <c r="BC74" s="51">
        <f t="shared" si="30"/>
        <v>0</v>
      </c>
      <c r="BD74" s="51">
        <f t="shared" si="30"/>
        <v>0</v>
      </c>
      <c r="BE74" s="51">
        <f t="shared" si="30"/>
        <v>0</v>
      </c>
      <c r="BF74" s="51">
        <f t="shared" si="30"/>
        <v>0</v>
      </c>
      <c r="BG74" s="51">
        <f t="shared" si="30"/>
        <v>0</v>
      </c>
      <c r="BI74" s="51">
        <f t="shared" si="12"/>
        <v>3528.3654043830434</v>
      </c>
      <c r="BJ74" s="51">
        <f t="shared" si="13"/>
        <v>0</v>
      </c>
      <c r="BK74" s="51">
        <f t="shared" si="14"/>
        <v>0</v>
      </c>
      <c r="BL74" s="51">
        <f t="shared" si="15"/>
        <v>0</v>
      </c>
      <c r="BM74" s="51">
        <f t="shared" si="16"/>
        <v>0</v>
      </c>
      <c r="BN74" s="51">
        <f t="shared" si="17"/>
        <v>0</v>
      </c>
      <c r="BO74" s="51">
        <f t="shared" si="18"/>
        <v>0</v>
      </c>
      <c r="BP74" s="51">
        <f t="shared" si="19"/>
        <v>0</v>
      </c>
      <c r="BQ74" s="51">
        <f t="shared" si="20"/>
        <v>0</v>
      </c>
    </row>
    <row r="75" spans="1:69">
      <c r="A75" s="4" t="s">
        <v>9</v>
      </c>
      <c r="B75" s="50" t="s">
        <v>149</v>
      </c>
      <c r="C75" s="51">
        <v>3802.481083386293</v>
      </c>
      <c r="D75" s="51">
        <v>4290.7631902093099</v>
      </c>
      <c r="E75" s="51">
        <v>1387.9543032649008</v>
      </c>
      <c r="F75" s="51">
        <v>4114.154864410104</v>
      </c>
      <c r="G75" s="51">
        <v>4687.3078819715693</v>
      </c>
      <c r="H75" s="51">
        <v>4713.9622225574067</v>
      </c>
      <c r="I75" s="51">
        <v>2533.9956093924002</v>
      </c>
      <c r="J75" s="51">
        <v>2778.1558152321886</v>
      </c>
      <c r="K75" s="51">
        <v>2762.3099938113028</v>
      </c>
      <c r="L75" s="81">
        <v>1568.5093324899572</v>
      </c>
      <c r="M75" s="81">
        <v>1736.6316459728844</v>
      </c>
      <c r="N75" s="81">
        <v>1777.3856099409306</v>
      </c>
      <c r="O75" s="81">
        <v>1241.6550282850098</v>
      </c>
      <c r="P75" s="81">
        <v>1427.1336081650011</v>
      </c>
      <c r="Q75" s="81">
        <v>1483.6010102184719</v>
      </c>
      <c r="R75" s="81">
        <v>131.45011754831901</v>
      </c>
      <c r="S75" s="81">
        <v>161.70491225532754</v>
      </c>
      <c r="T75" s="81">
        <v>183.0093649196186</v>
      </c>
      <c r="U75" s="81">
        <v>2676.7774093099779</v>
      </c>
      <c r="V75" s="81">
        <v>3058.9620088809561</v>
      </c>
      <c r="W75" s="81">
        <v>3087.7091601955449</v>
      </c>
      <c r="X75" s="81">
        <v>1562.0991089819599</v>
      </c>
      <c r="Y75" s="81">
        <v>1926.557336075299</v>
      </c>
      <c r="Z75" s="81">
        <v>1929.1690992040812</v>
      </c>
      <c r="AA75" s="81">
        <v>2700.5012991474841</v>
      </c>
      <c r="AB75" s="81">
        <v>2901.7156048381867</v>
      </c>
      <c r="AC75" s="81">
        <v>2914.0953521833153</v>
      </c>
      <c r="AD75" s="17"/>
      <c r="AE75" s="82" t="s">
        <v>9</v>
      </c>
      <c r="AF75" s="30" t="s">
        <v>148</v>
      </c>
      <c r="AG75" s="51">
        <f t="shared" ref="AG75:AG82" si="31">AVERAGE(C75,C84)</f>
        <v>1901.2405416931465</v>
      </c>
      <c r="AH75" s="51">
        <f t="shared" si="29"/>
        <v>2145.3815951046549</v>
      </c>
      <c r="AI75" s="51">
        <f t="shared" si="29"/>
        <v>693.97715163245039</v>
      </c>
      <c r="AJ75" s="51">
        <f t="shared" si="29"/>
        <v>2057.077432205052</v>
      </c>
      <c r="AK75" s="51">
        <f t="shared" si="29"/>
        <v>2343.6539409857846</v>
      </c>
      <c r="AL75" s="51">
        <f t="shared" si="29"/>
        <v>2356.9811112787033</v>
      </c>
      <c r="AM75" s="51">
        <f t="shared" si="29"/>
        <v>1266.9978046962001</v>
      </c>
      <c r="AN75" s="51">
        <f t="shared" si="29"/>
        <v>1389.0779076160943</v>
      </c>
      <c r="AO75" s="51">
        <f t="shared" si="29"/>
        <v>1381.1549969056514</v>
      </c>
      <c r="AP75" s="51">
        <f t="shared" si="29"/>
        <v>784.25466624497858</v>
      </c>
      <c r="AQ75" s="51">
        <f t="shared" si="29"/>
        <v>868.31582298644219</v>
      </c>
      <c r="AR75" s="51">
        <f t="shared" si="29"/>
        <v>888.69280497046532</v>
      </c>
      <c r="AS75" s="51">
        <f t="shared" si="29"/>
        <v>620.82751414250492</v>
      </c>
      <c r="AT75" s="51">
        <f t="shared" si="29"/>
        <v>713.56680408250054</v>
      </c>
      <c r="AU75" s="51">
        <f t="shared" si="29"/>
        <v>741.80050510923593</v>
      </c>
      <c r="AV75" s="51">
        <f t="shared" si="29"/>
        <v>65.725058774159507</v>
      </c>
      <c r="AW75" s="51">
        <f t="shared" si="29"/>
        <v>80.852456127663771</v>
      </c>
      <c r="AX75" s="51">
        <f t="shared" si="30"/>
        <v>91.504682459809302</v>
      </c>
      <c r="AY75" s="51">
        <f t="shared" si="30"/>
        <v>1338.3887046549889</v>
      </c>
      <c r="AZ75" s="51">
        <f t="shared" si="30"/>
        <v>1529.481004440478</v>
      </c>
      <c r="BA75" s="51">
        <f t="shared" si="30"/>
        <v>1543.8545800977724</v>
      </c>
      <c r="BB75" s="51">
        <f t="shared" si="30"/>
        <v>781.04955449097997</v>
      </c>
      <c r="BC75" s="51">
        <f t="shared" si="30"/>
        <v>963.27866803764948</v>
      </c>
      <c r="BD75" s="51">
        <f t="shared" si="30"/>
        <v>964.58454960204062</v>
      </c>
      <c r="BE75" s="51">
        <f t="shared" si="30"/>
        <v>1350.2506495737421</v>
      </c>
      <c r="BF75" s="51">
        <f t="shared" si="30"/>
        <v>1450.8578024190933</v>
      </c>
      <c r="BG75" s="51">
        <f t="shared" si="30"/>
        <v>1457.0476760916576</v>
      </c>
      <c r="BI75" s="51">
        <f t="shared" si="12"/>
        <v>1580.1997628100842</v>
      </c>
      <c r="BJ75" s="51">
        <f t="shared" si="13"/>
        <v>2252.570828156513</v>
      </c>
      <c r="BK75" s="51">
        <f t="shared" si="14"/>
        <v>1345.7435697393153</v>
      </c>
      <c r="BL75" s="51">
        <f t="shared" si="15"/>
        <v>847.08776473396199</v>
      </c>
      <c r="BM75" s="51">
        <f t="shared" si="16"/>
        <v>692.06494111141376</v>
      </c>
      <c r="BN75" s="51">
        <f t="shared" si="17"/>
        <v>79.360732453877532</v>
      </c>
      <c r="BO75" s="51">
        <f t="shared" si="18"/>
        <v>1470.574763064413</v>
      </c>
      <c r="BP75" s="51">
        <f t="shared" si="19"/>
        <v>902.97092404355669</v>
      </c>
      <c r="BQ75" s="51">
        <f t="shared" si="20"/>
        <v>1419.3853760281643</v>
      </c>
    </row>
    <row r="76" spans="1:69">
      <c r="A76" s="4" t="s">
        <v>9</v>
      </c>
      <c r="B76" s="50" t="s">
        <v>93</v>
      </c>
      <c r="C76" s="51">
        <v>2025.8074844657544</v>
      </c>
      <c r="D76" s="51">
        <v>2037.1851293294412</v>
      </c>
      <c r="E76" s="51">
        <v>484.80303416824802</v>
      </c>
      <c r="F76" s="51">
        <v>1766.6627237069745</v>
      </c>
      <c r="G76" s="51">
        <v>1795.6814472993105</v>
      </c>
      <c r="H76" s="51">
        <v>1837.025655374805</v>
      </c>
      <c r="I76" s="51">
        <v>1972.5606165585873</v>
      </c>
      <c r="J76" s="51">
        <v>2073.0036103475704</v>
      </c>
      <c r="K76" s="51">
        <v>2128.2956174617584</v>
      </c>
      <c r="L76" s="81">
        <v>2109.8327434515668</v>
      </c>
      <c r="M76" s="81">
        <v>2236.1476131048998</v>
      </c>
      <c r="N76" s="81">
        <v>2266.4202578092836</v>
      </c>
      <c r="O76" s="81">
        <v>2173.7739776116628</v>
      </c>
      <c r="P76" s="81">
        <v>2283.1456009232716</v>
      </c>
      <c r="Q76" s="81">
        <v>2353.2471032542439</v>
      </c>
      <c r="R76" s="81">
        <v>2065.7994163207468</v>
      </c>
      <c r="S76" s="81">
        <v>2112.1195150940098</v>
      </c>
      <c r="T76" s="81">
        <v>2163.8835323968738</v>
      </c>
      <c r="U76" s="81">
        <v>1879.5258185601313</v>
      </c>
      <c r="V76" s="81">
        <v>1945.0336111703327</v>
      </c>
      <c r="W76" s="81">
        <v>1973.0916452094066</v>
      </c>
      <c r="X76" s="81">
        <v>1759.811651517668</v>
      </c>
      <c r="Y76" s="81">
        <v>1809.3430528059378</v>
      </c>
      <c r="Z76" s="81">
        <v>1892.6938058251744</v>
      </c>
      <c r="AA76" s="81">
        <v>2747.9541308635125</v>
      </c>
      <c r="AB76" s="81">
        <v>2914.2952539039311</v>
      </c>
      <c r="AC76" s="81">
        <v>2931.8530885459541</v>
      </c>
      <c r="AD76" s="17"/>
      <c r="AE76" s="82" t="s">
        <v>9</v>
      </c>
      <c r="AF76" s="30" t="s">
        <v>118</v>
      </c>
      <c r="AG76" s="51">
        <f t="shared" si="31"/>
        <v>1012.9037422328772</v>
      </c>
      <c r="AH76" s="51">
        <f t="shared" si="29"/>
        <v>1018.5925646647206</v>
      </c>
      <c r="AI76" s="51">
        <f t="shared" si="29"/>
        <v>242.40151708412401</v>
      </c>
      <c r="AJ76" s="51">
        <f t="shared" si="29"/>
        <v>883.33136185348724</v>
      </c>
      <c r="AK76" s="51">
        <f t="shared" si="29"/>
        <v>897.84072364965527</v>
      </c>
      <c r="AL76" s="51">
        <f t="shared" si="29"/>
        <v>918.51282768740248</v>
      </c>
      <c r="AM76" s="51">
        <f t="shared" si="29"/>
        <v>986.28030827929365</v>
      </c>
      <c r="AN76" s="51">
        <f t="shared" si="29"/>
        <v>1036.5018051737852</v>
      </c>
      <c r="AO76" s="51">
        <f t="shared" si="29"/>
        <v>1064.1478087308792</v>
      </c>
      <c r="AP76" s="51">
        <f t="shared" si="29"/>
        <v>1054.9163717257834</v>
      </c>
      <c r="AQ76" s="51">
        <f t="shared" si="29"/>
        <v>1118.0738065524499</v>
      </c>
      <c r="AR76" s="51">
        <f t="shared" si="29"/>
        <v>1133.2101289046418</v>
      </c>
      <c r="AS76" s="51">
        <f t="shared" si="29"/>
        <v>1086.8869888058314</v>
      </c>
      <c r="AT76" s="51">
        <f t="shared" si="29"/>
        <v>1141.5728004616358</v>
      </c>
      <c r="AU76" s="51">
        <f t="shared" si="29"/>
        <v>1176.623551627122</v>
      </c>
      <c r="AV76" s="51">
        <f t="shared" si="29"/>
        <v>1032.8997081603734</v>
      </c>
      <c r="AW76" s="51">
        <f t="shared" si="29"/>
        <v>1056.0597575470049</v>
      </c>
      <c r="AX76" s="51">
        <f t="shared" si="30"/>
        <v>1081.9417661984369</v>
      </c>
      <c r="AY76" s="51">
        <f t="shared" si="30"/>
        <v>939.76290928006563</v>
      </c>
      <c r="AZ76" s="51">
        <f t="shared" si="30"/>
        <v>972.51680558516637</v>
      </c>
      <c r="BA76" s="51">
        <f t="shared" si="30"/>
        <v>986.54582260470329</v>
      </c>
      <c r="BB76" s="51">
        <f t="shared" si="30"/>
        <v>879.905825758834</v>
      </c>
      <c r="BC76" s="51">
        <f t="shared" si="30"/>
        <v>904.67152640296888</v>
      </c>
      <c r="BD76" s="51">
        <f t="shared" si="30"/>
        <v>946.34690291258721</v>
      </c>
      <c r="BE76" s="51">
        <f t="shared" si="30"/>
        <v>1373.9770654317563</v>
      </c>
      <c r="BF76" s="51">
        <f t="shared" si="30"/>
        <v>1457.1476269519655</v>
      </c>
      <c r="BG76" s="51">
        <f t="shared" si="30"/>
        <v>1465.926544272977</v>
      </c>
      <c r="BI76" s="51">
        <f t="shared" ref="BI76:BI139" si="32">AVERAGE(AG76,AH76,AI76)</f>
        <v>757.96594132724067</v>
      </c>
      <c r="BJ76" s="51">
        <f t="shared" ref="BJ76:BJ139" si="33">AVERAGE(AJ76,AK76,AL76)</f>
        <v>899.89497106351507</v>
      </c>
      <c r="BK76" s="51">
        <f t="shared" ref="BK76:BK139" si="34">AVERAGE(AM76,AN76,AO76)</f>
        <v>1028.976640727986</v>
      </c>
      <c r="BL76" s="51">
        <f t="shared" ref="BL76:BL139" si="35">AVERAGE(AP76,AQ76,AR76)</f>
        <v>1102.0667690609584</v>
      </c>
      <c r="BM76" s="51">
        <f t="shared" ref="BM76:BM139" si="36">AVERAGE(AS76,AT76,AU76)</f>
        <v>1135.0277802981964</v>
      </c>
      <c r="BN76" s="51">
        <f t="shared" ref="BN76:BN139" si="37">AVERAGE(AV76,AW76,AX76)</f>
        <v>1056.9670773019386</v>
      </c>
      <c r="BO76" s="51">
        <f t="shared" ref="BO76:BO139" si="38">AVERAGE(AY76,AZ76,BA76)</f>
        <v>966.27517915664521</v>
      </c>
      <c r="BP76" s="51">
        <f t="shared" ref="BP76:BP139" si="39">AVERAGE(BB76,BC76,BD76)</f>
        <v>910.3080850247967</v>
      </c>
      <c r="BQ76" s="51">
        <f t="shared" ref="BQ76:BQ139" si="40">AVERAGE(BE76,BF76,BG76)</f>
        <v>1432.3504122188995</v>
      </c>
    </row>
    <row r="77" spans="1:69">
      <c r="A77" s="4" t="s">
        <v>9</v>
      </c>
      <c r="B77" s="50" t="s">
        <v>94</v>
      </c>
      <c r="C77" s="51">
        <v>136.84118378280584</v>
      </c>
      <c r="D77" s="51">
        <v>136.84118378280584</v>
      </c>
      <c r="E77" s="51">
        <v>137.09948701188802</v>
      </c>
      <c r="F77" s="51">
        <v>168.65674366120621</v>
      </c>
      <c r="G77" s="51">
        <v>168.65419228673213</v>
      </c>
      <c r="H77" s="51">
        <v>168.65419228673213</v>
      </c>
      <c r="I77" s="51">
        <v>168.65419228673213</v>
      </c>
      <c r="J77" s="51">
        <v>168.65604114788948</v>
      </c>
      <c r="K77" s="51">
        <v>168.65419228673213</v>
      </c>
      <c r="L77" s="81">
        <v>133.96520484509045</v>
      </c>
      <c r="M77" s="81">
        <v>134.20974992756288</v>
      </c>
      <c r="N77" s="81">
        <v>133.93120491367367</v>
      </c>
      <c r="O77" s="81">
        <v>171.8837599388913</v>
      </c>
      <c r="P77" s="81">
        <v>173.11958111155093</v>
      </c>
      <c r="Q77" s="81">
        <v>171.98700954921037</v>
      </c>
      <c r="R77" s="81">
        <v>175.44714285735668</v>
      </c>
      <c r="S77" s="81">
        <v>177.53000000001603</v>
      </c>
      <c r="T77" s="81">
        <v>171.11999999999449</v>
      </c>
      <c r="U77" s="81">
        <v>168.29566272091714</v>
      </c>
      <c r="V77" s="81">
        <v>168.36376646703124</v>
      </c>
      <c r="W77" s="81">
        <v>168.28761664759207</v>
      </c>
      <c r="X77" s="81">
        <v>174.75000000010237</v>
      </c>
      <c r="Y77" s="81">
        <v>171.11999999999449</v>
      </c>
      <c r="Z77" s="81">
        <v>171.11999999999449</v>
      </c>
      <c r="AA77" s="81">
        <v>1150.3147721524315</v>
      </c>
      <c r="AB77" s="81">
        <v>1149.953727023227</v>
      </c>
      <c r="AC77" s="81">
        <v>1149.9861744742457</v>
      </c>
      <c r="AD77" s="17"/>
      <c r="AE77" s="82" t="s">
        <v>9</v>
      </c>
      <c r="AF77" s="50" t="s">
        <v>94</v>
      </c>
      <c r="AG77" s="51">
        <f t="shared" si="31"/>
        <v>68.420591891402921</v>
      </c>
      <c r="AH77" s="51">
        <f t="shared" si="29"/>
        <v>68.420591891402921</v>
      </c>
      <c r="AI77" s="51">
        <f t="shared" si="29"/>
        <v>68.549743505944008</v>
      </c>
      <c r="AJ77" s="51">
        <f t="shared" si="29"/>
        <v>84.328371830603103</v>
      </c>
      <c r="AK77" s="51">
        <f t="shared" si="29"/>
        <v>84.327096143366063</v>
      </c>
      <c r="AL77" s="51">
        <f t="shared" si="29"/>
        <v>84.327096143366063</v>
      </c>
      <c r="AM77" s="51">
        <f t="shared" si="29"/>
        <v>84.327096143366063</v>
      </c>
      <c r="AN77" s="51">
        <f t="shared" si="29"/>
        <v>84.328020573944741</v>
      </c>
      <c r="AO77" s="51">
        <f t="shared" si="29"/>
        <v>84.327096143366063</v>
      </c>
      <c r="AP77" s="51">
        <f t="shared" si="29"/>
        <v>66.982602422545227</v>
      </c>
      <c r="AQ77" s="51">
        <f t="shared" si="29"/>
        <v>67.104874963781441</v>
      </c>
      <c r="AR77" s="51">
        <f t="shared" si="29"/>
        <v>66.965602456836834</v>
      </c>
      <c r="AS77" s="51">
        <f t="shared" si="29"/>
        <v>85.941879969445651</v>
      </c>
      <c r="AT77" s="51">
        <f t="shared" si="29"/>
        <v>86.559790555775464</v>
      </c>
      <c r="AU77" s="51">
        <f t="shared" si="29"/>
        <v>85.993504774605185</v>
      </c>
      <c r="AV77" s="51">
        <f t="shared" si="29"/>
        <v>87.723571428678341</v>
      </c>
      <c r="AW77" s="51">
        <f t="shared" si="29"/>
        <v>88.765000000008015</v>
      </c>
      <c r="AX77" s="51">
        <f t="shared" si="30"/>
        <v>85.559999999997245</v>
      </c>
      <c r="AY77" s="51">
        <f t="shared" si="30"/>
        <v>84.147831360458568</v>
      </c>
      <c r="AZ77" s="51">
        <f t="shared" si="30"/>
        <v>84.18188323351562</v>
      </c>
      <c r="BA77" s="51">
        <f t="shared" si="30"/>
        <v>84.143808323796037</v>
      </c>
      <c r="BB77" s="51">
        <f t="shared" si="30"/>
        <v>87.375000000051187</v>
      </c>
      <c r="BC77" s="51">
        <f t="shared" si="30"/>
        <v>85.559999999997245</v>
      </c>
      <c r="BD77" s="51">
        <f t="shared" si="30"/>
        <v>85.559999999997245</v>
      </c>
      <c r="BE77" s="51">
        <f t="shared" si="30"/>
        <v>575.15738607621574</v>
      </c>
      <c r="BF77" s="51">
        <f t="shared" si="30"/>
        <v>574.97686351161349</v>
      </c>
      <c r="BG77" s="51">
        <f t="shared" si="30"/>
        <v>574.99308723712284</v>
      </c>
      <c r="BI77" s="51">
        <f t="shared" si="32"/>
        <v>68.463642429583288</v>
      </c>
      <c r="BJ77" s="51">
        <f t="shared" si="33"/>
        <v>84.327521372445077</v>
      </c>
      <c r="BK77" s="51">
        <f t="shared" si="34"/>
        <v>84.327404286892303</v>
      </c>
      <c r="BL77" s="51">
        <f t="shared" si="35"/>
        <v>67.017693281054505</v>
      </c>
      <c r="BM77" s="51">
        <f t="shared" si="36"/>
        <v>86.165058433275433</v>
      </c>
      <c r="BN77" s="51">
        <f t="shared" si="37"/>
        <v>87.349523809561205</v>
      </c>
      <c r="BO77" s="51">
        <f t="shared" si="38"/>
        <v>84.15784097259008</v>
      </c>
      <c r="BP77" s="51">
        <f t="shared" si="39"/>
        <v>86.16500000001524</v>
      </c>
      <c r="BQ77" s="51">
        <f t="shared" si="40"/>
        <v>575.04244560831739</v>
      </c>
    </row>
    <row r="78" spans="1:69">
      <c r="A78" s="4" t="s">
        <v>9</v>
      </c>
      <c r="B78" s="50" t="s">
        <v>95</v>
      </c>
      <c r="C78" s="51">
        <v>771.66597366597375</v>
      </c>
      <c r="D78" s="51">
        <v>771.66597366597375</v>
      </c>
      <c r="E78" s="51">
        <v>786.40933240933236</v>
      </c>
      <c r="F78" s="51">
        <v>1880.5938922015048</v>
      </c>
      <c r="G78" s="51">
        <v>1728.7279368319803</v>
      </c>
      <c r="H78" s="51">
        <v>1769.7639316353598</v>
      </c>
      <c r="I78" s="51">
        <v>1619.6800656611613</v>
      </c>
      <c r="J78" s="51">
        <v>1512.1990109893763</v>
      </c>
      <c r="K78" s="51">
        <v>1574.7515416708607</v>
      </c>
      <c r="L78" s="81">
        <v>1755.4017195817764</v>
      </c>
      <c r="M78" s="81">
        <v>1628.955625500939</v>
      </c>
      <c r="N78" s="81">
        <v>1687.608737149744</v>
      </c>
      <c r="O78" s="81">
        <v>1801.1655540355412</v>
      </c>
      <c r="P78" s="81">
        <v>1663.6858302553032</v>
      </c>
      <c r="Q78" s="81">
        <v>1681.3170421742338</v>
      </c>
      <c r="R78" s="81">
        <v>1998.96322518037</v>
      </c>
      <c r="S78" s="81">
        <v>1900.3183952880377</v>
      </c>
      <c r="T78" s="81">
        <v>1925.5082762743914</v>
      </c>
      <c r="U78" s="81">
        <v>1993.4095419822493</v>
      </c>
      <c r="V78" s="81">
        <v>1820.3140144524696</v>
      </c>
      <c r="W78" s="81">
        <v>1866.4420724169563</v>
      </c>
      <c r="X78" s="81">
        <v>1881.6275973130894</v>
      </c>
      <c r="Y78" s="81">
        <v>1761.19600728255</v>
      </c>
      <c r="Z78" s="81">
        <v>1781.7315389467453</v>
      </c>
      <c r="AA78" s="81">
        <v>1662.4905244198465</v>
      </c>
      <c r="AB78" s="81">
        <v>1564.0094099028472</v>
      </c>
      <c r="AC78" s="81">
        <v>1580.9423984004513</v>
      </c>
      <c r="AD78" s="17"/>
      <c r="AE78" s="82" t="s">
        <v>9</v>
      </c>
      <c r="AF78" s="50" t="s">
        <v>95</v>
      </c>
      <c r="AG78" s="51">
        <f t="shared" si="31"/>
        <v>385.83298683298688</v>
      </c>
      <c r="AH78" s="51">
        <f t="shared" si="29"/>
        <v>385.83298683298688</v>
      </c>
      <c r="AI78" s="51">
        <f t="shared" si="29"/>
        <v>393.20466620466618</v>
      </c>
      <c r="AJ78" s="51">
        <f t="shared" si="29"/>
        <v>940.29694610075239</v>
      </c>
      <c r="AK78" s="51">
        <f t="shared" si="29"/>
        <v>864.36396841599014</v>
      </c>
      <c r="AL78" s="51">
        <f t="shared" si="29"/>
        <v>884.88196581767988</v>
      </c>
      <c r="AM78" s="51">
        <f t="shared" si="29"/>
        <v>809.84003283058064</v>
      </c>
      <c r="AN78" s="51">
        <f t="shared" si="29"/>
        <v>756.09950549468817</v>
      </c>
      <c r="AO78" s="51">
        <f t="shared" si="29"/>
        <v>787.37577083543033</v>
      </c>
      <c r="AP78" s="51">
        <f t="shared" si="29"/>
        <v>877.70085979088822</v>
      </c>
      <c r="AQ78" s="51">
        <f t="shared" si="29"/>
        <v>814.47781275046952</v>
      </c>
      <c r="AR78" s="51">
        <f t="shared" si="29"/>
        <v>843.804368574872</v>
      </c>
      <c r="AS78" s="51">
        <f t="shared" si="29"/>
        <v>900.58277701777058</v>
      </c>
      <c r="AT78" s="51">
        <f t="shared" si="29"/>
        <v>831.84291512765162</v>
      </c>
      <c r="AU78" s="51">
        <f t="shared" si="29"/>
        <v>840.65852108711692</v>
      </c>
      <c r="AV78" s="51">
        <f t="shared" si="29"/>
        <v>999.48161259018502</v>
      </c>
      <c r="AW78" s="51">
        <f t="shared" si="29"/>
        <v>950.15919764401883</v>
      </c>
      <c r="AX78" s="51">
        <f t="shared" si="30"/>
        <v>962.7541381371957</v>
      </c>
      <c r="AY78" s="51">
        <f t="shared" si="30"/>
        <v>996.70477099112463</v>
      </c>
      <c r="AZ78" s="51">
        <f t="shared" si="30"/>
        <v>910.15700722623478</v>
      </c>
      <c r="BA78" s="51">
        <f t="shared" si="30"/>
        <v>933.22103620847815</v>
      </c>
      <c r="BB78" s="51">
        <f t="shared" si="30"/>
        <v>940.81379865654469</v>
      </c>
      <c r="BC78" s="51">
        <f t="shared" si="30"/>
        <v>880.598003641275</v>
      </c>
      <c r="BD78" s="51">
        <f t="shared" si="30"/>
        <v>890.86576947337267</v>
      </c>
      <c r="BE78" s="51">
        <f t="shared" si="30"/>
        <v>831.24526220992323</v>
      </c>
      <c r="BF78" s="51">
        <f t="shared" si="30"/>
        <v>782.00470495142361</v>
      </c>
      <c r="BG78" s="51">
        <f t="shared" si="30"/>
        <v>790.47119920022567</v>
      </c>
      <c r="BI78" s="51">
        <f t="shared" si="32"/>
        <v>388.29021329021333</v>
      </c>
      <c r="BJ78" s="51">
        <f t="shared" si="33"/>
        <v>896.51429344480755</v>
      </c>
      <c r="BK78" s="51">
        <f t="shared" si="34"/>
        <v>784.43843638689975</v>
      </c>
      <c r="BL78" s="51">
        <f t="shared" si="35"/>
        <v>845.32768037207654</v>
      </c>
      <c r="BM78" s="51">
        <f t="shared" si="36"/>
        <v>857.69473774417963</v>
      </c>
      <c r="BN78" s="51">
        <f t="shared" si="37"/>
        <v>970.79831612379985</v>
      </c>
      <c r="BO78" s="51">
        <f t="shared" si="38"/>
        <v>946.69427147527915</v>
      </c>
      <c r="BP78" s="51">
        <f t="shared" si="39"/>
        <v>904.09252392373071</v>
      </c>
      <c r="BQ78" s="51">
        <f t="shared" si="40"/>
        <v>801.24038878719091</v>
      </c>
    </row>
    <row r="79" spans="1:69">
      <c r="A79" s="4" t="s">
        <v>9</v>
      </c>
      <c r="B79" s="50" t="s">
        <v>96</v>
      </c>
      <c r="C79" s="51">
        <v>2666.4451165303126</v>
      </c>
      <c r="D79" s="51">
        <v>2508.9134404237466</v>
      </c>
      <c r="E79" s="51">
        <v>2377.4830349771341</v>
      </c>
      <c r="F79" s="51">
        <v>3413.429070185698</v>
      </c>
      <c r="G79" s="51">
        <v>3257.3518505872253</v>
      </c>
      <c r="H79" s="51">
        <v>3072.9468238288923</v>
      </c>
      <c r="I79" s="51">
        <v>3413.429070185698</v>
      </c>
      <c r="J79" s="51">
        <v>3257.3518505872253</v>
      </c>
      <c r="K79" s="51">
        <v>3072.9468238288923</v>
      </c>
      <c r="L79" s="81">
        <v>3413.4288458178908</v>
      </c>
      <c r="M79" s="81">
        <v>3257.3516574403043</v>
      </c>
      <c r="N79" s="81">
        <v>3072.9472616813073</v>
      </c>
      <c r="O79" s="81">
        <v>3413.4292374750016</v>
      </c>
      <c r="P79" s="81">
        <v>3257.3519316665024</v>
      </c>
      <c r="Q79" s="81">
        <v>3072.947310520502</v>
      </c>
      <c r="R79" s="81">
        <v>3413.4292374749871</v>
      </c>
      <c r="S79" s="81">
        <v>3257.3519316664992</v>
      </c>
      <c r="T79" s="81">
        <v>3072.9473105205007</v>
      </c>
      <c r="U79" s="81">
        <v>3413.4288458178908</v>
      </c>
      <c r="V79" s="81">
        <v>3257.3516574403043</v>
      </c>
      <c r="W79" s="81">
        <v>3072.9472616813073</v>
      </c>
      <c r="X79" s="81">
        <v>3413.4292374750048</v>
      </c>
      <c r="Y79" s="81">
        <v>3257.3519316665006</v>
      </c>
      <c r="Z79" s="81">
        <v>3072.9473105205052</v>
      </c>
      <c r="AA79" s="81">
        <v>3413.4294354367094</v>
      </c>
      <c r="AB79" s="81">
        <v>3257.3522914176119</v>
      </c>
      <c r="AC79" s="81">
        <v>3072.9480253248385</v>
      </c>
      <c r="AD79" s="17"/>
      <c r="AE79" s="82" t="s">
        <v>9</v>
      </c>
      <c r="AF79" s="50" t="s">
        <v>96</v>
      </c>
      <c r="AG79" s="51">
        <f t="shared" si="31"/>
        <v>2389.2865463603944</v>
      </c>
      <c r="AH79" s="51">
        <f t="shared" si="29"/>
        <v>2262.3213035452068</v>
      </c>
      <c r="AI79" s="51">
        <f t="shared" si="29"/>
        <v>2113.0013984409479</v>
      </c>
      <c r="AJ79" s="51">
        <f t="shared" si="29"/>
        <v>2762.7711907823527</v>
      </c>
      <c r="AK79" s="51">
        <f t="shared" si="29"/>
        <v>2636.5357358057227</v>
      </c>
      <c r="AL79" s="51">
        <f t="shared" si="29"/>
        <v>2458.0379552511031</v>
      </c>
      <c r="AM79" s="51">
        <f t="shared" si="29"/>
        <v>2762.7711907823527</v>
      </c>
      <c r="AN79" s="51">
        <f t="shared" si="29"/>
        <v>2636.5357358057227</v>
      </c>
      <c r="AO79" s="51">
        <f t="shared" si="29"/>
        <v>2458.0379552511031</v>
      </c>
      <c r="AP79" s="51">
        <f t="shared" si="29"/>
        <v>2762.7710785984491</v>
      </c>
      <c r="AQ79" s="51">
        <f t="shared" si="29"/>
        <v>2636.5356317917858</v>
      </c>
      <c r="AR79" s="51">
        <f t="shared" si="29"/>
        <v>2458.0381741773108</v>
      </c>
      <c r="AS79" s="51">
        <f t="shared" si="29"/>
        <v>2762.7790291508327</v>
      </c>
      <c r="AT79" s="51">
        <f t="shared" si="29"/>
        <v>2636.5433452924781</v>
      </c>
      <c r="AU79" s="51">
        <f t="shared" si="29"/>
        <v>2458.0415389006052</v>
      </c>
      <c r="AV79" s="51">
        <f t="shared" si="29"/>
        <v>2762.7790291508254</v>
      </c>
      <c r="AW79" s="51">
        <f t="shared" si="29"/>
        <v>2636.5433452924767</v>
      </c>
      <c r="AX79" s="51">
        <f t="shared" si="30"/>
        <v>2458.0415388899874</v>
      </c>
      <c r="AY79" s="51">
        <f t="shared" si="30"/>
        <v>2762.7842655533918</v>
      </c>
      <c r="AZ79" s="51">
        <f t="shared" si="30"/>
        <v>2636.5454354796698</v>
      </c>
      <c r="BA79" s="51">
        <f t="shared" si="30"/>
        <v>2458.0494993160059</v>
      </c>
      <c r="BB79" s="51">
        <f t="shared" si="30"/>
        <v>2762.7790291508345</v>
      </c>
      <c r="BC79" s="51">
        <f t="shared" si="30"/>
        <v>2636.5433452924772</v>
      </c>
      <c r="BD79" s="51">
        <f t="shared" si="30"/>
        <v>2458.0415389006066</v>
      </c>
      <c r="BE79" s="51">
        <f t="shared" si="30"/>
        <v>2762.7713734078584</v>
      </c>
      <c r="BF79" s="51">
        <f t="shared" si="30"/>
        <v>2636.5359487804399</v>
      </c>
      <c r="BG79" s="51">
        <f t="shared" si="30"/>
        <v>2458.0385559990764</v>
      </c>
      <c r="BI79" s="51">
        <f t="shared" si="32"/>
        <v>2254.8697494488497</v>
      </c>
      <c r="BJ79" s="51">
        <f t="shared" si="33"/>
        <v>2619.1149606130593</v>
      </c>
      <c r="BK79" s="51">
        <f t="shared" si="34"/>
        <v>2619.1149606130593</v>
      </c>
      <c r="BL79" s="51">
        <f t="shared" si="35"/>
        <v>2619.1149615225154</v>
      </c>
      <c r="BM79" s="51">
        <f t="shared" si="36"/>
        <v>2619.1213044479719</v>
      </c>
      <c r="BN79" s="51">
        <f t="shared" si="37"/>
        <v>2619.1213044444298</v>
      </c>
      <c r="BO79" s="51">
        <f t="shared" si="38"/>
        <v>2619.1264001163559</v>
      </c>
      <c r="BP79" s="51">
        <f t="shared" si="39"/>
        <v>2619.1213044479728</v>
      </c>
      <c r="BQ79" s="51">
        <f t="shared" si="40"/>
        <v>2619.115292729125</v>
      </c>
    </row>
    <row r="80" spans="1:69">
      <c r="A80" s="4" t="s">
        <v>9</v>
      </c>
      <c r="B80" s="50" t="s">
        <v>97</v>
      </c>
      <c r="C80" s="51">
        <v>497.91040816326529</v>
      </c>
      <c r="D80" s="51">
        <v>495.71193877551019</v>
      </c>
      <c r="E80" s="51">
        <v>515.66782544897956</v>
      </c>
      <c r="F80" s="51">
        <v>497.91039757748587</v>
      </c>
      <c r="G80" s="51">
        <v>495.71193116208542</v>
      </c>
      <c r="H80" s="51">
        <v>515.00935555980391</v>
      </c>
      <c r="I80" s="51">
        <v>497.91039757748587</v>
      </c>
      <c r="J80" s="51">
        <v>495.71193116208542</v>
      </c>
      <c r="K80" s="51">
        <v>515.00935555980391</v>
      </c>
      <c r="L80" s="81">
        <v>497.91046319870139</v>
      </c>
      <c r="M80" s="81">
        <v>495.71196474357492</v>
      </c>
      <c r="N80" s="81">
        <v>515.00934136393789</v>
      </c>
      <c r="O80" s="81">
        <v>497.91044077550401</v>
      </c>
      <c r="P80" s="81">
        <v>495.71198235324852</v>
      </c>
      <c r="Q80" s="81">
        <v>515.00939395128944</v>
      </c>
      <c r="R80" s="81">
        <v>497.91044077550873</v>
      </c>
      <c r="S80" s="81">
        <v>495.71198235324772</v>
      </c>
      <c r="T80" s="81">
        <v>515.00939395128876</v>
      </c>
      <c r="U80" s="81">
        <v>497.91044079904668</v>
      </c>
      <c r="V80" s="81">
        <v>495.71198138960881</v>
      </c>
      <c r="W80" s="81">
        <v>515.00936421887059</v>
      </c>
      <c r="X80" s="81">
        <v>497.91044077550879</v>
      </c>
      <c r="Y80" s="81">
        <v>495.71198235324937</v>
      </c>
      <c r="Z80" s="81">
        <v>515.00939395129103</v>
      </c>
      <c r="AA80" s="81">
        <v>497.9104246826131</v>
      </c>
      <c r="AB80" s="81">
        <v>495.71196429230201</v>
      </c>
      <c r="AC80" s="81">
        <v>515.00935954657575</v>
      </c>
      <c r="AD80" s="17"/>
      <c r="AE80" s="82" t="s">
        <v>9</v>
      </c>
      <c r="AF80" s="50" t="s">
        <v>97</v>
      </c>
      <c r="AG80" s="51">
        <f t="shared" si="31"/>
        <v>248.95520408163264</v>
      </c>
      <c r="AH80" s="51">
        <f t="shared" si="29"/>
        <v>247.8559693877551</v>
      </c>
      <c r="AI80" s="51">
        <f t="shared" si="29"/>
        <v>257.83391272448978</v>
      </c>
      <c r="AJ80" s="51">
        <f t="shared" si="29"/>
        <v>248.95519878874293</v>
      </c>
      <c r="AK80" s="51">
        <f t="shared" si="29"/>
        <v>247.85596558104271</v>
      </c>
      <c r="AL80" s="51">
        <f t="shared" si="29"/>
        <v>257.50467777990195</v>
      </c>
      <c r="AM80" s="51">
        <f t="shared" si="29"/>
        <v>248.95519878874293</v>
      </c>
      <c r="AN80" s="51">
        <f t="shared" si="29"/>
        <v>247.85596558104271</v>
      </c>
      <c r="AO80" s="51">
        <f t="shared" si="29"/>
        <v>257.50467777990195</v>
      </c>
      <c r="AP80" s="51">
        <f t="shared" si="29"/>
        <v>248.9552315993507</v>
      </c>
      <c r="AQ80" s="51">
        <f t="shared" si="29"/>
        <v>247.85598237178746</v>
      </c>
      <c r="AR80" s="51">
        <f t="shared" si="29"/>
        <v>257.50467068196895</v>
      </c>
      <c r="AS80" s="51">
        <f t="shared" si="29"/>
        <v>248.95522038775201</v>
      </c>
      <c r="AT80" s="51">
        <f t="shared" si="29"/>
        <v>247.85599117662426</v>
      </c>
      <c r="AU80" s="51">
        <f t="shared" si="29"/>
        <v>257.50469697564472</v>
      </c>
      <c r="AV80" s="51">
        <f t="shared" si="29"/>
        <v>248.95522038775437</v>
      </c>
      <c r="AW80" s="51">
        <f t="shared" si="29"/>
        <v>247.85599117662386</v>
      </c>
      <c r="AX80" s="51">
        <f t="shared" si="30"/>
        <v>257.50469697564438</v>
      </c>
      <c r="AY80" s="51">
        <f t="shared" si="30"/>
        <v>248.95522039952334</v>
      </c>
      <c r="AZ80" s="51">
        <f t="shared" si="30"/>
        <v>247.8559906948044</v>
      </c>
      <c r="BA80" s="51">
        <f t="shared" si="30"/>
        <v>257.50468210943529</v>
      </c>
      <c r="BB80" s="51">
        <f t="shared" si="30"/>
        <v>248.95522038775439</v>
      </c>
      <c r="BC80" s="51">
        <f t="shared" si="30"/>
        <v>247.85599117662468</v>
      </c>
      <c r="BD80" s="51">
        <f t="shared" si="30"/>
        <v>257.50469697564552</v>
      </c>
      <c r="BE80" s="51">
        <f t="shared" si="30"/>
        <v>248.95521234130655</v>
      </c>
      <c r="BF80" s="51">
        <f t="shared" si="30"/>
        <v>247.85598214615101</v>
      </c>
      <c r="BG80" s="51">
        <f t="shared" si="30"/>
        <v>257.50467977328788</v>
      </c>
      <c r="BI80" s="51">
        <f t="shared" si="32"/>
        <v>251.54836206462585</v>
      </c>
      <c r="BJ80" s="51">
        <f t="shared" si="33"/>
        <v>251.43861404989585</v>
      </c>
      <c r="BK80" s="51">
        <f t="shared" si="34"/>
        <v>251.43861404989585</v>
      </c>
      <c r="BL80" s="51">
        <f t="shared" si="35"/>
        <v>251.43862821770236</v>
      </c>
      <c r="BM80" s="51">
        <f t="shared" si="36"/>
        <v>251.43863618000697</v>
      </c>
      <c r="BN80" s="51">
        <f t="shared" si="37"/>
        <v>251.43863618000753</v>
      </c>
      <c r="BO80" s="51">
        <f t="shared" si="38"/>
        <v>251.43863106792102</v>
      </c>
      <c r="BP80" s="51">
        <f t="shared" si="39"/>
        <v>251.43863618000819</v>
      </c>
      <c r="BQ80" s="51">
        <f t="shared" si="40"/>
        <v>251.43862475358182</v>
      </c>
    </row>
    <row r="81" spans="1:69">
      <c r="A81" s="4" t="s">
        <v>9</v>
      </c>
      <c r="B81" s="50" t="s">
        <v>98</v>
      </c>
      <c r="C81" s="51">
        <v>1456.000824003296</v>
      </c>
      <c r="D81" s="51">
        <v>1456.000824003296</v>
      </c>
      <c r="E81" s="51">
        <v>932.6653890379456</v>
      </c>
      <c r="F81" s="51">
        <v>930.36568608936739</v>
      </c>
      <c r="G81" s="51">
        <v>930.36568608936739</v>
      </c>
      <c r="H81" s="51">
        <v>930.36568608936739</v>
      </c>
      <c r="I81" s="51">
        <v>930.36568608936739</v>
      </c>
      <c r="J81" s="51">
        <v>930.36568608936739</v>
      </c>
      <c r="K81" s="51">
        <v>930.36568608936739</v>
      </c>
      <c r="L81" s="81">
        <v>933.82798080034627</v>
      </c>
      <c r="M81" s="81">
        <v>933.82798080034627</v>
      </c>
      <c r="N81" s="81">
        <v>933.82798080034627</v>
      </c>
      <c r="O81" s="81">
        <v>933.76525213788182</v>
      </c>
      <c r="P81" s="81">
        <v>933.76525213788182</v>
      </c>
      <c r="Q81" s="81">
        <v>933.76525213788182</v>
      </c>
      <c r="R81" s="81">
        <v>933.76525213788182</v>
      </c>
      <c r="S81" s="81">
        <v>933.76525213788182</v>
      </c>
      <c r="T81" s="81">
        <v>933.76525213788182</v>
      </c>
      <c r="U81" s="81">
        <v>933.78406585539085</v>
      </c>
      <c r="V81" s="81">
        <v>933.78406585539085</v>
      </c>
      <c r="W81" s="81">
        <v>933.78406585539085</v>
      </c>
      <c r="X81" s="81">
        <v>933.76525213788182</v>
      </c>
      <c r="Y81" s="81">
        <v>933.76525213788182</v>
      </c>
      <c r="Z81" s="81">
        <v>933.76525213788182</v>
      </c>
      <c r="AA81" s="81">
        <v>617.99377590676829</v>
      </c>
      <c r="AB81" s="81">
        <v>679.50021661986318</v>
      </c>
      <c r="AC81" s="81">
        <v>691.22190144084334</v>
      </c>
      <c r="AD81" s="17"/>
      <c r="AE81" s="82" t="s">
        <v>9</v>
      </c>
      <c r="AF81" s="50" t="s">
        <v>98</v>
      </c>
      <c r="AG81" s="51">
        <f t="shared" si="31"/>
        <v>728.00041200164799</v>
      </c>
      <c r="AH81" s="51">
        <f t="shared" si="29"/>
        <v>728.00041200164799</v>
      </c>
      <c r="AI81" s="51">
        <f t="shared" si="29"/>
        <v>466.3326945189728</v>
      </c>
      <c r="AJ81" s="51">
        <f t="shared" si="29"/>
        <v>465.18284304468369</v>
      </c>
      <c r="AK81" s="51">
        <f t="shared" si="29"/>
        <v>465.18284304468369</v>
      </c>
      <c r="AL81" s="51">
        <f t="shared" si="29"/>
        <v>465.18284304468369</v>
      </c>
      <c r="AM81" s="51">
        <f t="shared" si="29"/>
        <v>465.18284304468369</v>
      </c>
      <c r="AN81" s="51">
        <f t="shared" si="29"/>
        <v>465.18284304468369</v>
      </c>
      <c r="AO81" s="51">
        <f t="shared" si="29"/>
        <v>465.18284304468369</v>
      </c>
      <c r="AP81" s="51">
        <f t="shared" si="29"/>
        <v>466.91399040017313</v>
      </c>
      <c r="AQ81" s="51">
        <f t="shared" si="29"/>
        <v>466.91399040017313</v>
      </c>
      <c r="AR81" s="51">
        <f t="shared" si="29"/>
        <v>466.91399040017313</v>
      </c>
      <c r="AS81" s="51">
        <f t="shared" si="29"/>
        <v>466.88262606894091</v>
      </c>
      <c r="AT81" s="51">
        <f t="shared" si="29"/>
        <v>466.88262606894091</v>
      </c>
      <c r="AU81" s="51">
        <f t="shared" si="29"/>
        <v>466.88262606894091</v>
      </c>
      <c r="AV81" s="51">
        <f t="shared" si="29"/>
        <v>466.88262606894091</v>
      </c>
      <c r="AW81" s="51">
        <f t="shared" si="29"/>
        <v>466.88262606894091</v>
      </c>
      <c r="AX81" s="51">
        <f t="shared" si="30"/>
        <v>466.88262606894091</v>
      </c>
      <c r="AY81" s="51">
        <f t="shared" si="30"/>
        <v>466.89203292769542</v>
      </c>
      <c r="AZ81" s="51">
        <f t="shared" si="30"/>
        <v>466.89203292769542</v>
      </c>
      <c r="BA81" s="51">
        <f t="shared" si="30"/>
        <v>466.89203292769542</v>
      </c>
      <c r="BB81" s="51">
        <f t="shared" si="30"/>
        <v>466.88262606894091</v>
      </c>
      <c r="BC81" s="51">
        <f t="shared" si="30"/>
        <v>466.88262606894091</v>
      </c>
      <c r="BD81" s="51">
        <f t="shared" si="30"/>
        <v>466.88262606894091</v>
      </c>
      <c r="BE81" s="51">
        <f t="shared" si="30"/>
        <v>308.99688795338415</v>
      </c>
      <c r="BF81" s="51">
        <f t="shared" si="30"/>
        <v>339.75010830993159</v>
      </c>
      <c r="BG81" s="51">
        <f t="shared" si="30"/>
        <v>345.61095072042167</v>
      </c>
      <c r="BI81" s="51">
        <f t="shared" si="32"/>
        <v>640.77783950742298</v>
      </c>
      <c r="BJ81" s="51">
        <f t="shared" si="33"/>
        <v>465.18284304468369</v>
      </c>
      <c r="BK81" s="51">
        <f t="shared" si="34"/>
        <v>465.18284304468369</v>
      </c>
      <c r="BL81" s="51">
        <f t="shared" si="35"/>
        <v>466.91399040017313</v>
      </c>
      <c r="BM81" s="51">
        <f t="shared" si="36"/>
        <v>466.88262606894091</v>
      </c>
      <c r="BN81" s="51">
        <f t="shared" si="37"/>
        <v>466.88262606894091</v>
      </c>
      <c r="BO81" s="51">
        <f t="shared" si="38"/>
        <v>466.89203292769542</v>
      </c>
      <c r="BP81" s="51">
        <f t="shared" si="39"/>
        <v>466.88262606894091</v>
      </c>
      <c r="BQ81" s="51">
        <f t="shared" si="40"/>
        <v>331.45264899457914</v>
      </c>
    </row>
    <row r="82" spans="1:69">
      <c r="A82" s="4" t="s">
        <v>9</v>
      </c>
      <c r="B82" s="50" t="s">
        <v>123</v>
      </c>
      <c r="C82" s="51">
        <v>5924.9425947187137</v>
      </c>
      <c r="D82" s="51">
        <v>5924.9425947187137</v>
      </c>
      <c r="E82" s="51">
        <v>5907.7764013938404</v>
      </c>
      <c r="F82" s="51">
        <v>5878.6466928126738</v>
      </c>
      <c r="G82" s="51">
        <v>5878.6466928126738</v>
      </c>
      <c r="H82" s="51">
        <v>5878.6466928126738</v>
      </c>
      <c r="I82" s="51">
        <v>5878.6466928126738</v>
      </c>
      <c r="J82" s="51">
        <v>5878.6466928126738</v>
      </c>
      <c r="K82" s="51">
        <v>5878.6466928126738</v>
      </c>
      <c r="L82" s="81">
        <v>5842.8978958285261</v>
      </c>
      <c r="M82" s="81">
        <v>5842.8978958285261</v>
      </c>
      <c r="N82" s="81">
        <v>5842.8978958285261</v>
      </c>
      <c r="O82" s="81">
        <v>5842.898102958764</v>
      </c>
      <c r="P82" s="81">
        <v>5842.898102958764</v>
      </c>
      <c r="Q82" s="81">
        <v>5842.898102958764</v>
      </c>
      <c r="R82" s="81">
        <v>5842.898102958764</v>
      </c>
      <c r="S82" s="81">
        <v>5842.898102958764</v>
      </c>
      <c r="T82" s="81">
        <v>5842.898102958764</v>
      </c>
      <c r="U82" s="81">
        <v>5842.8831901349495</v>
      </c>
      <c r="V82" s="81">
        <v>5842.8831901349495</v>
      </c>
      <c r="W82" s="81">
        <v>5842.8831901349495</v>
      </c>
      <c r="X82" s="81">
        <v>5842.898102958764</v>
      </c>
      <c r="Y82" s="81">
        <v>5842.898102958764</v>
      </c>
      <c r="Z82" s="81">
        <v>5842.898102958764</v>
      </c>
      <c r="AA82" s="81">
        <v>738.08987751772145</v>
      </c>
      <c r="AB82" s="81">
        <v>738.08987751772145</v>
      </c>
      <c r="AC82" s="81">
        <v>738.08987751772145</v>
      </c>
      <c r="AD82" s="17"/>
      <c r="AE82" s="82" t="s">
        <v>9</v>
      </c>
      <c r="AF82" s="50" t="s">
        <v>123</v>
      </c>
      <c r="AG82" s="51">
        <f t="shared" si="31"/>
        <v>2962.4712973593569</v>
      </c>
      <c r="AH82" s="51">
        <f t="shared" si="29"/>
        <v>2962.4712973593569</v>
      </c>
      <c r="AI82" s="51">
        <f t="shared" si="29"/>
        <v>2953.8882006969202</v>
      </c>
      <c r="AJ82" s="51">
        <f t="shared" si="29"/>
        <v>2939.3233464063369</v>
      </c>
      <c r="AK82" s="51">
        <f t="shared" si="29"/>
        <v>2939.3233464063369</v>
      </c>
      <c r="AL82" s="51">
        <f t="shared" si="29"/>
        <v>2939.3233464063369</v>
      </c>
      <c r="AM82" s="51">
        <f t="shared" si="29"/>
        <v>2939.3233464063369</v>
      </c>
      <c r="AN82" s="51">
        <f t="shared" si="29"/>
        <v>2939.3233464063369</v>
      </c>
      <c r="AO82" s="51">
        <f t="shared" si="29"/>
        <v>2939.3233464063369</v>
      </c>
      <c r="AP82" s="51">
        <f t="shared" si="29"/>
        <v>2921.448947914263</v>
      </c>
      <c r="AQ82" s="51">
        <f t="shared" si="29"/>
        <v>2921.448947914263</v>
      </c>
      <c r="AR82" s="51">
        <f t="shared" si="29"/>
        <v>2921.448947914263</v>
      </c>
      <c r="AS82" s="51">
        <f t="shared" si="29"/>
        <v>2921.449051479382</v>
      </c>
      <c r="AT82" s="51">
        <f t="shared" si="29"/>
        <v>2921.449051479382</v>
      </c>
      <c r="AU82" s="51">
        <f t="shared" si="29"/>
        <v>2921.449051479382</v>
      </c>
      <c r="AV82" s="51">
        <f t="shared" si="29"/>
        <v>2921.449051479382</v>
      </c>
      <c r="AW82" s="51">
        <f t="shared" si="29"/>
        <v>2921.449051479382</v>
      </c>
      <c r="AX82" s="51">
        <f t="shared" si="30"/>
        <v>2921.449051479382</v>
      </c>
      <c r="AY82" s="51">
        <f t="shared" si="30"/>
        <v>2921.4415950674747</v>
      </c>
      <c r="AZ82" s="51">
        <f t="shared" si="30"/>
        <v>2921.4415950674747</v>
      </c>
      <c r="BA82" s="51">
        <f t="shared" si="30"/>
        <v>2921.4415950674747</v>
      </c>
      <c r="BB82" s="51">
        <f t="shared" si="30"/>
        <v>2921.449051479382</v>
      </c>
      <c r="BC82" s="51">
        <f t="shared" si="30"/>
        <v>2921.449051479382</v>
      </c>
      <c r="BD82" s="51">
        <f t="shared" si="30"/>
        <v>2921.449051479382</v>
      </c>
      <c r="BE82" s="51">
        <f t="shared" si="30"/>
        <v>369.04493875886072</v>
      </c>
      <c r="BF82" s="51">
        <f t="shared" si="30"/>
        <v>369.04493875886072</v>
      </c>
      <c r="BG82" s="51">
        <f t="shared" si="30"/>
        <v>369.04493875886072</v>
      </c>
      <c r="BI82" s="51">
        <f t="shared" si="32"/>
        <v>2959.6102651385445</v>
      </c>
      <c r="BJ82" s="51">
        <f t="shared" si="33"/>
        <v>2939.3233464063364</v>
      </c>
      <c r="BK82" s="51">
        <f t="shared" si="34"/>
        <v>2939.3233464063364</v>
      </c>
      <c r="BL82" s="51">
        <f t="shared" si="35"/>
        <v>2921.448947914263</v>
      </c>
      <c r="BM82" s="51">
        <f t="shared" si="36"/>
        <v>2921.449051479382</v>
      </c>
      <c r="BN82" s="51">
        <f t="shared" si="37"/>
        <v>2921.449051479382</v>
      </c>
      <c r="BO82" s="51">
        <f t="shared" si="38"/>
        <v>2921.4415950674752</v>
      </c>
      <c r="BP82" s="51">
        <f t="shared" si="39"/>
        <v>2921.449051479382</v>
      </c>
      <c r="BQ82" s="51">
        <f t="shared" si="40"/>
        <v>369.04493875886072</v>
      </c>
    </row>
    <row r="83" spans="1:69">
      <c r="A83" s="19" t="s">
        <v>10</v>
      </c>
      <c r="B83" s="53" t="s">
        <v>59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83">
        <v>0</v>
      </c>
      <c r="M83" s="83">
        <v>0</v>
      </c>
      <c r="N83" s="83">
        <v>0</v>
      </c>
      <c r="O83" s="83">
        <v>0</v>
      </c>
      <c r="P83" s="83">
        <v>0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83">
        <v>0</v>
      </c>
      <c r="W83" s="83">
        <v>0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83">
        <v>0</v>
      </c>
      <c r="AD83" s="17"/>
      <c r="AE83" s="61" t="s">
        <v>11</v>
      </c>
      <c r="AF83" s="53" t="s">
        <v>59</v>
      </c>
      <c r="AG83" s="61">
        <f>AVERAGE(C92,C101,C110)</f>
        <v>0</v>
      </c>
      <c r="AH83" s="61">
        <f t="shared" ref="AH83:AW91" si="41">AVERAGE(D92,D101,D110)</f>
        <v>0</v>
      </c>
      <c r="AI83" s="61">
        <f t="shared" si="41"/>
        <v>0</v>
      </c>
      <c r="AJ83" s="61">
        <f t="shared" si="41"/>
        <v>0</v>
      </c>
      <c r="AK83" s="61">
        <f t="shared" si="41"/>
        <v>0</v>
      </c>
      <c r="AL83" s="61">
        <f t="shared" si="41"/>
        <v>0</v>
      </c>
      <c r="AM83" s="61">
        <f t="shared" si="41"/>
        <v>0</v>
      </c>
      <c r="AN83" s="61">
        <f t="shared" si="41"/>
        <v>0</v>
      </c>
      <c r="AO83" s="61">
        <f t="shared" si="41"/>
        <v>0</v>
      </c>
      <c r="AP83" s="61">
        <f t="shared" si="41"/>
        <v>0</v>
      </c>
      <c r="AQ83" s="61">
        <f t="shared" si="41"/>
        <v>0</v>
      </c>
      <c r="AR83" s="61">
        <f t="shared" si="41"/>
        <v>0</v>
      </c>
      <c r="AS83" s="61">
        <f t="shared" si="41"/>
        <v>0</v>
      </c>
      <c r="AT83" s="61">
        <f t="shared" si="41"/>
        <v>0</v>
      </c>
      <c r="AU83" s="61">
        <f t="shared" si="41"/>
        <v>0</v>
      </c>
      <c r="AV83" s="61">
        <f t="shared" si="41"/>
        <v>0</v>
      </c>
      <c r="AW83" s="61">
        <f t="shared" si="41"/>
        <v>0</v>
      </c>
      <c r="AX83" s="61">
        <f t="shared" ref="AX83:BG91" si="42">AVERAGE(T92,T101,T110)</f>
        <v>0</v>
      </c>
      <c r="AY83" s="61">
        <f t="shared" si="42"/>
        <v>0</v>
      </c>
      <c r="AZ83" s="61">
        <f t="shared" si="42"/>
        <v>0</v>
      </c>
      <c r="BA83" s="61">
        <f t="shared" si="42"/>
        <v>0</v>
      </c>
      <c r="BB83" s="61">
        <f t="shared" si="42"/>
        <v>0</v>
      </c>
      <c r="BC83" s="61">
        <f t="shared" si="42"/>
        <v>0</v>
      </c>
      <c r="BD83" s="61">
        <f t="shared" si="42"/>
        <v>0</v>
      </c>
      <c r="BE83" s="61">
        <f t="shared" si="42"/>
        <v>0</v>
      </c>
      <c r="BF83" s="61">
        <f t="shared" si="42"/>
        <v>0</v>
      </c>
      <c r="BG83" s="61">
        <f t="shared" si="42"/>
        <v>0</v>
      </c>
      <c r="BI83" s="61">
        <f t="shared" si="32"/>
        <v>0</v>
      </c>
      <c r="BJ83" s="61">
        <f t="shared" si="33"/>
        <v>0</v>
      </c>
      <c r="BK83" s="61">
        <f t="shared" si="34"/>
        <v>0</v>
      </c>
      <c r="BL83" s="61">
        <f t="shared" si="35"/>
        <v>0</v>
      </c>
      <c r="BM83" s="61">
        <f t="shared" si="36"/>
        <v>0</v>
      </c>
      <c r="BN83" s="61">
        <f t="shared" si="37"/>
        <v>0</v>
      </c>
      <c r="BO83" s="61">
        <f t="shared" si="38"/>
        <v>0</v>
      </c>
      <c r="BP83" s="61">
        <f t="shared" si="39"/>
        <v>0</v>
      </c>
      <c r="BQ83" s="61">
        <f t="shared" si="40"/>
        <v>0</v>
      </c>
    </row>
    <row r="84" spans="1:69">
      <c r="A84" s="19" t="s">
        <v>10</v>
      </c>
      <c r="B84" s="53" t="s">
        <v>149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83">
        <v>0</v>
      </c>
      <c r="AD84" s="17"/>
      <c r="AE84" s="61" t="s">
        <v>11</v>
      </c>
      <c r="AF84" s="53" t="s">
        <v>148</v>
      </c>
      <c r="AG84" s="61">
        <f t="shared" ref="AG84:AG91" si="43">AVERAGE(C93,C102,C111)</f>
        <v>316.0841671878257</v>
      </c>
      <c r="AH84" s="61">
        <f t="shared" si="41"/>
        <v>416.68670523243691</v>
      </c>
      <c r="AI84" s="61">
        <f t="shared" si="41"/>
        <v>362.65919982935696</v>
      </c>
      <c r="AJ84" s="61">
        <f t="shared" si="41"/>
        <v>283.25184054919413</v>
      </c>
      <c r="AK84" s="61">
        <f t="shared" si="41"/>
        <v>301.52471746382355</v>
      </c>
      <c r="AL84" s="61">
        <f t="shared" si="41"/>
        <v>303.46031755522694</v>
      </c>
      <c r="AM84" s="61">
        <f t="shared" si="41"/>
        <v>286.18107545765474</v>
      </c>
      <c r="AN84" s="61">
        <f t="shared" si="41"/>
        <v>302.13444116980213</v>
      </c>
      <c r="AO84" s="61">
        <f t="shared" si="41"/>
        <v>302.30193221443943</v>
      </c>
      <c r="AP84" s="61">
        <f t="shared" si="41"/>
        <v>170.04563589977815</v>
      </c>
      <c r="AQ84" s="61">
        <f t="shared" si="41"/>
        <v>178.98893069862677</v>
      </c>
      <c r="AR84" s="61">
        <f t="shared" si="41"/>
        <v>187.97238135786367</v>
      </c>
      <c r="AS84" s="61">
        <f t="shared" si="41"/>
        <v>0</v>
      </c>
      <c r="AT84" s="61">
        <f t="shared" si="41"/>
        <v>0</v>
      </c>
      <c r="AU84" s="61">
        <f t="shared" si="41"/>
        <v>0</v>
      </c>
      <c r="AV84" s="61">
        <f t="shared" si="41"/>
        <v>0</v>
      </c>
      <c r="AW84" s="61">
        <f t="shared" si="41"/>
        <v>0</v>
      </c>
      <c r="AX84" s="61">
        <f t="shared" si="42"/>
        <v>0</v>
      </c>
      <c r="AY84" s="61">
        <f t="shared" si="42"/>
        <v>251.33465648713772</v>
      </c>
      <c r="AZ84" s="61">
        <f t="shared" si="42"/>
        <v>273.07454842802798</v>
      </c>
      <c r="BA84" s="61">
        <f t="shared" si="42"/>
        <v>283.06893663577841</v>
      </c>
      <c r="BB84" s="61">
        <f t="shared" si="42"/>
        <v>0</v>
      </c>
      <c r="BC84" s="61">
        <f t="shared" si="42"/>
        <v>0</v>
      </c>
      <c r="BD84" s="61">
        <f t="shared" si="42"/>
        <v>0</v>
      </c>
      <c r="BE84" s="61">
        <f t="shared" si="42"/>
        <v>125.36587700431978</v>
      </c>
      <c r="BF84" s="61">
        <f t="shared" si="42"/>
        <v>218.659378346441</v>
      </c>
      <c r="BG84" s="61">
        <f t="shared" si="42"/>
        <v>239.24403608549946</v>
      </c>
      <c r="BI84" s="61">
        <f t="shared" si="32"/>
        <v>365.14335741653986</v>
      </c>
      <c r="BJ84" s="61">
        <f t="shared" si="33"/>
        <v>296.07895852274822</v>
      </c>
      <c r="BK84" s="61">
        <f t="shared" si="34"/>
        <v>296.87248294729875</v>
      </c>
      <c r="BL84" s="61">
        <f t="shared" si="35"/>
        <v>179.00231598542288</v>
      </c>
      <c r="BM84" s="61">
        <f t="shared" si="36"/>
        <v>0</v>
      </c>
      <c r="BN84" s="61">
        <f t="shared" si="37"/>
        <v>0</v>
      </c>
      <c r="BO84" s="61">
        <f t="shared" si="38"/>
        <v>269.15938051698134</v>
      </c>
      <c r="BP84" s="61">
        <f t="shared" si="39"/>
        <v>0</v>
      </c>
      <c r="BQ84" s="61">
        <f t="shared" si="40"/>
        <v>194.42309714542009</v>
      </c>
    </row>
    <row r="85" spans="1:69">
      <c r="A85" s="19" t="s">
        <v>10</v>
      </c>
      <c r="B85" s="53" t="s">
        <v>93</v>
      </c>
      <c r="C85" s="54">
        <v>0</v>
      </c>
      <c r="D85" s="54">
        <v>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83">
        <v>0</v>
      </c>
      <c r="M85" s="83">
        <v>0</v>
      </c>
      <c r="N85" s="83">
        <v>0</v>
      </c>
      <c r="O85" s="83">
        <v>0</v>
      </c>
      <c r="P85" s="83">
        <v>0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83">
        <v>0</v>
      </c>
      <c r="W85" s="83">
        <v>0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83">
        <v>0</v>
      </c>
      <c r="AD85" s="17"/>
      <c r="AE85" s="61" t="s">
        <v>11</v>
      </c>
      <c r="AF85" s="53" t="s">
        <v>118</v>
      </c>
      <c r="AG85" s="61">
        <f t="shared" si="43"/>
        <v>120.22286821705427</v>
      </c>
      <c r="AH85" s="61">
        <f t="shared" si="41"/>
        <v>120.22286821705427</v>
      </c>
      <c r="AI85" s="61">
        <f t="shared" si="41"/>
        <v>59.251540126540128</v>
      </c>
      <c r="AJ85" s="61">
        <f t="shared" si="41"/>
        <v>4.8333333333333339E-2</v>
      </c>
      <c r="AK85" s="61">
        <f t="shared" si="41"/>
        <v>0.53166666666666673</v>
      </c>
      <c r="AL85" s="61">
        <f t="shared" si="41"/>
        <v>0.18183062015503879</v>
      </c>
      <c r="AM85" s="61">
        <f t="shared" si="41"/>
        <v>1.4582815891472867</v>
      </c>
      <c r="AN85" s="61">
        <f t="shared" si="41"/>
        <v>2.9241674526002028</v>
      </c>
      <c r="AO85" s="61">
        <f t="shared" si="41"/>
        <v>2.0770819336939925</v>
      </c>
      <c r="AP85" s="61">
        <f t="shared" si="41"/>
        <v>6.746819856711439</v>
      </c>
      <c r="AQ85" s="61">
        <f t="shared" si="41"/>
        <v>12.304189540693249</v>
      </c>
      <c r="AR85" s="61">
        <f t="shared" si="41"/>
        <v>13.797435738843996</v>
      </c>
      <c r="AS85" s="61">
        <f t="shared" si="41"/>
        <v>0</v>
      </c>
      <c r="AT85" s="61">
        <f t="shared" si="41"/>
        <v>0</v>
      </c>
      <c r="AU85" s="61">
        <f t="shared" si="41"/>
        <v>0</v>
      </c>
      <c r="AV85" s="61">
        <f t="shared" si="41"/>
        <v>0</v>
      </c>
      <c r="AW85" s="61">
        <f t="shared" si="41"/>
        <v>0</v>
      </c>
      <c r="AX85" s="61">
        <f t="shared" si="42"/>
        <v>0</v>
      </c>
      <c r="AY85" s="61">
        <f t="shared" si="42"/>
        <v>0</v>
      </c>
      <c r="AZ85" s="61">
        <f t="shared" si="42"/>
        <v>0</v>
      </c>
      <c r="BA85" s="61">
        <f t="shared" si="42"/>
        <v>0</v>
      </c>
      <c r="BB85" s="61">
        <f t="shared" si="42"/>
        <v>0</v>
      </c>
      <c r="BC85" s="61">
        <f t="shared" si="42"/>
        <v>0</v>
      </c>
      <c r="BD85" s="61">
        <f t="shared" si="42"/>
        <v>0</v>
      </c>
      <c r="BE85" s="61">
        <f t="shared" si="42"/>
        <v>676.63042602950338</v>
      </c>
      <c r="BF85" s="61">
        <f t="shared" si="42"/>
        <v>717.65882520095931</v>
      </c>
      <c r="BG85" s="61">
        <f t="shared" si="42"/>
        <v>735.07848247831805</v>
      </c>
      <c r="BI85" s="61">
        <f t="shared" si="32"/>
        <v>99.899092186882896</v>
      </c>
      <c r="BJ85" s="61">
        <f t="shared" si="33"/>
        <v>0.25394354005167963</v>
      </c>
      <c r="BK85" s="61">
        <f t="shared" si="34"/>
        <v>2.1531769918138273</v>
      </c>
      <c r="BL85" s="61">
        <f t="shared" si="35"/>
        <v>10.949481712082894</v>
      </c>
      <c r="BM85" s="61">
        <f t="shared" si="36"/>
        <v>0</v>
      </c>
      <c r="BN85" s="61">
        <f t="shared" si="37"/>
        <v>0</v>
      </c>
      <c r="BO85" s="61">
        <f t="shared" si="38"/>
        <v>0</v>
      </c>
      <c r="BP85" s="61">
        <f t="shared" si="39"/>
        <v>0</v>
      </c>
      <c r="BQ85" s="61">
        <f t="shared" si="40"/>
        <v>709.78924456959351</v>
      </c>
    </row>
    <row r="86" spans="1:69">
      <c r="A86" s="19" t="s">
        <v>10</v>
      </c>
      <c r="B86" s="53" t="s">
        <v>94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83">
        <v>0</v>
      </c>
      <c r="M86" s="83">
        <v>0</v>
      </c>
      <c r="N86" s="83">
        <v>0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3">
        <v>0</v>
      </c>
      <c r="W86" s="83">
        <v>0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83">
        <v>0</v>
      </c>
      <c r="AD86" s="17"/>
      <c r="AE86" s="61" t="s">
        <v>11</v>
      </c>
      <c r="AF86" s="53" t="s">
        <v>94</v>
      </c>
      <c r="AG86" s="61">
        <f t="shared" si="43"/>
        <v>0</v>
      </c>
      <c r="AH86" s="61">
        <f t="shared" si="41"/>
        <v>0</v>
      </c>
      <c r="AI86" s="61">
        <f t="shared" si="41"/>
        <v>45.565636540330416</v>
      </c>
      <c r="AJ86" s="61">
        <f t="shared" si="41"/>
        <v>0</v>
      </c>
      <c r="AK86" s="61">
        <f t="shared" si="41"/>
        <v>0</v>
      </c>
      <c r="AL86" s="61">
        <f t="shared" si="41"/>
        <v>0</v>
      </c>
      <c r="AM86" s="61">
        <f t="shared" si="41"/>
        <v>0</v>
      </c>
      <c r="AN86" s="61">
        <f t="shared" si="41"/>
        <v>0</v>
      </c>
      <c r="AO86" s="61">
        <f t="shared" si="41"/>
        <v>0</v>
      </c>
      <c r="AP86" s="61">
        <f t="shared" si="41"/>
        <v>5.7345775889237942E-2</v>
      </c>
      <c r="AQ86" s="61">
        <f t="shared" si="41"/>
        <v>0.29479690317897095</v>
      </c>
      <c r="AR86" s="61">
        <f t="shared" si="41"/>
        <v>0.17172038297750303</v>
      </c>
      <c r="AS86" s="61">
        <f t="shared" si="41"/>
        <v>1.1738042072974093</v>
      </c>
      <c r="AT86" s="61">
        <f t="shared" si="41"/>
        <v>1.7631143301822714</v>
      </c>
      <c r="AU86" s="61">
        <f t="shared" si="41"/>
        <v>1.3856276398998872</v>
      </c>
      <c r="AV86" s="61">
        <f t="shared" si="41"/>
        <v>1.0933333333333335</v>
      </c>
      <c r="AW86" s="61">
        <f t="shared" si="41"/>
        <v>4.3690829367912372</v>
      </c>
      <c r="AX86" s="61">
        <f t="shared" si="42"/>
        <v>1</v>
      </c>
      <c r="AY86" s="61">
        <f t="shared" si="42"/>
        <v>8.1138790035587174E-2</v>
      </c>
      <c r="AZ86" s="61">
        <f t="shared" si="42"/>
        <v>0.17458729484251342</v>
      </c>
      <c r="BA86" s="61">
        <f t="shared" si="42"/>
        <v>1.3523131672597865E-2</v>
      </c>
      <c r="BB86" s="61">
        <f t="shared" si="42"/>
        <v>1.7577777777931567</v>
      </c>
      <c r="BC86" s="61">
        <f t="shared" si="42"/>
        <v>0</v>
      </c>
      <c r="BD86" s="61">
        <f t="shared" si="42"/>
        <v>0</v>
      </c>
      <c r="BE86" s="61">
        <f t="shared" si="42"/>
        <v>279.51862370166486</v>
      </c>
      <c r="BF86" s="61">
        <f t="shared" si="42"/>
        <v>280.68498668557453</v>
      </c>
      <c r="BG86" s="61">
        <f t="shared" si="42"/>
        <v>280.99053655375445</v>
      </c>
      <c r="BI86" s="61">
        <f t="shared" si="32"/>
        <v>15.188545513443472</v>
      </c>
      <c r="BJ86" s="61">
        <f t="shared" si="33"/>
        <v>0</v>
      </c>
      <c r="BK86" s="61">
        <f t="shared" si="34"/>
        <v>0</v>
      </c>
      <c r="BL86" s="61">
        <f t="shared" si="35"/>
        <v>0.17462102068190397</v>
      </c>
      <c r="BM86" s="61">
        <f t="shared" si="36"/>
        <v>1.4408487257931892</v>
      </c>
      <c r="BN86" s="61">
        <f t="shared" si="37"/>
        <v>2.1541387567081904</v>
      </c>
      <c r="BO86" s="61">
        <f t="shared" si="38"/>
        <v>8.9749738850232838E-2</v>
      </c>
      <c r="BP86" s="61">
        <f t="shared" si="39"/>
        <v>0.58592592593105219</v>
      </c>
      <c r="BQ86" s="61">
        <f t="shared" si="40"/>
        <v>280.39804898033134</v>
      </c>
    </row>
    <row r="87" spans="1:69">
      <c r="A87" s="19" t="s">
        <v>10</v>
      </c>
      <c r="B87" s="53" t="s">
        <v>95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83">
        <v>0</v>
      </c>
      <c r="M87" s="83">
        <v>0</v>
      </c>
      <c r="N87" s="83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3">
        <v>0</v>
      </c>
      <c r="W87" s="83">
        <v>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3">
        <v>0</v>
      </c>
      <c r="AD87" s="17"/>
      <c r="AE87" s="61" t="s">
        <v>11</v>
      </c>
      <c r="AF87" s="53" t="s">
        <v>95</v>
      </c>
      <c r="AG87" s="61">
        <f t="shared" si="43"/>
        <v>288.4322678843227</v>
      </c>
      <c r="AH87" s="61">
        <f t="shared" si="41"/>
        <v>288.4322678843227</v>
      </c>
      <c r="AI87" s="61">
        <f t="shared" si="41"/>
        <v>302.09048518789058</v>
      </c>
      <c r="AJ87" s="61">
        <f t="shared" si="41"/>
        <v>260.29471991459275</v>
      </c>
      <c r="AK87" s="61">
        <f t="shared" si="41"/>
        <v>260.29471991459275</v>
      </c>
      <c r="AL87" s="61">
        <f t="shared" si="41"/>
        <v>260.29471991459275</v>
      </c>
      <c r="AM87" s="61">
        <f t="shared" si="41"/>
        <v>260.29471991459275</v>
      </c>
      <c r="AN87" s="61">
        <f t="shared" si="41"/>
        <v>260.29471991459275</v>
      </c>
      <c r="AO87" s="61">
        <f t="shared" si="41"/>
        <v>260.29471991459275</v>
      </c>
      <c r="AP87" s="61">
        <f t="shared" si="41"/>
        <v>260.29471991459275</v>
      </c>
      <c r="AQ87" s="61">
        <f t="shared" si="41"/>
        <v>260.29471991459275</v>
      </c>
      <c r="AR87" s="61">
        <f t="shared" si="41"/>
        <v>260.29471991459275</v>
      </c>
      <c r="AS87" s="61">
        <f t="shared" si="41"/>
        <v>296.07207695397557</v>
      </c>
      <c r="AT87" s="61">
        <f t="shared" si="41"/>
        <v>296.07207695397557</v>
      </c>
      <c r="AU87" s="61">
        <f t="shared" si="41"/>
        <v>296.07207695397557</v>
      </c>
      <c r="AV87" s="61">
        <f t="shared" si="41"/>
        <v>296.07207695397557</v>
      </c>
      <c r="AW87" s="61">
        <f t="shared" si="41"/>
        <v>296.07207695397557</v>
      </c>
      <c r="AX87" s="61">
        <f t="shared" si="42"/>
        <v>296.07207695397557</v>
      </c>
      <c r="AY87" s="61">
        <f t="shared" si="42"/>
        <v>262.59167693560858</v>
      </c>
      <c r="AZ87" s="61">
        <f t="shared" si="42"/>
        <v>262.59167693560858</v>
      </c>
      <c r="BA87" s="61">
        <f t="shared" si="42"/>
        <v>262.59167693560858</v>
      </c>
      <c r="BB87" s="61">
        <f t="shared" si="42"/>
        <v>296.07207695397557</v>
      </c>
      <c r="BC87" s="61">
        <f t="shared" si="42"/>
        <v>296.07207695397557</v>
      </c>
      <c r="BD87" s="61">
        <f t="shared" si="42"/>
        <v>296.07207695397557</v>
      </c>
      <c r="BE87" s="61">
        <f t="shared" si="42"/>
        <v>262.59167693560858</v>
      </c>
      <c r="BF87" s="61">
        <f t="shared" si="42"/>
        <v>262.59167693560858</v>
      </c>
      <c r="BG87" s="61">
        <f t="shared" si="42"/>
        <v>262.59167693560858</v>
      </c>
      <c r="BI87" s="61">
        <f t="shared" si="32"/>
        <v>292.98500698551197</v>
      </c>
      <c r="BJ87" s="61">
        <f t="shared" si="33"/>
        <v>260.29471991459275</v>
      </c>
      <c r="BK87" s="61">
        <f t="shared" si="34"/>
        <v>260.29471991459275</v>
      </c>
      <c r="BL87" s="61">
        <f t="shared" si="35"/>
        <v>260.29471991459275</v>
      </c>
      <c r="BM87" s="61">
        <f t="shared" si="36"/>
        <v>296.07207695397557</v>
      </c>
      <c r="BN87" s="61">
        <f t="shared" si="37"/>
        <v>296.07207695397557</v>
      </c>
      <c r="BO87" s="61">
        <f t="shared" si="38"/>
        <v>262.59167693560858</v>
      </c>
      <c r="BP87" s="61">
        <f t="shared" si="39"/>
        <v>296.07207695397557</v>
      </c>
      <c r="BQ87" s="61">
        <f t="shared" si="40"/>
        <v>262.59167693560858</v>
      </c>
    </row>
    <row r="88" spans="1:69">
      <c r="A88" s="19" t="s">
        <v>10</v>
      </c>
      <c r="B88" s="53" t="s">
        <v>96</v>
      </c>
      <c r="C88" s="54">
        <v>2112.1279761904761</v>
      </c>
      <c r="D88" s="54">
        <v>2015.7291666666667</v>
      </c>
      <c r="E88" s="54">
        <v>1848.5197619047617</v>
      </c>
      <c r="F88" s="54">
        <v>2112.1133113790074</v>
      </c>
      <c r="G88" s="54">
        <v>2015.7196210242205</v>
      </c>
      <c r="H88" s="54">
        <v>1843.1290866733143</v>
      </c>
      <c r="I88" s="54">
        <v>2112.1133113790074</v>
      </c>
      <c r="J88" s="54">
        <v>2015.7196210242205</v>
      </c>
      <c r="K88" s="54">
        <v>1843.1290866733143</v>
      </c>
      <c r="L88" s="83">
        <v>2112.1133113790074</v>
      </c>
      <c r="M88" s="83">
        <v>2015.7196061432678</v>
      </c>
      <c r="N88" s="83">
        <v>1843.1290866733143</v>
      </c>
      <c r="O88" s="83">
        <v>2112.1288208266642</v>
      </c>
      <c r="P88" s="83">
        <v>2015.734758918454</v>
      </c>
      <c r="Q88" s="83">
        <v>1843.1357672807083</v>
      </c>
      <c r="R88" s="83">
        <v>2112.1288208266642</v>
      </c>
      <c r="S88" s="83">
        <v>2015.734758918454</v>
      </c>
      <c r="T88" s="83">
        <v>1843.1357672594745</v>
      </c>
      <c r="U88" s="83">
        <v>2112.1396852888929</v>
      </c>
      <c r="V88" s="83">
        <v>2015.7392135190353</v>
      </c>
      <c r="W88" s="83">
        <v>1843.1517369507044</v>
      </c>
      <c r="X88" s="83">
        <v>2112.1288208266642</v>
      </c>
      <c r="Y88" s="83">
        <v>2015.734758918454</v>
      </c>
      <c r="Z88" s="83">
        <v>1843.1357672807083</v>
      </c>
      <c r="AA88" s="83">
        <v>2112.1133113790074</v>
      </c>
      <c r="AB88" s="83">
        <v>2015.7196061432678</v>
      </c>
      <c r="AC88" s="83">
        <v>1843.1290866733143</v>
      </c>
      <c r="AD88" s="17"/>
      <c r="AE88" s="61" t="s">
        <v>11</v>
      </c>
      <c r="AF88" s="53" t="s">
        <v>96</v>
      </c>
      <c r="AG88" s="61">
        <f t="shared" si="43"/>
        <v>3043.1669675206417</v>
      </c>
      <c r="AH88" s="61">
        <f t="shared" si="41"/>
        <v>2899.4965914436766</v>
      </c>
      <c r="AI88" s="61">
        <f t="shared" si="41"/>
        <v>2657.1062754708205</v>
      </c>
      <c r="AJ88" s="61">
        <f t="shared" si="41"/>
        <v>3043.1615073744083</v>
      </c>
      <c r="AK88" s="61">
        <f t="shared" si="41"/>
        <v>2899.4987566604609</v>
      </c>
      <c r="AL88" s="61">
        <f t="shared" si="41"/>
        <v>2648.898170364419</v>
      </c>
      <c r="AM88" s="61">
        <f t="shared" si="41"/>
        <v>3043.1615073744083</v>
      </c>
      <c r="AN88" s="61">
        <f t="shared" si="41"/>
        <v>2899.4987566604609</v>
      </c>
      <c r="AO88" s="61">
        <f t="shared" si="41"/>
        <v>2648.898170364419</v>
      </c>
      <c r="AP88" s="61">
        <f t="shared" si="41"/>
        <v>3043.1737950804654</v>
      </c>
      <c r="AQ88" s="61">
        <f t="shared" si="41"/>
        <v>2899.502750270985</v>
      </c>
      <c r="AR88" s="61">
        <f t="shared" si="41"/>
        <v>2648.901332681447</v>
      </c>
      <c r="AS88" s="61">
        <f t="shared" si="41"/>
        <v>3043.17020419557</v>
      </c>
      <c r="AT88" s="61">
        <f t="shared" si="41"/>
        <v>2899.4988020717751</v>
      </c>
      <c r="AU88" s="61">
        <f t="shared" si="41"/>
        <v>2648.8990307422087</v>
      </c>
      <c r="AV88" s="61">
        <f t="shared" si="41"/>
        <v>3043.1702041957756</v>
      </c>
      <c r="AW88" s="61">
        <f t="shared" si="41"/>
        <v>2899.4988020719297</v>
      </c>
      <c r="AX88" s="61">
        <f t="shared" si="42"/>
        <v>2648.8990307347899</v>
      </c>
      <c r="AY88" s="61">
        <f t="shared" si="42"/>
        <v>3043.1737950804654</v>
      </c>
      <c r="AZ88" s="61">
        <f t="shared" si="42"/>
        <v>2899.502750270985</v>
      </c>
      <c r="BA88" s="61">
        <f t="shared" si="42"/>
        <v>2648.901332681447</v>
      </c>
      <c r="BB88" s="61">
        <f t="shared" si="42"/>
        <v>3043.1702041956996</v>
      </c>
      <c r="BC88" s="61">
        <f t="shared" si="42"/>
        <v>2899.4988020718879</v>
      </c>
      <c r="BD88" s="61">
        <f t="shared" si="42"/>
        <v>2648.8990307424824</v>
      </c>
      <c r="BE88" s="61">
        <f t="shared" si="42"/>
        <v>3043.1710828642858</v>
      </c>
      <c r="BF88" s="61">
        <f t="shared" si="42"/>
        <v>2899.5050334499683</v>
      </c>
      <c r="BG88" s="61">
        <f t="shared" si="42"/>
        <v>2648.9084739165842</v>
      </c>
      <c r="BI88" s="61">
        <f t="shared" si="32"/>
        <v>2866.5899448117129</v>
      </c>
      <c r="BJ88" s="61">
        <f t="shared" si="33"/>
        <v>2863.8528114664296</v>
      </c>
      <c r="BK88" s="61">
        <f t="shared" si="34"/>
        <v>2863.8528114664296</v>
      </c>
      <c r="BL88" s="61">
        <f t="shared" si="35"/>
        <v>2863.8592926776328</v>
      </c>
      <c r="BM88" s="61">
        <f t="shared" si="36"/>
        <v>2863.8560123365182</v>
      </c>
      <c r="BN88" s="61">
        <f t="shared" si="37"/>
        <v>2863.8560123341649</v>
      </c>
      <c r="BO88" s="61">
        <f t="shared" si="38"/>
        <v>2863.8592926776328</v>
      </c>
      <c r="BP88" s="61">
        <f t="shared" si="39"/>
        <v>2863.8560123366901</v>
      </c>
      <c r="BQ88" s="61">
        <f t="shared" si="40"/>
        <v>2863.8615300769466</v>
      </c>
    </row>
    <row r="89" spans="1:69">
      <c r="A89" s="19" t="s">
        <v>10</v>
      </c>
      <c r="B89" s="53" t="s">
        <v>97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83">
        <v>0</v>
      </c>
      <c r="M89" s="83">
        <v>0</v>
      </c>
      <c r="N89" s="83">
        <v>0</v>
      </c>
      <c r="O89" s="83">
        <v>0</v>
      </c>
      <c r="P89" s="83">
        <v>0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83">
        <v>0</v>
      </c>
      <c r="W89" s="83">
        <v>0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83">
        <v>0</v>
      </c>
      <c r="AD89" s="17"/>
      <c r="AE89" s="61" t="s">
        <v>11</v>
      </c>
      <c r="AF89" s="53" t="s">
        <v>97</v>
      </c>
      <c r="AG89" s="61">
        <f t="shared" si="43"/>
        <v>351.20491560516058</v>
      </c>
      <c r="AH89" s="61">
        <f t="shared" si="41"/>
        <v>342.32035378993396</v>
      </c>
      <c r="AI89" s="61">
        <f t="shared" si="41"/>
        <v>355.13492832812017</v>
      </c>
      <c r="AJ89" s="61">
        <f t="shared" si="41"/>
        <v>351.20178998531395</v>
      </c>
      <c r="AK89" s="61">
        <f t="shared" si="41"/>
        <v>342.31686086308292</v>
      </c>
      <c r="AL89" s="61">
        <f t="shared" si="41"/>
        <v>355.04114169003225</v>
      </c>
      <c r="AM89" s="61">
        <f t="shared" si="41"/>
        <v>351.20178998531395</v>
      </c>
      <c r="AN89" s="61">
        <f t="shared" si="41"/>
        <v>342.31686086308292</v>
      </c>
      <c r="AO89" s="61">
        <f t="shared" si="41"/>
        <v>355.04114169003225</v>
      </c>
      <c r="AP89" s="61">
        <f t="shared" si="41"/>
        <v>351.20652434414387</v>
      </c>
      <c r="AQ89" s="61">
        <f t="shared" si="41"/>
        <v>342.32183858790876</v>
      </c>
      <c r="AR89" s="61">
        <f t="shared" si="41"/>
        <v>355.04419930433761</v>
      </c>
      <c r="AS89" s="61">
        <f t="shared" si="41"/>
        <v>351.20338331753402</v>
      </c>
      <c r="AT89" s="61">
        <f t="shared" si="41"/>
        <v>342.31939575293035</v>
      </c>
      <c r="AU89" s="61">
        <f t="shared" si="41"/>
        <v>355.04351691302776</v>
      </c>
      <c r="AV89" s="61">
        <f t="shared" si="41"/>
        <v>351.20338331751947</v>
      </c>
      <c r="AW89" s="61">
        <f t="shared" si="41"/>
        <v>342.31939575292313</v>
      </c>
      <c r="AX89" s="61">
        <f t="shared" si="42"/>
        <v>355.04351691303737</v>
      </c>
      <c r="AY89" s="61">
        <f t="shared" si="42"/>
        <v>351.20320309148991</v>
      </c>
      <c r="AZ89" s="61">
        <f t="shared" si="42"/>
        <v>342.31877325151089</v>
      </c>
      <c r="BA89" s="61">
        <f t="shared" si="42"/>
        <v>355.04356122181747</v>
      </c>
      <c r="BB89" s="61">
        <f t="shared" si="42"/>
        <v>351.20338331750804</v>
      </c>
      <c r="BC89" s="61">
        <f t="shared" si="42"/>
        <v>342.31939575294427</v>
      </c>
      <c r="BD89" s="61">
        <f t="shared" si="42"/>
        <v>355.04351691303236</v>
      </c>
      <c r="BE89" s="61">
        <f t="shared" si="42"/>
        <v>351.19847904422994</v>
      </c>
      <c r="BF89" s="61">
        <f t="shared" si="42"/>
        <v>342.31439270849745</v>
      </c>
      <c r="BG89" s="61">
        <f t="shared" si="42"/>
        <v>355.03659697962735</v>
      </c>
      <c r="BI89" s="61">
        <f t="shared" si="32"/>
        <v>349.55339924107153</v>
      </c>
      <c r="BJ89" s="61">
        <f t="shared" si="33"/>
        <v>349.51993084614304</v>
      </c>
      <c r="BK89" s="61">
        <f t="shared" si="34"/>
        <v>349.51993084614304</v>
      </c>
      <c r="BL89" s="61">
        <f t="shared" si="35"/>
        <v>349.52418741213006</v>
      </c>
      <c r="BM89" s="61">
        <f t="shared" si="36"/>
        <v>349.52209866116408</v>
      </c>
      <c r="BN89" s="61">
        <f t="shared" si="37"/>
        <v>349.52209866115999</v>
      </c>
      <c r="BO89" s="61">
        <f t="shared" si="38"/>
        <v>349.52184585493939</v>
      </c>
      <c r="BP89" s="61">
        <f t="shared" si="39"/>
        <v>349.52209866116158</v>
      </c>
      <c r="BQ89" s="61">
        <f t="shared" si="40"/>
        <v>349.51648957745164</v>
      </c>
    </row>
    <row r="90" spans="1:69">
      <c r="A90" s="19" t="s">
        <v>10</v>
      </c>
      <c r="B90" s="53" t="s">
        <v>98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83">
        <v>0</v>
      </c>
      <c r="M90" s="83">
        <v>0</v>
      </c>
      <c r="N90" s="83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0</v>
      </c>
      <c r="AD90" s="17"/>
      <c r="AE90" s="61" t="s">
        <v>11</v>
      </c>
      <c r="AF90" s="53" t="s">
        <v>98</v>
      </c>
      <c r="AG90" s="61">
        <f t="shared" si="43"/>
        <v>1599.8708148153958</v>
      </c>
      <c r="AH90" s="61">
        <f t="shared" si="41"/>
        <v>1672.6102784169282</v>
      </c>
      <c r="AI90" s="61">
        <f t="shared" si="41"/>
        <v>667.13706458980164</v>
      </c>
      <c r="AJ90" s="61">
        <f t="shared" si="41"/>
        <v>1312.3452210352159</v>
      </c>
      <c r="AK90" s="61">
        <f t="shared" si="41"/>
        <v>1315.2075044236851</v>
      </c>
      <c r="AL90" s="61">
        <f t="shared" si="41"/>
        <v>1313.5092736858842</v>
      </c>
      <c r="AM90" s="61">
        <f t="shared" si="41"/>
        <v>1338.2886273413915</v>
      </c>
      <c r="AN90" s="61">
        <f t="shared" si="41"/>
        <v>1345.6835350347719</v>
      </c>
      <c r="AO90" s="61">
        <f t="shared" si="41"/>
        <v>1347.1558826866285</v>
      </c>
      <c r="AP90" s="61">
        <f t="shared" si="41"/>
        <v>1762.4374405138633</v>
      </c>
      <c r="AQ90" s="61">
        <f t="shared" si="41"/>
        <v>1847.5205026873573</v>
      </c>
      <c r="AR90" s="61">
        <f t="shared" si="41"/>
        <v>1877.6403326237662</v>
      </c>
      <c r="AS90" s="61">
        <f t="shared" si="41"/>
        <v>961.16014348036481</v>
      </c>
      <c r="AT90" s="61">
        <f t="shared" si="41"/>
        <v>961.14266558686688</v>
      </c>
      <c r="AU90" s="61">
        <f t="shared" si="41"/>
        <v>958.33458729615552</v>
      </c>
      <c r="AV90" s="61">
        <f t="shared" si="41"/>
        <v>1460.5795473390888</v>
      </c>
      <c r="AW90" s="61">
        <f t="shared" si="41"/>
        <v>1591.0322761798607</v>
      </c>
      <c r="AX90" s="61">
        <f t="shared" si="42"/>
        <v>1571.2717841944529</v>
      </c>
      <c r="AY90" s="61">
        <f t="shared" si="42"/>
        <v>1449.779004366844</v>
      </c>
      <c r="AZ90" s="61">
        <f t="shared" si="42"/>
        <v>1509.3813898376995</v>
      </c>
      <c r="BA90" s="61">
        <f t="shared" si="42"/>
        <v>1539.6059186920963</v>
      </c>
      <c r="BB90" s="61">
        <f t="shared" si="42"/>
        <v>1484.3809473169283</v>
      </c>
      <c r="BC90" s="61">
        <f t="shared" si="42"/>
        <v>1599.8805981293169</v>
      </c>
      <c r="BD90" s="61">
        <f t="shared" si="42"/>
        <v>1635.845999491067</v>
      </c>
      <c r="BE90" s="61">
        <f t="shared" si="42"/>
        <v>170.78659604929297</v>
      </c>
      <c r="BF90" s="61">
        <f t="shared" si="42"/>
        <v>204.63582378355599</v>
      </c>
      <c r="BG90" s="61">
        <f t="shared" si="42"/>
        <v>220.17153602818951</v>
      </c>
      <c r="BI90" s="61">
        <f t="shared" si="32"/>
        <v>1313.2060526073753</v>
      </c>
      <c r="BJ90" s="61">
        <f t="shared" si="33"/>
        <v>1313.6873330482617</v>
      </c>
      <c r="BK90" s="61">
        <f t="shared" si="34"/>
        <v>1343.709348354264</v>
      </c>
      <c r="BL90" s="61">
        <f t="shared" si="35"/>
        <v>1829.1994252749955</v>
      </c>
      <c r="BM90" s="61">
        <f t="shared" si="36"/>
        <v>960.2124654544624</v>
      </c>
      <c r="BN90" s="61">
        <f t="shared" si="37"/>
        <v>1540.9612025711342</v>
      </c>
      <c r="BO90" s="61">
        <f t="shared" si="38"/>
        <v>1499.5887709655465</v>
      </c>
      <c r="BP90" s="61">
        <f t="shared" si="39"/>
        <v>1573.3691816457706</v>
      </c>
      <c r="BQ90" s="61">
        <f t="shared" si="40"/>
        <v>198.53131862034616</v>
      </c>
    </row>
    <row r="91" spans="1:69">
      <c r="A91" s="19" t="s">
        <v>10</v>
      </c>
      <c r="B91" s="53" t="s">
        <v>123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83">
        <v>0</v>
      </c>
      <c r="M91" s="83">
        <v>0</v>
      </c>
      <c r="N91" s="83">
        <v>0</v>
      </c>
      <c r="O91" s="83">
        <v>0</v>
      </c>
      <c r="P91" s="83">
        <v>0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83">
        <v>0</v>
      </c>
      <c r="W91" s="83">
        <v>0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83">
        <v>0</v>
      </c>
      <c r="AD91" s="17"/>
      <c r="AE91" s="61" t="s">
        <v>11</v>
      </c>
      <c r="AF91" s="53" t="s">
        <v>123</v>
      </c>
      <c r="AG91" s="61">
        <f t="shared" si="43"/>
        <v>892.20499448660576</v>
      </c>
      <c r="AH91" s="61">
        <f t="shared" si="41"/>
        <v>892.20499448660576</v>
      </c>
      <c r="AI91" s="61">
        <f t="shared" si="41"/>
        <v>0</v>
      </c>
      <c r="AJ91" s="61">
        <f t="shared" si="41"/>
        <v>3879.5724334322986</v>
      </c>
      <c r="AK91" s="61">
        <f t="shared" si="41"/>
        <v>4185.7162181286258</v>
      </c>
      <c r="AL91" s="61">
        <f t="shared" si="41"/>
        <v>4183.9038155806857</v>
      </c>
      <c r="AM91" s="61">
        <f t="shared" si="41"/>
        <v>3964.0519677428615</v>
      </c>
      <c r="AN91" s="61">
        <f t="shared" si="41"/>
        <v>4213.5140244301474</v>
      </c>
      <c r="AO91" s="61">
        <f t="shared" si="41"/>
        <v>4230.0866537619077</v>
      </c>
      <c r="AP91" s="61">
        <f t="shared" si="41"/>
        <v>3814.4905647648061</v>
      </c>
      <c r="AQ91" s="61">
        <f t="shared" si="41"/>
        <v>4158.7171134400769</v>
      </c>
      <c r="AR91" s="61">
        <f t="shared" si="41"/>
        <v>4138.7402031106249</v>
      </c>
      <c r="AS91" s="61">
        <f t="shared" si="41"/>
        <v>3178.2145872814021</v>
      </c>
      <c r="AT91" s="61">
        <f t="shared" si="41"/>
        <v>3762.4324275978456</v>
      </c>
      <c r="AU91" s="61">
        <f t="shared" si="41"/>
        <v>3837.6997932149184</v>
      </c>
      <c r="AV91" s="61">
        <f t="shared" si="41"/>
        <v>2139.8075816607939</v>
      </c>
      <c r="AW91" s="61">
        <f t="shared" si="41"/>
        <v>2703.2368746461939</v>
      </c>
      <c r="AX91" s="61">
        <f t="shared" si="42"/>
        <v>2901.0111610752319</v>
      </c>
      <c r="AY91" s="61">
        <f t="shared" si="42"/>
        <v>3708.7099239380937</v>
      </c>
      <c r="AZ91" s="61">
        <f t="shared" si="42"/>
        <v>4091.1391969964134</v>
      </c>
      <c r="BA91" s="61">
        <f t="shared" si="42"/>
        <v>4115.9379521448263</v>
      </c>
      <c r="BB91" s="61">
        <f t="shared" si="42"/>
        <v>2867.0136105910074</v>
      </c>
      <c r="BC91" s="61">
        <f t="shared" si="42"/>
        <v>3483.8542149933405</v>
      </c>
      <c r="BD91" s="61">
        <f t="shared" si="42"/>
        <v>3499.1546895816878</v>
      </c>
      <c r="BE91" s="61">
        <f t="shared" si="42"/>
        <v>0</v>
      </c>
      <c r="BF91" s="61">
        <f t="shared" si="42"/>
        <v>0</v>
      </c>
      <c r="BG91" s="61">
        <f t="shared" si="42"/>
        <v>0</v>
      </c>
      <c r="BI91" s="61">
        <f t="shared" si="32"/>
        <v>594.80332965773721</v>
      </c>
      <c r="BJ91" s="61">
        <f t="shared" si="33"/>
        <v>4083.0641557138697</v>
      </c>
      <c r="BK91" s="61">
        <f t="shared" si="34"/>
        <v>4135.8842153116393</v>
      </c>
      <c r="BL91" s="61">
        <f t="shared" si="35"/>
        <v>4037.3159604385023</v>
      </c>
      <c r="BM91" s="61">
        <f t="shared" si="36"/>
        <v>3592.7822693647217</v>
      </c>
      <c r="BN91" s="61">
        <f t="shared" si="37"/>
        <v>2581.3518724607397</v>
      </c>
      <c r="BO91" s="61">
        <f t="shared" si="38"/>
        <v>3971.9290243597775</v>
      </c>
      <c r="BP91" s="61">
        <f t="shared" si="39"/>
        <v>3283.3408383886785</v>
      </c>
      <c r="BQ91" s="61">
        <f t="shared" si="40"/>
        <v>0</v>
      </c>
    </row>
    <row r="92" spans="1:69">
      <c r="A92" s="4" t="s">
        <v>11</v>
      </c>
      <c r="B92" s="50" t="s">
        <v>59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1">
        <v>0</v>
      </c>
      <c r="AC92" s="81">
        <v>0</v>
      </c>
      <c r="AD92" s="17"/>
      <c r="AE92" s="82" t="s">
        <v>14</v>
      </c>
      <c r="AF92" s="50" t="s">
        <v>59</v>
      </c>
      <c r="AG92" s="51">
        <f>C119</f>
        <v>0</v>
      </c>
      <c r="AH92" s="51">
        <f t="shared" ref="AH92:AW107" si="44">D119</f>
        <v>0</v>
      </c>
      <c r="AI92" s="51">
        <f t="shared" si="44"/>
        <v>0</v>
      </c>
      <c r="AJ92" s="51">
        <f t="shared" si="44"/>
        <v>0</v>
      </c>
      <c r="AK92" s="51">
        <f t="shared" si="44"/>
        <v>0</v>
      </c>
      <c r="AL92" s="51">
        <f t="shared" si="44"/>
        <v>0</v>
      </c>
      <c r="AM92" s="51">
        <f t="shared" si="44"/>
        <v>0</v>
      </c>
      <c r="AN92" s="51">
        <f t="shared" si="44"/>
        <v>0</v>
      </c>
      <c r="AO92" s="51">
        <f t="shared" si="44"/>
        <v>0</v>
      </c>
      <c r="AP92" s="51">
        <f t="shared" si="44"/>
        <v>0</v>
      </c>
      <c r="AQ92" s="51">
        <f t="shared" si="44"/>
        <v>0</v>
      </c>
      <c r="AR92" s="51">
        <f t="shared" si="44"/>
        <v>0</v>
      </c>
      <c r="AS92" s="51">
        <f t="shared" si="44"/>
        <v>0</v>
      </c>
      <c r="AT92" s="51">
        <f t="shared" si="44"/>
        <v>0</v>
      </c>
      <c r="AU92" s="51">
        <f t="shared" si="44"/>
        <v>0</v>
      </c>
      <c r="AV92" s="51">
        <f t="shared" si="44"/>
        <v>0</v>
      </c>
      <c r="AW92" s="51">
        <f t="shared" si="44"/>
        <v>0</v>
      </c>
      <c r="AX92" s="51">
        <f t="shared" ref="AX92:BG107" si="45">T119</f>
        <v>0</v>
      </c>
      <c r="AY92" s="51">
        <f t="shared" si="45"/>
        <v>0</v>
      </c>
      <c r="AZ92" s="51">
        <f t="shared" si="45"/>
        <v>0</v>
      </c>
      <c r="BA92" s="51">
        <f t="shared" si="45"/>
        <v>0</v>
      </c>
      <c r="BB92" s="51">
        <f t="shared" si="45"/>
        <v>0</v>
      </c>
      <c r="BC92" s="51">
        <f t="shared" si="45"/>
        <v>0</v>
      </c>
      <c r="BD92" s="51">
        <f t="shared" si="45"/>
        <v>0</v>
      </c>
      <c r="BE92" s="51">
        <f t="shared" si="45"/>
        <v>0</v>
      </c>
      <c r="BF92" s="51">
        <f t="shared" si="45"/>
        <v>0</v>
      </c>
      <c r="BG92" s="51">
        <f t="shared" si="45"/>
        <v>0</v>
      </c>
      <c r="BI92" s="51">
        <f t="shared" si="32"/>
        <v>0</v>
      </c>
      <c r="BJ92" s="51">
        <f t="shared" si="33"/>
        <v>0</v>
      </c>
      <c r="BK92" s="51">
        <f t="shared" si="34"/>
        <v>0</v>
      </c>
      <c r="BL92" s="51">
        <f t="shared" si="35"/>
        <v>0</v>
      </c>
      <c r="BM92" s="51">
        <f t="shared" si="36"/>
        <v>0</v>
      </c>
      <c r="BN92" s="51">
        <f t="shared" si="37"/>
        <v>0</v>
      </c>
      <c r="BO92" s="51">
        <f t="shared" si="38"/>
        <v>0</v>
      </c>
      <c r="BP92" s="51">
        <f t="shared" si="39"/>
        <v>0</v>
      </c>
      <c r="BQ92" s="51">
        <f t="shared" si="40"/>
        <v>0</v>
      </c>
    </row>
    <row r="93" spans="1:69">
      <c r="A93" s="4" t="s">
        <v>11</v>
      </c>
      <c r="B93" s="50" t="s">
        <v>149</v>
      </c>
      <c r="C93" s="51">
        <v>0</v>
      </c>
      <c r="D93" s="51">
        <v>0</v>
      </c>
      <c r="E93" s="51">
        <v>379.12255747126432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212.53416543548653</v>
      </c>
      <c r="AB93" s="81">
        <v>367.44587191697923</v>
      </c>
      <c r="AC93" s="81">
        <v>415.26737809579845</v>
      </c>
      <c r="AD93" s="17"/>
      <c r="AE93" s="82" t="s">
        <v>14</v>
      </c>
      <c r="AF93" s="30" t="s">
        <v>148</v>
      </c>
      <c r="AG93" s="51">
        <f t="shared" ref="AG93:AV118" si="46">C120</f>
        <v>0</v>
      </c>
      <c r="AH93" s="51">
        <f t="shared" si="44"/>
        <v>0</v>
      </c>
      <c r="AI93" s="51">
        <f t="shared" si="44"/>
        <v>0</v>
      </c>
      <c r="AJ93" s="51">
        <f t="shared" si="44"/>
        <v>0</v>
      </c>
      <c r="AK93" s="51">
        <f t="shared" si="44"/>
        <v>0</v>
      </c>
      <c r="AL93" s="51">
        <f t="shared" si="44"/>
        <v>0</v>
      </c>
      <c r="AM93" s="51">
        <f t="shared" si="44"/>
        <v>0</v>
      </c>
      <c r="AN93" s="51">
        <f t="shared" si="44"/>
        <v>0</v>
      </c>
      <c r="AO93" s="51">
        <f t="shared" si="44"/>
        <v>0</v>
      </c>
      <c r="AP93" s="51">
        <f t="shared" si="44"/>
        <v>0</v>
      </c>
      <c r="AQ93" s="51">
        <f t="shared" si="44"/>
        <v>0</v>
      </c>
      <c r="AR93" s="51">
        <f t="shared" si="44"/>
        <v>0</v>
      </c>
      <c r="AS93" s="51">
        <f t="shared" si="44"/>
        <v>0</v>
      </c>
      <c r="AT93" s="51">
        <f t="shared" si="44"/>
        <v>0</v>
      </c>
      <c r="AU93" s="51">
        <f t="shared" si="44"/>
        <v>0</v>
      </c>
      <c r="AV93" s="51">
        <f t="shared" si="44"/>
        <v>0</v>
      </c>
      <c r="AW93" s="51">
        <f t="shared" si="44"/>
        <v>0</v>
      </c>
      <c r="AX93" s="51">
        <f t="shared" si="45"/>
        <v>0</v>
      </c>
      <c r="AY93" s="51">
        <f t="shared" si="45"/>
        <v>0</v>
      </c>
      <c r="AZ93" s="51">
        <f t="shared" si="45"/>
        <v>0</v>
      </c>
      <c r="BA93" s="51">
        <f t="shared" si="45"/>
        <v>0</v>
      </c>
      <c r="BB93" s="51">
        <f t="shared" si="45"/>
        <v>0</v>
      </c>
      <c r="BC93" s="51">
        <f t="shared" si="45"/>
        <v>0</v>
      </c>
      <c r="BD93" s="51">
        <f t="shared" si="45"/>
        <v>0</v>
      </c>
      <c r="BE93" s="51">
        <f t="shared" si="45"/>
        <v>630.42904316631461</v>
      </c>
      <c r="BF93" s="51">
        <f t="shared" si="45"/>
        <v>890.16935274057812</v>
      </c>
      <c r="BG93" s="51">
        <f t="shared" si="45"/>
        <v>983.62370670634368</v>
      </c>
      <c r="BI93" s="51">
        <f t="shared" si="32"/>
        <v>0</v>
      </c>
      <c r="BJ93" s="51">
        <f t="shared" si="33"/>
        <v>0</v>
      </c>
      <c r="BK93" s="51">
        <f t="shared" si="34"/>
        <v>0</v>
      </c>
      <c r="BL93" s="51">
        <f t="shared" si="35"/>
        <v>0</v>
      </c>
      <c r="BM93" s="51">
        <f t="shared" si="36"/>
        <v>0</v>
      </c>
      <c r="BN93" s="51">
        <f t="shared" si="37"/>
        <v>0</v>
      </c>
      <c r="BO93" s="51">
        <f t="shared" si="38"/>
        <v>0</v>
      </c>
      <c r="BP93" s="51">
        <f t="shared" si="39"/>
        <v>0</v>
      </c>
      <c r="BQ93" s="51">
        <f t="shared" si="40"/>
        <v>834.74070087107884</v>
      </c>
    </row>
    <row r="94" spans="1:69">
      <c r="A94" s="4" t="s">
        <v>11</v>
      </c>
      <c r="B94" s="50" t="s">
        <v>93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1">
        <v>0</v>
      </c>
      <c r="AC94" s="81">
        <v>0</v>
      </c>
      <c r="AD94" s="17"/>
      <c r="AE94" s="82" t="s">
        <v>14</v>
      </c>
      <c r="AF94" s="30" t="s">
        <v>118</v>
      </c>
      <c r="AG94" s="51">
        <f t="shared" si="46"/>
        <v>2.8590425531914891</v>
      </c>
      <c r="AH94" s="51">
        <f t="shared" si="44"/>
        <v>1.1170212765957446</v>
      </c>
      <c r="AI94" s="51">
        <f t="shared" si="44"/>
        <v>4.3749999999999997E-2</v>
      </c>
      <c r="AJ94" s="51">
        <f t="shared" si="44"/>
        <v>6.3751935173020186E-13</v>
      </c>
      <c r="AK94" s="51">
        <f t="shared" si="44"/>
        <v>-5.5783219711542248E-14</v>
      </c>
      <c r="AL94" s="51">
        <f t="shared" si="44"/>
        <v>-3.8853081508584206E-15</v>
      </c>
      <c r="AM94" s="51">
        <f t="shared" si="44"/>
        <v>2.8581156354148966E-15</v>
      </c>
      <c r="AN94" s="51">
        <f t="shared" si="44"/>
        <v>7.6250000031216042E-2</v>
      </c>
      <c r="AO94" s="51">
        <f t="shared" si="44"/>
        <v>0.15299734041413918</v>
      </c>
      <c r="AP94" s="51">
        <f t="shared" si="44"/>
        <v>0</v>
      </c>
      <c r="AQ94" s="51">
        <f t="shared" si="44"/>
        <v>0</v>
      </c>
      <c r="AR94" s="51">
        <f t="shared" si="44"/>
        <v>0</v>
      </c>
      <c r="AS94" s="51">
        <f t="shared" si="44"/>
        <v>0</v>
      </c>
      <c r="AT94" s="51">
        <f t="shared" si="44"/>
        <v>0</v>
      </c>
      <c r="AU94" s="51">
        <f t="shared" si="44"/>
        <v>0</v>
      </c>
      <c r="AV94" s="51">
        <f t="shared" si="44"/>
        <v>0</v>
      </c>
      <c r="AW94" s="51">
        <f t="shared" si="44"/>
        <v>0</v>
      </c>
      <c r="AX94" s="51">
        <f t="shared" si="45"/>
        <v>0</v>
      </c>
      <c r="AY94" s="51">
        <f t="shared" si="45"/>
        <v>0</v>
      </c>
      <c r="AZ94" s="51">
        <f t="shared" si="45"/>
        <v>0</v>
      </c>
      <c r="BA94" s="51">
        <f t="shared" si="45"/>
        <v>0</v>
      </c>
      <c r="BB94" s="51">
        <f t="shared" si="45"/>
        <v>0</v>
      </c>
      <c r="BC94" s="51">
        <f t="shared" si="45"/>
        <v>0</v>
      </c>
      <c r="BD94" s="51">
        <f t="shared" si="45"/>
        <v>0</v>
      </c>
      <c r="BE94" s="51">
        <f t="shared" si="45"/>
        <v>2.8152268271879968</v>
      </c>
      <c r="BF94" s="51">
        <f t="shared" si="45"/>
        <v>6.7095133155336528</v>
      </c>
      <c r="BG94" s="51">
        <f t="shared" si="45"/>
        <v>8.9160169430608676</v>
      </c>
      <c r="BI94" s="51">
        <f t="shared" si="32"/>
        <v>1.3399379432624112</v>
      </c>
      <c r="BJ94" s="51">
        <f t="shared" si="33"/>
        <v>1.9261694128926704E-13</v>
      </c>
      <c r="BK94" s="51">
        <f t="shared" si="34"/>
        <v>7.6415780148452697E-2</v>
      </c>
      <c r="BL94" s="51">
        <f t="shared" si="35"/>
        <v>0</v>
      </c>
      <c r="BM94" s="51">
        <f t="shared" si="36"/>
        <v>0</v>
      </c>
      <c r="BN94" s="51">
        <f t="shared" si="37"/>
        <v>0</v>
      </c>
      <c r="BO94" s="51">
        <f t="shared" si="38"/>
        <v>0</v>
      </c>
      <c r="BP94" s="51">
        <f t="shared" si="39"/>
        <v>0</v>
      </c>
      <c r="BQ94" s="51">
        <f t="shared" si="40"/>
        <v>6.1469190285941719</v>
      </c>
    </row>
    <row r="95" spans="1:69">
      <c r="A95" s="4" t="s">
        <v>11</v>
      </c>
      <c r="B95" s="50" t="s">
        <v>94</v>
      </c>
      <c r="C95" s="51">
        <v>0</v>
      </c>
      <c r="D95" s="51">
        <v>0</v>
      </c>
      <c r="E95" s="51">
        <v>136.69690962099125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81">
        <v>9.2037313432835818E-2</v>
      </c>
      <c r="M95" s="81">
        <v>0.40792089552238808</v>
      </c>
      <c r="N95" s="81">
        <v>0.45517537313432832</v>
      </c>
      <c r="O95" s="81">
        <v>2.1453403610114941</v>
      </c>
      <c r="P95" s="81">
        <v>3.2465311887445716</v>
      </c>
      <c r="Q95" s="81">
        <v>2.4660861409412518</v>
      </c>
      <c r="R95" s="81">
        <v>1.6</v>
      </c>
      <c r="S95" s="81">
        <v>6.6405821437070411</v>
      </c>
      <c r="T95" s="81">
        <v>3</v>
      </c>
      <c r="U95" s="81">
        <v>0</v>
      </c>
      <c r="V95" s="81">
        <v>0.2397761194029851</v>
      </c>
      <c r="W95" s="81">
        <v>0</v>
      </c>
      <c r="X95" s="81">
        <v>2.5999999999642855</v>
      </c>
      <c r="Y95" s="81">
        <v>0</v>
      </c>
      <c r="Z95" s="81">
        <v>0</v>
      </c>
      <c r="AA95" s="81">
        <v>419.82817810021595</v>
      </c>
      <c r="AB95" s="81">
        <v>421.15398536396361</v>
      </c>
      <c r="AC95" s="81">
        <v>422.04064901128311</v>
      </c>
      <c r="AD95" s="17"/>
      <c r="AE95" s="82" t="s">
        <v>14</v>
      </c>
      <c r="AF95" s="50" t="s">
        <v>94</v>
      </c>
      <c r="AG95" s="51">
        <f t="shared" si="46"/>
        <v>493.41642873966231</v>
      </c>
      <c r="AH95" s="51">
        <f t="shared" si="44"/>
        <v>789.51800932168726</v>
      </c>
      <c r="AI95" s="51">
        <f t="shared" si="44"/>
        <v>453.30990241397024</v>
      </c>
      <c r="AJ95" s="51">
        <f t="shared" si="44"/>
        <v>714.96188470399841</v>
      </c>
      <c r="AK95" s="51">
        <f t="shared" si="44"/>
        <v>1137.2396946481583</v>
      </c>
      <c r="AL95" s="51">
        <f t="shared" si="44"/>
        <v>1200.5441886084952</v>
      </c>
      <c r="AM95" s="51">
        <f t="shared" si="44"/>
        <v>12.062540320012648</v>
      </c>
      <c r="AN95" s="51">
        <f t="shared" si="44"/>
        <v>21.957725954087408</v>
      </c>
      <c r="AO95" s="51">
        <f t="shared" si="44"/>
        <v>35.766079798755413</v>
      </c>
      <c r="AP95" s="51">
        <f t="shared" si="44"/>
        <v>95.284169836370751</v>
      </c>
      <c r="AQ95" s="51">
        <f t="shared" si="44"/>
        <v>114.29328726904578</v>
      </c>
      <c r="AR95" s="51">
        <f t="shared" si="44"/>
        <v>124.23413757665314</v>
      </c>
      <c r="AS95" s="51">
        <f t="shared" si="44"/>
        <v>194.1926147562086</v>
      </c>
      <c r="AT95" s="51">
        <f t="shared" si="44"/>
        <v>186.97111037853603</v>
      </c>
      <c r="AU95" s="51">
        <f t="shared" si="44"/>
        <v>274.42488357102673</v>
      </c>
      <c r="AV95" s="51">
        <f t="shared" si="44"/>
        <v>120.12057550607851</v>
      </c>
      <c r="AW95" s="51">
        <f t="shared" si="44"/>
        <v>44.731955572952572</v>
      </c>
      <c r="AX95" s="51">
        <f t="shared" si="45"/>
        <v>82.562175550499774</v>
      </c>
      <c r="AY95" s="51">
        <f t="shared" si="45"/>
        <v>469.26948850807128</v>
      </c>
      <c r="AZ95" s="51">
        <f t="shared" si="45"/>
        <v>854.9881219629699</v>
      </c>
      <c r="BA95" s="51">
        <f t="shared" si="45"/>
        <v>1031.2669488807701</v>
      </c>
      <c r="BB95" s="51">
        <f t="shared" si="45"/>
        <v>216.92208613023459</v>
      </c>
      <c r="BC95" s="51">
        <f t="shared" si="45"/>
        <v>335.13002138590355</v>
      </c>
      <c r="BD95" s="51">
        <f t="shared" si="45"/>
        <v>375.17529693188607</v>
      </c>
      <c r="BE95" s="51">
        <f t="shared" si="45"/>
        <v>1383.05423583893</v>
      </c>
      <c r="BF95" s="51">
        <f t="shared" si="45"/>
        <v>1518.3157733441044</v>
      </c>
      <c r="BG95" s="51">
        <f t="shared" si="45"/>
        <v>1604.3481961450493</v>
      </c>
      <c r="BI95" s="51">
        <f t="shared" si="32"/>
        <v>578.74811349177332</v>
      </c>
      <c r="BJ95" s="51">
        <f t="shared" si="33"/>
        <v>1017.5819226535508</v>
      </c>
      <c r="BK95" s="51">
        <f t="shared" si="34"/>
        <v>23.262115357618487</v>
      </c>
      <c r="BL95" s="51">
        <f t="shared" si="35"/>
        <v>111.27053156068989</v>
      </c>
      <c r="BM95" s="51">
        <f t="shared" si="36"/>
        <v>218.5295362352571</v>
      </c>
      <c r="BN95" s="51">
        <f t="shared" si="37"/>
        <v>82.47156887651029</v>
      </c>
      <c r="BO95" s="51">
        <f t="shared" si="38"/>
        <v>785.17485311727035</v>
      </c>
      <c r="BP95" s="51">
        <f t="shared" si="39"/>
        <v>309.07580148267471</v>
      </c>
      <c r="BQ95" s="51">
        <f t="shared" si="40"/>
        <v>1501.9060684426943</v>
      </c>
    </row>
    <row r="96" spans="1:69">
      <c r="A96" s="4" t="s">
        <v>11</v>
      </c>
      <c r="B96" s="50" t="s">
        <v>95</v>
      </c>
      <c r="C96" s="51">
        <v>300</v>
      </c>
      <c r="D96" s="51">
        <v>300</v>
      </c>
      <c r="E96" s="51">
        <v>329.18751351351352</v>
      </c>
      <c r="F96" s="51">
        <v>223.64160272630147</v>
      </c>
      <c r="G96" s="51">
        <v>223.64160272630147</v>
      </c>
      <c r="H96" s="51">
        <v>223.64160272630147</v>
      </c>
      <c r="I96" s="51">
        <v>223.64160272630147</v>
      </c>
      <c r="J96" s="51">
        <v>223.64160272630147</v>
      </c>
      <c r="K96" s="51">
        <v>223.64160272630147</v>
      </c>
      <c r="L96" s="81">
        <v>223.64160272630147</v>
      </c>
      <c r="M96" s="81">
        <v>223.64160272630147</v>
      </c>
      <c r="N96" s="81">
        <v>223.64160272630147</v>
      </c>
      <c r="O96" s="81">
        <v>322.9958918918316</v>
      </c>
      <c r="P96" s="81">
        <v>322.9958918918316</v>
      </c>
      <c r="Q96" s="81">
        <v>322.9958918918316</v>
      </c>
      <c r="R96" s="81">
        <v>322.9958918918316</v>
      </c>
      <c r="S96" s="81">
        <v>322.9958918918316</v>
      </c>
      <c r="T96" s="81">
        <v>322.9958918918316</v>
      </c>
      <c r="U96" s="81">
        <v>223.64160272630147</v>
      </c>
      <c r="V96" s="81">
        <v>223.64160272630147</v>
      </c>
      <c r="W96" s="81">
        <v>223.64160272630147</v>
      </c>
      <c r="X96" s="81">
        <v>322.9958918918316</v>
      </c>
      <c r="Y96" s="81">
        <v>322.9958918918316</v>
      </c>
      <c r="Z96" s="81">
        <v>322.9958918918316</v>
      </c>
      <c r="AA96" s="81">
        <v>223.64160272630147</v>
      </c>
      <c r="AB96" s="81">
        <v>223.64160272630147</v>
      </c>
      <c r="AC96" s="81">
        <v>223.64160272630147</v>
      </c>
      <c r="AD96" s="17"/>
      <c r="AE96" s="82" t="s">
        <v>14</v>
      </c>
      <c r="AF96" s="50" t="s">
        <v>95</v>
      </c>
      <c r="AG96" s="51">
        <f t="shared" si="46"/>
        <v>595.20000000000005</v>
      </c>
      <c r="AH96" s="51">
        <f t="shared" si="44"/>
        <v>595.20000000000005</v>
      </c>
      <c r="AI96" s="51">
        <f t="shared" si="44"/>
        <v>607.23400000000004</v>
      </c>
      <c r="AJ96" s="51">
        <f t="shared" si="44"/>
        <v>598.98176210722499</v>
      </c>
      <c r="AK96" s="51">
        <f t="shared" si="44"/>
        <v>598.98176210722499</v>
      </c>
      <c r="AL96" s="51">
        <f t="shared" si="44"/>
        <v>598.98176210722499</v>
      </c>
      <c r="AM96" s="51">
        <f t="shared" si="44"/>
        <v>598.98176210722499</v>
      </c>
      <c r="AN96" s="51">
        <f t="shared" si="44"/>
        <v>598.98176210722499</v>
      </c>
      <c r="AO96" s="51">
        <f t="shared" si="44"/>
        <v>598.98176210722499</v>
      </c>
      <c r="AP96" s="51">
        <f t="shared" si="44"/>
        <v>598.98176210722499</v>
      </c>
      <c r="AQ96" s="51">
        <f t="shared" si="44"/>
        <v>598.98176210722499</v>
      </c>
      <c r="AR96" s="51">
        <f t="shared" si="44"/>
        <v>598.98176210722499</v>
      </c>
      <c r="AS96" s="51">
        <f t="shared" si="44"/>
        <v>595.16000019834223</v>
      </c>
      <c r="AT96" s="51">
        <f t="shared" si="44"/>
        <v>595.16000019834223</v>
      </c>
      <c r="AU96" s="51">
        <f t="shared" si="44"/>
        <v>595.16000019834223</v>
      </c>
      <c r="AV96" s="51">
        <f t="shared" si="44"/>
        <v>595.16000019834223</v>
      </c>
      <c r="AW96" s="51">
        <f t="shared" si="44"/>
        <v>595.16000019834223</v>
      </c>
      <c r="AX96" s="51">
        <f t="shared" si="45"/>
        <v>595.16000019834223</v>
      </c>
      <c r="AY96" s="51">
        <f t="shared" si="45"/>
        <v>598.98176210722499</v>
      </c>
      <c r="AZ96" s="51">
        <f t="shared" si="45"/>
        <v>598.98176210722499</v>
      </c>
      <c r="BA96" s="51">
        <f t="shared" si="45"/>
        <v>598.98176210722499</v>
      </c>
      <c r="BB96" s="51">
        <f t="shared" si="45"/>
        <v>595.16000019834223</v>
      </c>
      <c r="BC96" s="51">
        <f t="shared" si="45"/>
        <v>595.16000019834223</v>
      </c>
      <c r="BD96" s="51">
        <f t="shared" si="45"/>
        <v>595.16000019834223</v>
      </c>
      <c r="BE96" s="51">
        <f t="shared" si="45"/>
        <v>598.98176210722499</v>
      </c>
      <c r="BF96" s="51">
        <f t="shared" si="45"/>
        <v>598.98176210722499</v>
      </c>
      <c r="BG96" s="51">
        <f t="shared" si="45"/>
        <v>598.98176210722499</v>
      </c>
      <c r="BI96" s="51">
        <f t="shared" si="32"/>
        <v>599.2113333333333</v>
      </c>
      <c r="BJ96" s="51">
        <f t="shared" si="33"/>
        <v>598.98176210722499</v>
      </c>
      <c r="BK96" s="51">
        <f t="shared" si="34"/>
        <v>598.98176210722499</v>
      </c>
      <c r="BL96" s="51">
        <f t="shared" si="35"/>
        <v>598.98176210722499</v>
      </c>
      <c r="BM96" s="51">
        <f t="shared" si="36"/>
        <v>595.16000019834223</v>
      </c>
      <c r="BN96" s="51">
        <f t="shared" si="37"/>
        <v>595.16000019834223</v>
      </c>
      <c r="BO96" s="51">
        <f t="shared" si="38"/>
        <v>598.98176210722499</v>
      </c>
      <c r="BP96" s="51">
        <f t="shared" si="39"/>
        <v>595.16000019834223</v>
      </c>
      <c r="BQ96" s="51">
        <f t="shared" si="40"/>
        <v>598.98176210722499</v>
      </c>
    </row>
    <row r="97" spans="1:69">
      <c r="A97" s="4" t="s">
        <v>11</v>
      </c>
      <c r="B97" s="50" t="s">
        <v>96</v>
      </c>
      <c r="C97" s="51">
        <v>3587.5562362085429</v>
      </c>
      <c r="D97" s="51">
        <v>3361.2403489209141</v>
      </c>
      <c r="E97" s="51">
        <v>3076.1564692931011</v>
      </c>
      <c r="F97" s="51">
        <v>3587.5380615939084</v>
      </c>
      <c r="G97" s="51">
        <v>3361.2340694411196</v>
      </c>
      <c r="H97" s="51">
        <v>3068.166330726654</v>
      </c>
      <c r="I97" s="51">
        <v>3587.5380615939084</v>
      </c>
      <c r="J97" s="51">
        <v>3361.2340694411196</v>
      </c>
      <c r="K97" s="51">
        <v>3068.166330726654</v>
      </c>
      <c r="L97" s="81">
        <v>3587.5821470668066</v>
      </c>
      <c r="M97" s="81">
        <v>3361.2536046986206</v>
      </c>
      <c r="N97" s="81">
        <v>3068.1855249572145</v>
      </c>
      <c r="O97" s="81">
        <v>3587.562140737401</v>
      </c>
      <c r="P97" s="81">
        <v>3361.237105864654</v>
      </c>
      <c r="Q97" s="81">
        <v>3068.1827473947419</v>
      </c>
      <c r="R97" s="81">
        <v>3587.5621407379904</v>
      </c>
      <c r="S97" s="81">
        <v>3361.2371058651001</v>
      </c>
      <c r="T97" s="81">
        <v>3068.1827473741178</v>
      </c>
      <c r="U97" s="81">
        <v>3587.5821470668066</v>
      </c>
      <c r="V97" s="81">
        <v>3361.2536046986206</v>
      </c>
      <c r="W97" s="81">
        <v>3068.1855249572145</v>
      </c>
      <c r="X97" s="81">
        <v>3587.5621407377839</v>
      </c>
      <c r="Y97" s="81">
        <v>3361.2371058649878</v>
      </c>
      <c r="Z97" s="81">
        <v>3068.1827473955991</v>
      </c>
      <c r="AA97" s="81">
        <v>3587.5659518731964</v>
      </c>
      <c r="AB97" s="81">
        <v>3361.2555299694868</v>
      </c>
      <c r="AC97" s="81">
        <v>3068.1973481867353</v>
      </c>
      <c r="AD97" s="17"/>
      <c r="AE97" s="82" t="s">
        <v>14</v>
      </c>
      <c r="AF97" s="50" t="s">
        <v>96</v>
      </c>
      <c r="AG97" s="51">
        <f t="shared" si="46"/>
        <v>1161.03</v>
      </c>
      <c r="AH97" s="51">
        <f t="shared" si="44"/>
        <v>1009.64</v>
      </c>
      <c r="AI97" s="51">
        <f t="shared" si="44"/>
        <v>1238.4760000000001</v>
      </c>
      <c r="AJ97" s="51">
        <f t="shared" si="44"/>
        <v>1161.0340936658174</v>
      </c>
      <c r="AK97" s="51">
        <f t="shared" si="44"/>
        <v>1009.6361745347091</v>
      </c>
      <c r="AL97" s="51">
        <f t="shared" si="44"/>
        <v>1237.3830165446302</v>
      </c>
      <c r="AM97" s="51">
        <f t="shared" si="44"/>
        <v>1161.0340936658174</v>
      </c>
      <c r="AN97" s="51">
        <f t="shared" si="44"/>
        <v>1009.6361745347091</v>
      </c>
      <c r="AO97" s="51">
        <f t="shared" si="44"/>
        <v>1237.3830165446302</v>
      </c>
      <c r="AP97" s="51">
        <f t="shared" si="44"/>
        <v>1161.0266568738239</v>
      </c>
      <c r="AQ97" s="51">
        <f t="shared" si="44"/>
        <v>1009.6397637379334</v>
      </c>
      <c r="AR97" s="51">
        <f t="shared" si="44"/>
        <v>1237.3812350890066</v>
      </c>
      <c r="AS97" s="51">
        <f t="shared" si="44"/>
        <v>1161.0293368753487</v>
      </c>
      <c r="AT97" s="51">
        <f t="shared" si="44"/>
        <v>1009.6374812330888</v>
      </c>
      <c r="AU97" s="51">
        <f t="shared" si="44"/>
        <v>1237.383995929735</v>
      </c>
      <c r="AV97" s="51">
        <f t="shared" si="44"/>
        <v>2536.9757800172129</v>
      </c>
      <c r="AW97" s="51">
        <f t="shared" si="44"/>
        <v>2180.8538565930376</v>
      </c>
      <c r="AX97" s="51">
        <f t="shared" si="45"/>
        <v>2633.7506270078502</v>
      </c>
      <c r="AY97" s="51">
        <f t="shared" si="45"/>
        <v>1161.0266568738239</v>
      </c>
      <c r="AZ97" s="51">
        <f t="shared" si="45"/>
        <v>1009.6397637379334</v>
      </c>
      <c r="BA97" s="51">
        <f t="shared" si="45"/>
        <v>1237.3812350890066</v>
      </c>
      <c r="BB97" s="51">
        <f t="shared" si="45"/>
        <v>1161.0293368753487</v>
      </c>
      <c r="BC97" s="51">
        <f t="shared" si="45"/>
        <v>1009.6374812330888</v>
      </c>
      <c r="BD97" s="51">
        <f t="shared" si="45"/>
        <v>1237.383995929735</v>
      </c>
      <c r="BE97" s="51">
        <f t="shared" si="45"/>
        <v>1161.0278837927567</v>
      </c>
      <c r="BF97" s="51">
        <f t="shared" si="45"/>
        <v>1009.6324691942943</v>
      </c>
      <c r="BG97" s="51">
        <f t="shared" si="45"/>
        <v>1237.3696787182118</v>
      </c>
      <c r="BI97" s="51">
        <f t="shared" si="32"/>
        <v>1136.3820000000001</v>
      </c>
      <c r="BJ97" s="51">
        <f t="shared" si="33"/>
        <v>1136.017761581719</v>
      </c>
      <c r="BK97" s="51">
        <f t="shared" si="34"/>
        <v>1136.017761581719</v>
      </c>
      <c r="BL97" s="51">
        <f t="shared" si="35"/>
        <v>1136.0158852335881</v>
      </c>
      <c r="BM97" s="51">
        <f t="shared" si="36"/>
        <v>1136.0169380127243</v>
      </c>
      <c r="BN97" s="51">
        <f t="shared" si="37"/>
        <v>2450.5267545393667</v>
      </c>
      <c r="BO97" s="51">
        <f t="shared" si="38"/>
        <v>1136.0158852335881</v>
      </c>
      <c r="BP97" s="51">
        <f t="shared" si="39"/>
        <v>1136.0169380127243</v>
      </c>
      <c r="BQ97" s="51">
        <f t="shared" si="40"/>
        <v>1136.0100105684207</v>
      </c>
    </row>
    <row r="98" spans="1:69">
      <c r="A98" s="4" t="s">
        <v>11</v>
      </c>
      <c r="B98" s="50" t="s">
        <v>97</v>
      </c>
      <c r="C98" s="51">
        <v>521.86816192560173</v>
      </c>
      <c r="D98" s="51">
        <v>505.66192560175051</v>
      </c>
      <c r="E98" s="51">
        <v>530.99129290977953</v>
      </c>
      <c r="F98" s="51">
        <v>521.85949991372092</v>
      </c>
      <c r="G98" s="51">
        <v>505.64764172885862</v>
      </c>
      <c r="H98" s="51">
        <v>530.81264828763119</v>
      </c>
      <c r="I98" s="51">
        <v>521.85949991372092</v>
      </c>
      <c r="J98" s="51">
        <v>505.64764172885862</v>
      </c>
      <c r="K98" s="51">
        <v>530.81264828763119</v>
      </c>
      <c r="L98" s="81">
        <v>521.87799533951545</v>
      </c>
      <c r="M98" s="81">
        <v>505.67251106732857</v>
      </c>
      <c r="N98" s="81">
        <v>530.82918909431135</v>
      </c>
      <c r="O98" s="81">
        <v>521.8598765535944</v>
      </c>
      <c r="P98" s="81">
        <v>505.6567431555037</v>
      </c>
      <c r="Q98" s="81">
        <v>530.81765488337965</v>
      </c>
      <c r="R98" s="81">
        <v>521.85987655357314</v>
      </c>
      <c r="S98" s="81">
        <v>505.65674315551888</v>
      </c>
      <c r="T98" s="81">
        <v>530.81765488346116</v>
      </c>
      <c r="U98" s="81">
        <v>521.86013186369496</v>
      </c>
      <c r="V98" s="81">
        <v>505.65569785573808</v>
      </c>
      <c r="W98" s="81">
        <v>530.81837013673407</v>
      </c>
      <c r="X98" s="81">
        <v>521.85987655358565</v>
      </c>
      <c r="Y98" s="81">
        <v>505.65674315553957</v>
      </c>
      <c r="Z98" s="81">
        <v>530.81765488346207</v>
      </c>
      <c r="AA98" s="81">
        <v>521.84634574370352</v>
      </c>
      <c r="AB98" s="81">
        <v>505.64941218422683</v>
      </c>
      <c r="AC98" s="81">
        <v>530.8003602755316</v>
      </c>
      <c r="AD98" s="17"/>
      <c r="AE98" s="82" t="s">
        <v>14</v>
      </c>
      <c r="AF98" s="50" t="s">
        <v>97</v>
      </c>
      <c r="AG98" s="51">
        <f t="shared" si="46"/>
        <v>534.16666666666663</v>
      </c>
      <c r="AH98" s="51">
        <f t="shared" si="44"/>
        <v>522.66666666666663</v>
      </c>
      <c r="AI98" s="51">
        <f t="shared" si="44"/>
        <v>533.42999999999995</v>
      </c>
      <c r="AJ98" s="51">
        <f t="shared" si="44"/>
        <v>534.02366926059256</v>
      </c>
      <c r="AK98" s="51">
        <f t="shared" si="44"/>
        <v>522.50956217713497</v>
      </c>
      <c r="AL98" s="51">
        <f t="shared" si="44"/>
        <v>533.16108055037148</v>
      </c>
      <c r="AM98" s="51">
        <f t="shared" si="44"/>
        <v>534.02366926059256</v>
      </c>
      <c r="AN98" s="51">
        <f t="shared" si="44"/>
        <v>522.50956217713497</v>
      </c>
      <c r="AO98" s="51">
        <f t="shared" si="44"/>
        <v>533.16108055037148</v>
      </c>
      <c r="AP98" s="51">
        <f t="shared" si="44"/>
        <v>534.08406926028192</v>
      </c>
      <c r="AQ98" s="51">
        <f t="shared" si="44"/>
        <v>522.6756121768658</v>
      </c>
      <c r="AR98" s="51">
        <f t="shared" si="44"/>
        <v>533.21945055014055</v>
      </c>
      <c r="AS98" s="51">
        <f t="shared" si="44"/>
        <v>534.12977319290553</v>
      </c>
      <c r="AT98" s="51">
        <f t="shared" si="44"/>
        <v>522.71205577787896</v>
      </c>
      <c r="AU98" s="51">
        <f t="shared" si="44"/>
        <v>533.3059510901013</v>
      </c>
      <c r="AV98" s="51">
        <f t="shared" si="44"/>
        <v>534.12977319306992</v>
      </c>
      <c r="AW98" s="51">
        <f t="shared" si="44"/>
        <v>522.71205577738067</v>
      </c>
      <c r="AX98" s="51">
        <f t="shared" si="45"/>
        <v>533.30595108987006</v>
      </c>
      <c r="AY98" s="51">
        <f t="shared" si="45"/>
        <v>534.12648906775905</v>
      </c>
      <c r="AZ98" s="51">
        <f t="shared" si="45"/>
        <v>522.70777216318197</v>
      </c>
      <c r="BA98" s="51">
        <f t="shared" si="45"/>
        <v>533.30369479367334</v>
      </c>
      <c r="BB98" s="51">
        <f t="shared" si="45"/>
        <v>534.12977319315712</v>
      </c>
      <c r="BC98" s="51">
        <f t="shared" si="45"/>
        <v>522.71205577745468</v>
      </c>
      <c r="BD98" s="51">
        <f t="shared" si="45"/>
        <v>533.30595108993521</v>
      </c>
      <c r="BE98" s="51">
        <f t="shared" si="45"/>
        <v>0</v>
      </c>
      <c r="BF98" s="51">
        <f t="shared" si="45"/>
        <v>0</v>
      </c>
      <c r="BG98" s="51">
        <f t="shared" si="45"/>
        <v>0</v>
      </c>
      <c r="BI98" s="51">
        <f t="shared" si="32"/>
        <v>530.08777777777777</v>
      </c>
      <c r="BJ98" s="51">
        <f t="shared" si="33"/>
        <v>529.898103996033</v>
      </c>
      <c r="BK98" s="51">
        <f t="shared" si="34"/>
        <v>529.898103996033</v>
      </c>
      <c r="BL98" s="51">
        <f t="shared" si="35"/>
        <v>529.99304399576283</v>
      </c>
      <c r="BM98" s="51">
        <f t="shared" si="36"/>
        <v>530.04926002029526</v>
      </c>
      <c r="BN98" s="51">
        <f t="shared" si="37"/>
        <v>530.04926002010689</v>
      </c>
      <c r="BO98" s="51">
        <f t="shared" si="38"/>
        <v>530.0459853415382</v>
      </c>
      <c r="BP98" s="51">
        <f t="shared" si="39"/>
        <v>530.04926002018237</v>
      </c>
      <c r="BQ98" s="51">
        <f t="shared" si="40"/>
        <v>0</v>
      </c>
    </row>
    <row r="99" spans="1:69">
      <c r="A99" s="4" t="s">
        <v>11</v>
      </c>
      <c r="B99" s="50" t="s">
        <v>98</v>
      </c>
      <c r="C99" s="51">
        <v>2581.5454544148765</v>
      </c>
      <c r="D99" s="51">
        <v>2732.9860674416959</v>
      </c>
      <c r="E99" s="51">
        <v>998.83728357006987</v>
      </c>
      <c r="F99" s="51">
        <v>1973.3050632818615</v>
      </c>
      <c r="G99" s="51">
        <v>1979.0054769005058</v>
      </c>
      <c r="H99" s="51">
        <v>1975.9181148683176</v>
      </c>
      <c r="I99" s="51">
        <v>2012.9297767494661</v>
      </c>
      <c r="J99" s="51">
        <v>2025.182721604838</v>
      </c>
      <c r="K99" s="51">
        <v>2032.3829586666234</v>
      </c>
      <c r="L99" s="81">
        <v>2663.0574176776877</v>
      </c>
      <c r="M99" s="81">
        <v>2800.1197141998091</v>
      </c>
      <c r="N99" s="81">
        <v>2876.231459645644</v>
      </c>
      <c r="O99" s="81">
        <v>1426.4757692473613</v>
      </c>
      <c r="P99" s="81">
        <v>1427.7048173326791</v>
      </c>
      <c r="Q99" s="81">
        <v>1422.4915012350764</v>
      </c>
      <c r="R99" s="81">
        <v>2229.9352116497307</v>
      </c>
      <c r="S99" s="81">
        <v>2423.6678127127443</v>
      </c>
      <c r="T99" s="81">
        <v>2397.8045375780271</v>
      </c>
      <c r="U99" s="81">
        <v>2298.8064648329205</v>
      </c>
      <c r="V99" s="81">
        <v>2447.7270215721114</v>
      </c>
      <c r="W99" s="81">
        <v>2527.7290386142608</v>
      </c>
      <c r="X99" s="81">
        <v>2251.4578284730032</v>
      </c>
      <c r="Y99" s="81">
        <v>2436.3162348028595</v>
      </c>
      <c r="Z99" s="81">
        <v>2485.9290982262332</v>
      </c>
      <c r="AA99" s="81">
        <v>254.90758314356603</v>
      </c>
      <c r="AB99" s="81">
        <v>307.2997326519357</v>
      </c>
      <c r="AC99" s="81">
        <v>338.42327592771068</v>
      </c>
      <c r="AD99" s="17"/>
      <c r="AE99" s="82" t="s">
        <v>14</v>
      </c>
      <c r="AF99" s="50" t="s">
        <v>98</v>
      </c>
      <c r="AG99" s="51">
        <f t="shared" si="46"/>
        <v>2198.1384979996228</v>
      </c>
      <c r="AH99" s="51">
        <f t="shared" si="44"/>
        <v>2364.3287890841584</v>
      </c>
      <c r="AI99" s="51">
        <f t="shared" si="44"/>
        <v>1247.853954467693</v>
      </c>
      <c r="AJ99" s="51">
        <f t="shared" si="44"/>
        <v>1680.2772475549182</v>
      </c>
      <c r="AK99" s="51">
        <f t="shared" si="44"/>
        <v>2087.1900330235762</v>
      </c>
      <c r="AL99" s="51">
        <f t="shared" si="44"/>
        <v>2170.9851633659655</v>
      </c>
      <c r="AM99" s="51">
        <f t="shared" si="44"/>
        <v>1452.0508189014984</v>
      </c>
      <c r="AN99" s="51">
        <f t="shared" si="44"/>
        <v>1578.1049143497237</v>
      </c>
      <c r="AO99" s="51">
        <f t="shared" si="44"/>
        <v>1752.1016619051636</v>
      </c>
      <c r="AP99" s="51">
        <f t="shared" si="44"/>
        <v>2216.7562235213531</v>
      </c>
      <c r="AQ99" s="51">
        <f t="shared" si="44"/>
        <v>2366.6362412017993</v>
      </c>
      <c r="AR99" s="51">
        <f t="shared" si="44"/>
        <v>2377.1770631697814</v>
      </c>
      <c r="AS99" s="51">
        <f t="shared" si="44"/>
        <v>1429.5580686193098</v>
      </c>
      <c r="AT99" s="51">
        <f t="shared" si="44"/>
        <v>1455.9355449228942</v>
      </c>
      <c r="AU99" s="51">
        <f t="shared" si="44"/>
        <v>1535.0442513940095</v>
      </c>
      <c r="AV99" s="51">
        <f t="shared" si="44"/>
        <v>1491.9392555532368</v>
      </c>
      <c r="AW99" s="51">
        <f t="shared" si="44"/>
        <v>1621.322632719651</v>
      </c>
      <c r="AX99" s="51">
        <f t="shared" si="45"/>
        <v>1596.3625086330587</v>
      </c>
      <c r="AY99" s="51">
        <f t="shared" si="45"/>
        <v>1846.5114240989003</v>
      </c>
      <c r="AZ99" s="51">
        <f t="shared" si="45"/>
        <v>2101.2958275209435</v>
      </c>
      <c r="BA99" s="51">
        <f t="shared" si="45"/>
        <v>2268.7853981606418</v>
      </c>
      <c r="BB99" s="51">
        <f t="shared" si="45"/>
        <v>1761.9167358670995</v>
      </c>
      <c r="BC99" s="51">
        <f t="shared" si="45"/>
        <v>1963.246524808302</v>
      </c>
      <c r="BD99" s="51">
        <f t="shared" si="45"/>
        <v>2013.2483305973567</v>
      </c>
      <c r="BE99" s="51">
        <f t="shared" si="45"/>
        <v>875.33884086986416</v>
      </c>
      <c r="BF99" s="51">
        <f t="shared" si="45"/>
        <v>875.33884086986416</v>
      </c>
      <c r="BG99" s="51">
        <f t="shared" si="45"/>
        <v>875.33884086986416</v>
      </c>
      <c r="BI99" s="51">
        <f t="shared" si="32"/>
        <v>1936.7737471838248</v>
      </c>
      <c r="BJ99" s="51">
        <f t="shared" si="33"/>
        <v>1979.4841479814866</v>
      </c>
      <c r="BK99" s="51">
        <f t="shared" si="34"/>
        <v>1594.0857983854619</v>
      </c>
      <c r="BL99" s="51">
        <f t="shared" si="35"/>
        <v>2320.1898426309781</v>
      </c>
      <c r="BM99" s="51">
        <f t="shared" si="36"/>
        <v>1473.5126216454046</v>
      </c>
      <c r="BN99" s="51">
        <f t="shared" si="37"/>
        <v>1569.8747989686487</v>
      </c>
      <c r="BO99" s="51">
        <f t="shared" si="38"/>
        <v>2072.1975499268283</v>
      </c>
      <c r="BP99" s="51">
        <f t="shared" si="39"/>
        <v>1912.8038637575862</v>
      </c>
      <c r="BQ99" s="51">
        <f t="shared" si="40"/>
        <v>875.33884086986416</v>
      </c>
    </row>
    <row r="100" spans="1:69">
      <c r="A100" s="4" t="s">
        <v>11</v>
      </c>
      <c r="B100" s="50" t="s">
        <v>123</v>
      </c>
      <c r="C100" s="51">
        <v>1938.4888888888888</v>
      </c>
      <c r="D100" s="51">
        <v>1938.4888888888888</v>
      </c>
      <c r="E100" s="51">
        <v>0</v>
      </c>
      <c r="F100" s="51">
        <v>5804.8808671316929</v>
      </c>
      <c r="G100" s="51">
        <v>6247.7132709354846</v>
      </c>
      <c r="H100" s="51">
        <v>6261.2072750694651</v>
      </c>
      <c r="I100" s="51">
        <v>5921.6407580615396</v>
      </c>
      <c r="J100" s="51">
        <v>6284.6343839181191</v>
      </c>
      <c r="K100" s="51">
        <v>6323.0645549390147</v>
      </c>
      <c r="L100" s="81">
        <v>5730.7927388961725</v>
      </c>
      <c r="M100" s="81">
        <v>6225.0619038531131</v>
      </c>
      <c r="N100" s="81">
        <v>6221.5524605039254</v>
      </c>
      <c r="O100" s="81">
        <v>4887.5281067600499</v>
      </c>
      <c r="P100" s="81">
        <v>5746.2246497299457</v>
      </c>
      <c r="Q100" s="81">
        <v>5881.2982113448625</v>
      </c>
      <c r="R100" s="81">
        <v>3408.7288636214398</v>
      </c>
      <c r="S100" s="81">
        <v>4243.8187716214898</v>
      </c>
      <c r="T100" s="81">
        <v>4504.0025337702446</v>
      </c>
      <c r="U100" s="81">
        <v>5583.8463469364451</v>
      </c>
      <c r="V100" s="81">
        <v>6128.7051169299129</v>
      </c>
      <c r="W100" s="81">
        <v>6202.6942378985932</v>
      </c>
      <c r="X100" s="81">
        <v>4453.3745385406291</v>
      </c>
      <c r="Y100" s="81">
        <v>5372.3831080401105</v>
      </c>
      <c r="Z100" s="81">
        <v>5420.3609954830836</v>
      </c>
      <c r="AA100" s="81">
        <v>0</v>
      </c>
      <c r="AB100" s="81">
        <v>0</v>
      </c>
      <c r="AC100" s="81">
        <v>0</v>
      </c>
      <c r="AD100" s="17"/>
      <c r="AE100" s="82" t="s">
        <v>14</v>
      </c>
      <c r="AF100" s="50" t="s">
        <v>123</v>
      </c>
      <c r="AG100" s="51">
        <f t="shared" si="46"/>
        <v>8736</v>
      </c>
      <c r="AH100" s="51">
        <f t="shared" si="44"/>
        <v>8736</v>
      </c>
      <c r="AI100" s="51">
        <f t="shared" si="44"/>
        <v>4380</v>
      </c>
      <c r="AJ100" s="51">
        <f t="shared" si="44"/>
        <v>4368</v>
      </c>
      <c r="AK100" s="51">
        <f t="shared" si="44"/>
        <v>4368</v>
      </c>
      <c r="AL100" s="51">
        <f t="shared" si="44"/>
        <v>4368</v>
      </c>
      <c r="AM100" s="51">
        <f t="shared" si="44"/>
        <v>4368</v>
      </c>
      <c r="AN100" s="51">
        <f t="shared" si="44"/>
        <v>4368</v>
      </c>
      <c r="AO100" s="51">
        <f t="shared" si="44"/>
        <v>4368</v>
      </c>
      <c r="AP100" s="51">
        <f t="shared" si="44"/>
        <v>4368</v>
      </c>
      <c r="AQ100" s="51">
        <f t="shared" si="44"/>
        <v>4368</v>
      </c>
      <c r="AR100" s="51">
        <f t="shared" si="44"/>
        <v>4368</v>
      </c>
      <c r="AS100" s="51">
        <f t="shared" si="44"/>
        <v>4368</v>
      </c>
      <c r="AT100" s="51">
        <f t="shared" si="44"/>
        <v>4368</v>
      </c>
      <c r="AU100" s="51">
        <f t="shared" si="44"/>
        <v>4368</v>
      </c>
      <c r="AV100" s="51">
        <f t="shared" si="44"/>
        <v>4368</v>
      </c>
      <c r="AW100" s="51">
        <f t="shared" si="44"/>
        <v>4368</v>
      </c>
      <c r="AX100" s="51">
        <f t="shared" si="45"/>
        <v>4368</v>
      </c>
      <c r="AY100" s="51">
        <f t="shared" si="45"/>
        <v>4368</v>
      </c>
      <c r="AZ100" s="51">
        <f t="shared" si="45"/>
        <v>4368</v>
      </c>
      <c r="BA100" s="51">
        <f t="shared" si="45"/>
        <v>4368</v>
      </c>
      <c r="BB100" s="51">
        <f t="shared" si="45"/>
        <v>4368</v>
      </c>
      <c r="BC100" s="51">
        <f t="shared" si="45"/>
        <v>4368</v>
      </c>
      <c r="BD100" s="51">
        <f t="shared" si="45"/>
        <v>4368</v>
      </c>
      <c r="BE100" s="51">
        <f t="shared" si="45"/>
        <v>8736</v>
      </c>
      <c r="BF100" s="51">
        <f t="shared" si="45"/>
        <v>8736</v>
      </c>
      <c r="BG100" s="51">
        <f t="shared" si="45"/>
        <v>8736</v>
      </c>
      <c r="BI100" s="51">
        <f t="shared" si="32"/>
        <v>7284</v>
      </c>
      <c r="BJ100" s="51">
        <f t="shared" si="33"/>
        <v>4368</v>
      </c>
      <c r="BK100" s="51">
        <f t="shared" si="34"/>
        <v>4368</v>
      </c>
      <c r="BL100" s="51">
        <f t="shared" si="35"/>
        <v>4368</v>
      </c>
      <c r="BM100" s="51">
        <f t="shared" si="36"/>
        <v>4368</v>
      </c>
      <c r="BN100" s="51">
        <f t="shared" si="37"/>
        <v>4368</v>
      </c>
      <c r="BO100" s="51">
        <f t="shared" si="38"/>
        <v>4368</v>
      </c>
      <c r="BP100" s="51">
        <f t="shared" si="39"/>
        <v>4368</v>
      </c>
      <c r="BQ100" s="51">
        <f t="shared" si="40"/>
        <v>8736</v>
      </c>
    </row>
    <row r="101" spans="1:69">
      <c r="A101" s="19" t="s">
        <v>12</v>
      </c>
      <c r="B101" s="53" t="s">
        <v>59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83">
        <v>0</v>
      </c>
      <c r="M101" s="83">
        <v>0</v>
      </c>
      <c r="N101" s="83">
        <v>0</v>
      </c>
      <c r="O101" s="83">
        <v>0</v>
      </c>
      <c r="P101" s="83">
        <v>0</v>
      </c>
      <c r="Q101" s="83">
        <v>0</v>
      </c>
      <c r="R101" s="83">
        <v>0</v>
      </c>
      <c r="S101" s="83">
        <v>0</v>
      </c>
      <c r="T101" s="83">
        <v>0</v>
      </c>
      <c r="U101" s="83">
        <v>0</v>
      </c>
      <c r="V101" s="83">
        <v>0</v>
      </c>
      <c r="W101" s="83">
        <v>0</v>
      </c>
      <c r="X101" s="83">
        <v>0</v>
      </c>
      <c r="Y101" s="83">
        <v>0</v>
      </c>
      <c r="Z101" s="83">
        <v>0</v>
      </c>
      <c r="AA101" s="83">
        <v>0</v>
      </c>
      <c r="AB101" s="83">
        <v>0</v>
      </c>
      <c r="AC101" s="83">
        <v>0</v>
      </c>
      <c r="AD101" s="17"/>
      <c r="AE101" s="61" t="s">
        <v>15</v>
      </c>
      <c r="AF101" s="53" t="s">
        <v>59</v>
      </c>
      <c r="AG101" s="61">
        <f t="shared" si="46"/>
        <v>7391.095967401995</v>
      </c>
      <c r="AH101" s="61">
        <f t="shared" si="44"/>
        <v>7391.8013207812282</v>
      </c>
      <c r="AI101" s="61">
        <f t="shared" si="44"/>
        <v>7415.9997189827182</v>
      </c>
      <c r="AJ101" s="61">
        <f t="shared" si="44"/>
        <v>6909.1528950098045</v>
      </c>
      <c r="AK101" s="61">
        <f t="shared" si="44"/>
        <v>6909.1677812307271</v>
      </c>
      <c r="AL101" s="61">
        <f t="shared" si="44"/>
        <v>6909.1677482457771</v>
      </c>
      <c r="AM101" s="61">
        <f t="shared" si="44"/>
        <v>6909.1528582080673</v>
      </c>
      <c r="AN101" s="61">
        <f t="shared" si="44"/>
        <v>6909.1679326990443</v>
      </c>
      <c r="AO101" s="61">
        <f t="shared" si="44"/>
        <v>6909.167766785783</v>
      </c>
      <c r="AP101" s="61">
        <f t="shared" si="44"/>
        <v>6909.1279983305812</v>
      </c>
      <c r="AQ101" s="61">
        <f t="shared" si="44"/>
        <v>6909.1469492687638</v>
      </c>
      <c r="AR101" s="61">
        <f t="shared" si="44"/>
        <v>6909.1543917638237</v>
      </c>
      <c r="AS101" s="61">
        <f t="shared" si="44"/>
        <v>6832.0000000003874</v>
      </c>
      <c r="AT101" s="61">
        <f t="shared" si="44"/>
        <v>6832.0000000004493</v>
      </c>
      <c r="AU101" s="61">
        <f t="shared" si="44"/>
        <v>6832.0000000004393</v>
      </c>
      <c r="AV101" s="61">
        <f t="shared" si="44"/>
        <v>6832.0000000003911</v>
      </c>
      <c r="AW101" s="61">
        <f t="shared" si="44"/>
        <v>6832.0000000004065</v>
      </c>
      <c r="AX101" s="61">
        <f t="shared" si="45"/>
        <v>6832.000000000402</v>
      </c>
      <c r="AY101" s="61">
        <f t="shared" si="45"/>
        <v>6909.1247509796576</v>
      </c>
      <c r="AZ101" s="61">
        <f t="shared" si="45"/>
        <v>6909.1454024184613</v>
      </c>
      <c r="BA101" s="61">
        <f t="shared" si="45"/>
        <v>6909.1489612425967</v>
      </c>
      <c r="BB101" s="61">
        <f t="shared" si="45"/>
        <v>6832.0000000004675</v>
      </c>
      <c r="BC101" s="61">
        <f t="shared" si="45"/>
        <v>6832.0000000003583</v>
      </c>
      <c r="BD101" s="61">
        <f t="shared" si="45"/>
        <v>6832.000000000271</v>
      </c>
      <c r="BE101" s="61">
        <f t="shared" si="45"/>
        <v>6908.8177241489175</v>
      </c>
      <c r="BF101" s="61">
        <f t="shared" si="45"/>
        <v>6908.830099123692</v>
      </c>
      <c r="BG101" s="61">
        <f t="shared" si="45"/>
        <v>6908.8299926347145</v>
      </c>
      <c r="BI101" s="61">
        <f t="shared" si="32"/>
        <v>7399.6323357219808</v>
      </c>
      <c r="BJ101" s="61">
        <f t="shared" si="33"/>
        <v>6909.1628081621029</v>
      </c>
      <c r="BK101" s="61">
        <f t="shared" si="34"/>
        <v>6909.1628525642982</v>
      </c>
      <c r="BL101" s="61">
        <f t="shared" si="35"/>
        <v>6909.1431131210556</v>
      </c>
      <c r="BM101" s="61">
        <f t="shared" si="36"/>
        <v>6832.0000000004256</v>
      </c>
      <c r="BN101" s="61">
        <f t="shared" si="37"/>
        <v>6832.0000000004002</v>
      </c>
      <c r="BO101" s="61">
        <f t="shared" si="38"/>
        <v>6909.1397048802392</v>
      </c>
      <c r="BP101" s="61">
        <f t="shared" si="39"/>
        <v>6832.0000000003665</v>
      </c>
      <c r="BQ101" s="61">
        <f t="shared" si="40"/>
        <v>6908.8259386357749</v>
      </c>
    </row>
    <row r="102" spans="1:69">
      <c r="A102" s="19" t="s">
        <v>12</v>
      </c>
      <c r="B102" s="53" t="s">
        <v>149</v>
      </c>
      <c r="C102" s="54">
        <v>0</v>
      </c>
      <c r="D102" s="54">
        <v>0</v>
      </c>
      <c r="E102" s="54">
        <v>708.85504201680658</v>
      </c>
      <c r="F102" s="54">
        <v>849.75552164758233</v>
      </c>
      <c r="G102" s="54">
        <v>904.57415239147065</v>
      </c>
      <c r="H102" s="54">
        <v>910.38095266568075</v>
      </c>
      <c r="I102" s="54">
        <v>858.54322637296423</v>
      </c>
      <c r="J102" s="54">
        <v>906.40332350940639</v>
      </c>
      <c r="K102" s="54">
        <v>906.90579664331835</v>
      </c>
      <c r="L102" s="83">
        <v>510.13690769933447</v>
      </c>
      <c r="M102" s="83">
        <v>536.96679209588035</v>
      </c>
      <c r="N102" s="83">
        <v>563.91714407359098</v>
      </c>
      <c r="O102" s="83">
        <v>0</v>
      </c>
      <c r="P102" s="83">
        <v>0</v>
      </c>
      <c r="Q102" s="83">
        <v>0</v>
      </c>
      <c r="R102" s="83">
        <v>0</v>
      </c>
      <c r="S102" s="83">
        <v>0</v>
      </c>
      <c r="T102" s="83">
        <v>0</v>
      </c>
      <c r="U102" s="83">
        <v>754.00396946141313</v>
      </c>
      <c r="V102" s="83">
        <v>819.223645284084</v>
      </c>
      <c r="W102" s="83">
        <v>849.20680990733524</v>
      </c>
      <c r="X102" s="83">
        <v>0</v>
      </c>
      <c r="Y102" s="83">
        <v>0</v>
      </c>
      <c r="Z102" s="83">
        <v>0</v>
      </c>
      <c r="AA102" s="83">
        <v>163.56346557747281</v>
      </c>
      <c r="AB102" s="83">
        <v>288.53226312234369</v>
      </c>
      <c r="AC102" s="83">
        <v>302.46473016069984</v>
      </c>
      <c r="AD102" s="17"/>
      <c r="AE102" s="61" t="s">
        <v>15</v>
      </c>
      <c r="AF102" s="53" t="s">
        <v>148</v>
      </c>
      <c r="AG102" s="61">
        <f t="shared" si="46"/>
        <v>549.92526595744675</v>
      </c>
      <c r="AH102" s="61">
        <f t="shared" si="44"/>
        <v>686.53590425531911</v>
      </c>
      <c r="AI102" s="61">
        <f t="shared" si="44"/>
        <v>772.82034574468082</v>
      </c>
      <c r="AJ102" s="61">
        <f t="shared" si="44"/>
        <v>537.20085843348795</v>
      </c>
      <c r="AK102" s="61">
        <f t="shared" si="44"/>
        <v>680.68794836954362</v>
      </c>
      <c r="AL102" s="61">
        <f t="shared" si="44"/>
        <v>728.12203522854281</v>
      </c>
      <c r="AM102" s="61">
        <f t="shared" si="44"/>
        <v>192.72675249367165</v>
      </c>
      <c r="AN102" s="61">
        <f t="shared" si="44"/>
        <v>192.69645918516508</v>
      </c>
      <c r="AO102" s="61">
        <f t="shared" si="44"/>
        <v>193.42823249422798</v>
      </c>
      <c r="AP102" s="61">
        <f t="shared" si="44"/>
        <v>191.29955253534567</v>
      </c>
      <c r="AQ102" s="61">
        <f t="shared" si="44"/>
        <v>191.32178185165728</v>
      </c>
      <c r="AR102" s="61">
        <f t="shared" si="44"/>
        <v>191.3287393484226</v>
      </c>
      <c r="AS102" s="61">
        <f t="shared" si="44"/>
        <v>0</v>
      </c>
      <c r="AT102" s="61">
        <f t="shared" si="44"/>
        <v>0</v>
      </c>
      <c r="AU102" s="61">
        <f t="shared" si="44"/>
        <v>0</v>
      </c>
      <c r="AV102" s="61">
        <f t="shared" si="44"/>
        <v>0</v>
      </c>
      <c r="AW102" s="61">
        <f t="shared" si="44"/>
        <v>0</v>
      </c>
      <c r="AX102" s="61">
        <f t="shared" si="45"/>
        <v>0</v>
      </c>
      <c r="AY102" s="61">
        <f t="shared" si="45"/>
        <v>900.37512094183035</v>
      </c>
      <c r="AZ102" s="61">
        <f t="shared" si="45"/>
        <v>900.37575557054083</v>
      </c>
      <c r="BA102" s="61">
        <f t="shared" si="45"/>
        <v>900.37588970556521</v>
      </c>
      <c r="BB102" s="61">
        <f t="shared" si="45"/>
        <v>0</v>
      </c>
      <c r="BC102" s="61">
        <f t="shared" si="45"/>
        <v>0</v>
      </c>
      <c r="BD102" s="61">
        <f t="shared" si="45"/>
        <v>0</v>
      </c>
      <c r="BE102" s="61">
        <f t="shared" si="45"/>
        <v>935.83796313519622</v>
      </c>
      <c r="BF102" s="61">
        <f t="shared" si="45"/>
        <v>1107.8878390567252</v>
      </c>
      <c r="BG102" s="61">
        <f t="shared" si="45"/>
        <v>1177.7742384885037</v>
      </c>
      <c r="BI102" s="61">
        <f t="shared" si="32"/>
        <v>669.76050531914882</v>
      </c>
      <c r="BJ102" s="61">
        <f t="shared" si="33"/>
        <v>648.67028067719139</v>
      </c>
      <c r="BK102" s="61">
        <f t="shared" si="34"/>
        <v>192.95048139102155</v>
      </c>
      <c r="BL102" s="61">
        <f t="shared" si="35"/>
        <v>191.31669124514187</v>
      </c>
      <c r="BM102" s="61">
        <f t="shared" si="36"/>
        <v>0</v>
      </c>
      <c r="BN102" s="61">
        <f t="shared" si="37"/>
        <v>0</v>
      </c>
      <c r="BO102" s="61">
        <f t="shared" si="38"/>
        <v>900.37558873931209</v>
      </c>
      <c r="BP102" s="61">
        <f t="shared" si="39"/>
        <v>0</v>
      </c>
      <c r="BQ102" s="61">
        <f t="shared" si="40"/>
        <v>1073.833346893475</v>
      </c>
    </row>
    <row r="103" spans="1:69">
      <c r="A103" s="19" t="s">
        <v>12</v>
      </c>
      <c r="B103" s="53" t="s">
        <v>93</v>
      </c>
      <c r="C103" s="54">
        <v>0</v>
      </c>
      <c r="D103" s="54">
        <v>0</v>
      </c>
      <c r="E103" s="54">
        <v>177.75462037962038</v>
      </c>
      <c r="F103" s="54">
        <v>0.14500000000000002</v>
      </c>
      <c r="G103" s="54">
        <v>1.5950000000000002</v>
      </c>
      <c r="H103" s="54">
        <v>0.54549186046511633</v>
      </c>
      <c r="I103" s="54">
        <v>4.3748447674418598</v>
      </c>
      <c r="J103" s="54">
        <v>8.7725023578006081</v>
      </c>
      <c r="K103" s="54">
        <v>6.2312458010819771</v>
      </c>
      <c r="L103" s="83">
        <v>20.240459570134316</v>
      </c>
      <c r="M103" s="83">
        <v>36.912568622079746</v>
      </c>
      <c r="N103" s="83">
        <v>41.392307216531989</v>
      </c>
      <c r="O103" s="83">
        <v>0</v>
      </c>
      <c r="P103" s="83">
        <v>0</v>
      </c>
      <c r="Q103" s="83">
        <v>0</v>
      </c>
      <c r="R103" s="83">
        <v>0</v>
      </c>
      <c r="S103" s="83">
        <v>0</v>
      </c>
      <c r="T103" s="83">
        <v>0</v>
      </c>
      <c r="U103" s="83">
        <v>0</v>
      </c>
      <c r="V103" s="83">
        <v>0</v>
      </c>
      <c r="W103" s="83">
        <v>0</v>
      </c>
      <c r="X103" s="83">
        <v>0</v>
      </c>
      <c r="Y103" s="83">
        <v>0</v>
      </c>
      <c r="Z103" s="83">
        <v>0</v>
      </c>
      <c r="AA103" s="83">
        <v>2029.8912780885103</v>
      </c>
      <c r="AB103" s="83">
        <v>2152.9764756028781</v>
      </c>
      <c r="AC103" s="83">
        <v>2205.235447434954</v>
      </c>
      <c r="AD103" s="17"/>
      <c r="AE103" s="61" t="s">
        <v>15</v>
      </c>
      <c r="AF103" s="53" t="s">
        <v>118</v>
      </c>
      <c r="AG103" s="61">
        <f t="shared" si="46"/>
        <v>77.519270162569285</v>
      </c>
      <c r="AH103" s="61">
        <f t="shared" si="44"/>
        <v>88.395038027295612</v>
      </c>
      <c r="AI103" s="61">
        <f t="shared" si="44"/>
        <v>132.3704193811075</v>
      </c>
      <c r="AJ103" s="61">
        <f t="shared" si="44"/>
        <v>111.86519783863714</v>
      </c>
      <c r="AK103" s="61">
        <f t="shared" si="44"/>
        <v>137.62598289781221</v>
      </c>
      <c r="AL103" s="61">
        <f t="shared" si="44"/>
        <v>188.68614647701216</v>
      </c>
      <c r="AM103" s="61">
        <f t="shared" si="44"/>
        <v>196.71789020111765</v>
      </c>
      <c r="AN103" s="61">
        <f t="shared" si="44"/>
        <v>253.42945086318292</v>
      </c>
      <c r="AO103" s="61">
        <f t="shared" si="44"/>
        <v>338.09930213970972</v>
      </c>
      <c r="AP103" s="61">
        <f t="shared" si="44"/>
        <v>132.08841460219966</v>
      </c>
      <c r="AQ103" s="61">
        <f t="shared" si="44"/>
        <v>164.74323555498034</v>
      </c>
      <c r="AR103" s="61">
        <f t="shared" si="44"/>
        <v>222.21045972095482</v>
      </c>
      <c r="AS103" s="61">
        <f t="shared" si="44"/>
        <v>145.48305063521573</v>
      </c>
      <c r="AT103" s="61">
        <f t="shared" si="44"/>
        <v>188.5956026731981</v>
      </c>
      <c r="AU103" s="61">
        <f t="shared" si="44"/>
        <v>243.58026752225712</v>
      </c>
      <c r="AV103" s="61">
        <f t="shared" si="44"/>
        <v>91.805483800802236</v>
      </c>
      <c r="AW103" s="61">
        <f t="shared" si="44"/>
        <v>110.99841580495548</v>
      </c>
      <c r="AX103" s="61">
        <f t="shared" si="45"/>
        <v>133.01662979749872</v>
      </c>
      <c r="AY103" s="61">
        <f t="shared" si="45"/>
        <v>122.77058165253455</v>
      </c>
      <c r="AZ103" s="61">
        <f t="shared" si="45"/>
        <v>156.61323479587443</v>
      </c>
      <c r="BA103" s="61">
        <f t="shared" si="45"/>
        <v>203.83601832668097</v>
      </c>
      <c r="BB103" s="61">
        <f t="shared" si="45"/>
        <v>172.62473412461728</v>
      </c>
      <c r="BC103" s="61">
        <f t="shared" si="45"/>
        <v>228.66467388078124</v>
      </c>
      <c r="BD103" s="61">
        <f t="shared" si="45"/>
        <v>268.42208766536038</v>
      </c>
      <c r="BE103" s="61">
        <f t="shared" si="45"/>
        <v>224.28288188098873</v>
      </c>
      <c r="BF103" s="61">
        <f t="shared" si="45"/>
        <v>281.25379710887148</v>
      </c>
      <c r="BG103" s="61">
        <f t="shared" si="45"/>
        <v>351.55708116161878</v>
      </c>
      <c r="BI103" s="61">
        <f t="shared" si="32"/>
        <v>99.42824252365746</v>
      </c>
      <c r="BJ103" s="61">
        <f t="shared" si="33"/>
        <v>146.05910907115381</v>
      </c>
      <c r="BK103" s="61">
        <f t="shared" si="34"/>
        <v>262.74888106800341</v>
      </c>
      <c r="BL103" s="61">
        <f t="shared" si="35"/>
        <v>173.01403662604494</v>
      </c>
      <c r="BM103" s="61">
        <f t="shared" si="36"/>
        <v>192.55297361022363</v>
      </c>
      <c r="BN103" s="61">
        <f t="shared" si="37"/>
        <v>111.94017646775215</v>
      </c>
      <c r="BO103" s="61">
        <f t="shared" si="38"/>
        <v>161.07327825836333</v>
      </c>
      <c r="BP103" s="61">
        <f t="shared" si="39"/>
        <v>223.23716522358632</v>
      </c>
      <c r="BQ103" s="61">
        <f t="shared" si="40"/>
        <v>285.697920050493</v>
      </c>
    </row>
    <row r="104" spans="1:69">
      <c r="A104" s="19" t="s">
        <v>12</v>
      </c>
      <c r="B104" s="53" t="s">
        <v>94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83">
        <v>8.0000014234878E-2</v>
      </c>
      <c r="M104" s="83">
        <v>0.47646981401452476</v>
      </c>
      <c r="N104" s="83">
        <v>5.9985775798180749E-2</v>
      </c>
      <c r="O104" s="83">
        <v>1.3760722608807339</v>
      </c>
      <c r="P104" s="83">
        <v>2.0428118018022419</v>
      </c>
      <c r="Q104" s="83">
        <v>1.6907967787584095</v>
      </c>
      <c r="R104" s="83">
        <v>1.6800000000000002</v>
      </c>
      <c r="S104" s="83">
        <v>6.4666666666666703</v>
      </c>
      <c r="T104" s="83">
        <v>0</v>
      </c>
      <c r="U104" s="83">
        <v>0.24341637010676154</v>
      </c>
      <c r="V104" s="83">
        <v>0.28398576512455515</v>
      </c>
      <c r="W104" s="83">
        <v>4.0569395017793594E-2</v>
      </c>
      <c r="X104" s="83">
        <v>2.6733333334151843</v>
      </c>
      <c r="Y104" s="83">
        <v>0</v>
      </c>
      <c r="Z104" s="83">
        <v>0</v>
      </c>
      <c r="AA104" s="83">
        <v>418.72769300477864</v>
      </c>
      <c r="AB104" s="83">
        <v>420.90097469275986</v>
      </c>
      <c r="AC104" s="83">
        <v>420.93096064998019</v>
      </c>
      <c r="AD104" s="17"/>
      <c r="AE104" s="61" t="s">
        <v>15</v>
      </c>
      <c r="AF104" s="53" t="s">
        <v>94</v>
      </c>
      <c r="AG104" s="61">
        <f t="shared" si="46"/>
        <v>0</v>
      </c>
      <c r="AH104" s="61">
        <f t="shared" si="44"/>
        <v>0</v>
      </c>
      <c r="AI104" s="61">
        <f t="shared" si="44"/>
        <v>0</v>
      </c>
      <c r="AJ104" s="61">
        <f t="shared" si="44"/>
        <v>0</v>
      </c>
      <c r="AK104" s="61">
        <f t="shared" si="44"/>
        <v>0</v>
      </c>
      <c r="AL104" s="61">
        <f t="shared" si="44"/>
        <v>0</v>
      </c>
      <c r="AM104" s="61">
        <f t="shared" si="44"/>
        <v>0</v>
      </c>
      <c r="AN104" s="61">
        <f t="shared" si="44"/>
        <v>0</v>
      </c>
      <c r="AO104" s="61">
        <f t="shared" si="44"/>
        <v>0</v>
      </c>
      <c r="AP104" s="61">
        <f t="shared" si="44"/>
        <v>0</v>
      </c>
      <c r="AQ104" s="61">
        <f t="shared" si="44"/>
        <v>0</v>
      </c>
      <c r="AR104" s="61">
        <f t="shared" si="44"/>
        <v>0</v>
      </c>
      <c r="AS104" s="61">
        <f t="shared" si="44"/>
        <v>0</v>
      </c>
      <c r="AT104" s="61">
        <f t="shared" si="44"/>
        <v>0</v>
      </c>
      <c r="AU104" s="61">
        <f t="shared" si="44"/>
        <v>0</v>
      </c>
      <c r="AV104" s="61">
        <f t="shared" si="44"/>
        <v>0</v>
      </c>
      <c r="AW104" s="61">
        <f t="shared" si="44"/>
        <v>0</v>
      </c>
      <c r="AX104" s="61">
        <f t="shared" si="45"/>
        <v>0</v>
      </c>
      <c r="AY104" s="61">
        <f t="shared" si="45"/>
        <v>0</v>
      </c>
      <c r="AZ104" s="61">
        <f t="shared" si="45"/>
        <v>0</v>
      </c>
      <c r="BA104" s="61">
        <f t="shared" si="45"/>
        <v>0</v>
      </c>
      <c r="BB104" s="61">
        <f t="shared" si="45"/>
        <v>0</v>
      </c>
      <c r="BC104" s="61">
        <f t="shared" si="45"/>
        <v>0</v>
      </c>
      <c r="BD104" s="61">
        <f t="shared" si="45"/>
        <v>0</v>
      </c>
      <c r="BE104" s="61">
        <f t="shared" si="45"/>
        <v>0</v>
      </c>
      <c r="BF104" s="61">
        <f t="shared" si="45"/>
        <v>0</v>
      </c>
      <c r="BG104" s="61">
        <f t="shared" si="45"/>
        <v>0</v>
      </c>
      <c r="BI104" s="61">
        <f t="shared" si="32"/>
        <v>0</v>
      </c>
      <c r="BJ104" s="61">
        <f t="shared" si="33"/>
        <v>0</v>
      </c>
      <c r="BK104" s="61">
        <f t="shared" si="34"/>
        <v>0</v>
      </c>
      <c r="BL104" s="61">
        <f t="shared" si="35"/>
        <v>0</v>
      </c>
      <c r="BM104" s="61">
        <f t="shared" si="36"/>
        <v>0</v>
      </c>
      <c r="BN104" s="61">
        <f t="shared" si="37"/>
        <v>0</v>
      </c>
      <c r="BO104" s="61">
        <f t="shared" si="38"/>
        <v>0</v>
      </c>
      <c r="BP104" s="61">
        <f t="shared" si="39"/>
        <v>0</v>
      </c>
      <c r="BQ104" s="61">
        <f t="shared" si="40"/>
        <v>0</v>
      </c>
    </row>
    <row r="105" spans="1:69">
      <c r="A105" s="19" t="s">
        <v>12</v>
      </c>
      <c r="B105" s="53" t="s">
        <v>95</v>
      </c>
      <c r="C105" s="54">
        <v>0</v>
      </c>
      <c r="D105" s="54">
        <v>0</v>
      </c>
      <c r="E105" s="54">
        <v>577.08394205015827</v>
      </c>
      <c r="F105" s="54">
        <v>557.24255701747677</v>
      </c>
      <c r="G105" s="54">
        <v>557.24255701747677</v>
      </c>
      <c r="H105" s="54">
        <v>557.24255701747677</v>
      </c>
      <c r="I105" s="54">
        <v>557.24255701747677</v>
      </c>
      <c r="J105" s="54">
        <v>557.24255701747677</v>
      </c>
      <c r="K105" s="54">
        <v>557.24255701747677</v>
      </c>
      <c r="L105" s="83">
        <v>557.24255701747677</v>
      </c>
      <c r="M105" s="83">
        <v>557.24255701747677</v>
      </c>
      <c r="N105" s="83">
        <v>557.24255701747677</v>
      </c>
      <c r="O105" s="83">
        <v>565.2203389700951</v>
      </c>
      <c r="P105" s="83">
        <v>565.2203389700951</v>
      </c>
      <c r="Q105" s="83">
        <v>565.2203389700951</v>
      </c>
      <c r="R105" s="83">
        <v>565.2203389700951</v>
      </c>
      <c r="S105" s="83">
        <v>565.2203389700951</v>
      </c>
      <c r="T105" s="83">
        <v>565.2203389700951</v>
      </c>
      <c r="U105" s="83">
        <v>564.13342808052425</v>
      </c>
      <c r="V105" s="83">
        <v>564.13342808052425</v>
      </c>
      <c r="W105" s="83">
        <v>564.13342808052425</v>
      </c>
      <c r="X105" s="83">
        <v>565.2203389700951</v>
      </c>
      <c r="Y105" s="83">
        <v>565.2203389700951</v>
      </c>
      <c r="Z105" s="83">
        <v>565.2203389700951</v>
      </c>
      <c r="AA105" s="83">
        <v>564.13342808052425</v>
      </c>
      <c r="AB105" s="83">
        <v>564.13342808052425</v>
      </c>
      <c r="AC105" s="83">
        <v>564.13342808052425</v>
      </c>
      <c r="AD105" s="17"/>
      <c r="AE105" s="61" t="s">
        <v>15</v>
      </c>
      <c r="AF105" s="53" t="s">
        <v>95</v>
      </c>
      <c r="AG105" s="61">
        <f t="shared" si="46"/>
        <v>1085.9136771875801</v>
      </c>
      <c r="AH105" s="61">
        <f t="shared" si="44"/>
        <v>830.6302797023352</v>
      </c>
      <c r="AI105" s="61">
        <f t="shared" si="44"/>
        <v>546.04303348729786</v>
      </c>
      <c r="AJ105" s="61">
        <f t="shared" si="44"/>
        <v>1591.425826621334</v>
      </c>
      <c r="AK105" s="61">
        <f t="shared" si="44"/>
        <v>1188.4229365485928</v>
      </c>
      <c r="AL105" s="61">
        <f t="shared" si="44"/>
        <v>861.79542146617018</v>
      </c>
      <c r="AM105" s="61">
        <f t="shared" si="44"/>
        <v>1498.1785578630752</v>
      </c>
      <c r="AN105" s="61">
        <f t="shared" si="44"/>
        <v>1080.5278082946347</v>
      </c>
      <c r="AO105" s="61">
        <f t="shared" si="44"/>
        <v>792.19149561158406</v>
      </c>
      <c r="AP105" s="61">
        <f t="shared" si="44"/>
        <v>1963.6159042246268</v>
      </c>
      <c r="AQ105" s="61">
        <f t="shared" si="44"/>
        <v>1576.0506257281932</v>
      </c>
      <c r="AR105" s="61">
        <f t="shared" si="44"/>
        <v>1276.4946603105332</v>
      </c>
      <c r="AS105" s="61">
        <f t="shared" si="44"/>
        <v>1946.2760488208064</v>
      </c>
      <c r="AT105" s="61">
        <f t="shared" si="44"/>
        <v>1638.5243701871696</v>
      </c>
      <c r="AU105" s="61">
        <f t="shared" si="44"/>
        <v>1307.8219218400532</v>
      </c>
      <c r="AV105" s="61">
        <f t="shared" si="44"/>
        <v>2112.131602310466</v>
      </c>
      <c r="AW105" s="61">
        <f t="shared" si="44"/>
        <v>1847.1657835726364</v>
      </c>
      <c r="AX105" s="61">
        <f t="shared" si="45"/>
        <v>1547.0174709090265</v>
      </c>
      <c r="AY105" s="61">
        <f t="shared" si="45"/>
        <v>2178.6466152034454</v>
      </c>
      <c r="AZ105" s="61">
        <f t="shared" si="45"/>
        <v>1783.3868783411228</v>
      </c>
      <c r="BA105" s="61">
        <f t="shared" si="45"/>
        <v>1490.4300269062894</v>
      </c>
      <c r="BB105" s="61">
        <f t="shared" si="45"/>
        <v>1979.9625780582749</v>
      </c>
      <c r="BC105" s="61">
        <f t="shared" si="45"/>
        <v>1660.2095258066697</v>
      </c>
      <c r="BD105" s="61">
        <f t="shared" si="45"/>
        <v>1391.0985088830962</v>
      </c>
      <c r="BE105" s="61">
        <f t="shared" si="45"/>
        <v>1629.530088792352</v>
      </c>
      <c r="BF105" s="61">
        <f t="shared" si="45"/>
        <v>1225.9525506034399</v>
      </c>
      <c r="BG105" s="61">
        <f t="shared" si="45"/>
        <v>940.52208053962534</v>
      </c>
      <c r="BI105" s="61">
        <f t="shared" si="32"/>
        <v>820.86233012573769</v>
      </c>
      <c r="BJ105" s="61">
        <f t="shared" si="33"/>
        <v>1213.881394878699</v>
      </c>
      <c r="BK105" s="61">
        <f t="shared" si="34"/>
        <v>1123.6326205897647</v>
      </c>
      <c r="BL105" s="61">
        <f t="shared" si="35"/>
        <v>1605.3870634211178</v>
      </c>
      <c r="BM105" s="61">
        <f t="shared" si="36"/>
        <v>1630.8741136160097</v>
      </c>
      <c r="BN105" s="61">
        <f t="shared" si="37"/>
        <v>1835.4382855973763</v>
      </c>
      <c r="BO105" s="61">
        <f t="shared" si="38"/>
        <v>1817.4878401502858</v>
      </c>
      <c r="BP105" s="61">
        <f t="shared" si="39"/>
        <v>1677.0902042493472</v>
      </c>
      <c r="BQ105" s="61">
        <f t="shared" si="40"/>
        <v>1265.334906645139</v>
      </c>
    </row>
    <row r="106" spans="1:69">
      <c r="A106" s="19" t="s">
        <v>12</v>
      </c>
      <c r="B106" s="53" t="s">
        <v>96</v>
      </c>
      <c r="C106" s="54">
        <v>2112.125</v>
      </c>
      <c r="D106" s="54">
        <v>2015.7249999999999</v>
      </c>
      <c r="E106" s="54">
        <v>3046.6430821193612</v>
      </c>
      <c r="F106" s="54">
        <v>3429.8233519070936</v>
      </c>
      <c r="G106" s="54">
        <v>3321.5301170212315</v>
      </c>
      <c r="H106" s="54">
        <v>3035.3839417492354</v>
      </c>
      <c r="I106" s="54">
        <v>3429.8233519070936</v>
      </c>
      <c r="J106" s="54">
        <v>3321.5301170212315</v>
      </c>
      <c r="K106" s="54">
        <v>3035.3839417492354</v>
      </c>
      <c r="L106" s="83">
        <v>3429.8161295523664</v>
      </c>
      <c r="M106" s="83">
        <v>3321.5225625953026</v>
      </c>
      <c r="N106" s="83">
        <v>3035.374234469758</v>
      </c>
      <c r="O106" s="83">
        <v>3429.8196510226444</v>
      </c>
      <c r="P106" s="83">
        <v>3321.5245414322167</v>
      </c>
      <c r="Q106" s="83">
        <v>3035.3785775511769</v>
      </c>
      <c r="R106" s="83">
        <v>3429.8196510226717</v>
      </c>
      <c r="S106" s="83">
        <v>3321.5245414322344</v>
      </c>
      <c r="T106" s="83">
        <v>3035.3785775707684</v>
      </c>
      <c r="U106" s="83">
        <v>3429.8161295523664</v>
      </c>
      <c r="V106" s="83">
        <v>3321.5225625953026</v>
      </c>
      <c r="W106" s="83">
        <v>3035.374234469758</v>
      </c>
      <c r="X106" s="83">
        <v>3429.8196510226508</v>
      </c>
      <c r="Y106" s="83">
        <v>3321.5245414322221</v>
      </c>
      <c r="Z106" s="83">
        <v>3035.3785775511401</v>
      </c>
      <c r="AA106" s="83">
        <v>3429.8241880974383</v>
      </c>
      <c r="AB106" s="83">
        <v>3321.5274868613869</v>
      </c>
      <c r="AC106" s="83">
        <v>3035.3838349456501</v>
      </c>
      <c r="AD106" s="17"/>
      <c r="AE106" s="61" t="s">
        <v>15</v>
      </c>
      <c r="AF106" s="53" t="s">
        <v>96</v>
      </c>
      <c r="AG106" s="61">
        <f t="shared" si="46"/>
        <v>1029.7118773946361</v>
      </c>
      <c r="AH106" s="61">
        <f t="shared" si="44"/>
        <v>1115.3312260536397</v>
      </c>
      <c r="AI106" s="61">
        <f t="shared" si="44"/>
        <v>1041.2800766283524</v>
      </c>
      <c r="AJ106" s="61">
        <f t="shared" si="44"/>
        <v>1029.7118719605915</v>
      </c>
      <c r="AK106" s="61">
        <f t="shared" si="44"/>
        <v>1115.3311825889618</v>
      </c>
      <c r="AL106" s="61">
        <f t="shared" si="44"/>
        <v>1040.5196614528334</v>
      </c>
      <c r="AM106" s="61">
        <f t="shared" si="44"/>
        <v>1029.7118719605915</v>
      </c>
      <c r="AN106" s="61">
        <f t="shared" si="44"/>
        <v>1115.3311825889618</v>
      </c>
      <c r="AO106" s="61">
        <f t="shared" si="44"/>
        <v>1040.5196614528334</v>
      </c>
      <c r="AP106" s="61">
        <f t="shared" si="44"/>
        <v>1029.7116773458636</v>
      </c>
      <c r="AQ106" s="61">
        <f t="shared" si="44"/>
        <v>1115.3313825257133</v>
      </c>
      <c r="AR106" s="61">
        <f t="shared" si="44"/>
        <v>1040.5198688965204</v>
      </c>
      <c r="AS106" s="61">
        <f t="shared" si="44"/>
        <v>1029.7118422989902</v>
      </c>
      <c r="AT106" s="61">
        <f t="shared" si="44"/>
        <v>1115.3312261794933</v>
      </c>
      <c r="AU106" s="61">
        <f t="shared" si="44"/>
        <v>1040.5196859595064</v>
      </c>
      <c r="AV106" s="61">
        <f t="shared" si="44"/>
        <v>2392.8737113069201</v>
      </c>
      <c r="AW106" s="61">
        <f t="shared" si="44"/>
        <v>2467.8457645590152</v>
      </c>
      <c r="AX106" s="61">
        <f t="shared" si="45"/>
        <v>2285.1832871543729</v>
      </c>
      <c r="AY106" s="61">
        <f t="shared" si="45"/>
        <v>1029.7116773458636</v>
      </c>
      <c r="AZ106" s="61">
        <f t="shared" si="45"/>
        <v>1115.3313825257133</v>
      </c>
      <c r="BA106" s="61">
        <f t="shared" si="45"/>
        <v>1040.5198688965204</v>
      </c>
      <c r="BB106" s="61">
        <f t="shared" si="45"/>
        <v>1029.7118422990059</v>
      </c>
      <c r="BC106" s="61">
        <f t="shared" si="45"/>
        <v>1115.3312261795029</v>
      </c>
      <c r="BD106" s="61">
        <f t="shared" si="45"/>
        <v>1040.5196859594985</v>
      </c>
      <c r="BE106" s="61">
        <f t="shared" si="45"/>
        <v>2392.9526800578833</v>
      </c>
      <c r="BF106" s="61">
        <f t="shared" si="45"/>
        <v>2467.85306487669</v>
      </c>
      <c r="BG106" s="61">
        <f t="shared" si="45"/>
        <v>2285.1195360723818</v>
      </c>
      <c r="BI106" s="61">
        <f t="shared" si="32"/>
        <v>1062.1077266922093</v>
      </c>
      <c r="BJ106" s="61">
        <f t="shared" si="33"/>
        <v>1061.8542386674624</v>
      </c>
      <c r="BK106" s="61">
        <f t="shared" si="34"/>
        <v>1061.8542386674624</v>
      </c>
      <c r="BL106" s="61">
        <f t="shared" si="35"/>
        <v>1061.8543095893656</v>
      </c>
      <c r="BM106" s="61">
        <f t="shared" si="36"/>
        <v>1061.8542514793298</v>
      </c>
      <c r="BN106" s="61">
        <f t="shared" si="37"/>
        <v>2381.9675876734359</v>
      </c>
      <c r="BO106" s="61">
        <f t="shared" si="38"/>
        <v>1061.8543095893656</v>
      </c>
      <c r="BP106" s="61">
        <f t="shared" si="39"/>
        <v>1061.8542514793357</v>
      </c>
      <c r="BQ106" s="61">
        <f t="shared" si="40"/>
        <v>2381.9750936689852</v>
      </c>
    </row>
    <row r="107" spans="1:69">
      <c r="A107" s="19" t="s">
        <v>12</v>
      </c>
      <c r="B107" s="53" t="s">
        <v>97</v>
      </c>
      <c r="C107" s="54">
        <v>0</v>
      </c>
      <c r="D107" s="54">
        <v>0</v>
      </c>
      <c r="E107" s="54">
        <v>534.41349207458097</v>
      </c>
      <c r="F107" s="54">
        <v>531.74587004222087</v>
      </c>
      <c r="G107" s="54">
        <v>521.30294086039009</v>
      </c>
      <c r="H107" s="54">
        <v>534.31077678246561</v>
      </c>
      <c r="I107" s="54">
        <v>531.74587004222087</v>
      </c>
      <c r="J107" s="54">
        <v>521.30294086039009</v>
      </c>
      <c r="K107" s="54">
        <v>534.31077678246561</v>
      </c>
      <c r="L107" s="83">
        <v>531.74157769291617</v>
      </c>
      <c r="M107" s="83">
        <v>521.29300469639759</v>
      </c>
      <c r="N107" s="83">
        <v>534.30340881870143</v>
      </c>
      <c r="O107" s="83">
        <v>531.7502733990076</v>
      </c>
      <c r="P107" s="83">
        <v>521.30144410328717</v>
      </c>
      <c r="Q107" s="83">
        <v>534.31289585570357</v>
      </c>
      <c r="R107" s="83">
        <v>531.7502733989852</v>
      </c>
      <c r="S107" s="83">
        <v>521.30144410325056</v>
      </c>
      <c r="T107" s="83">
        <v>534.31289585565094</v>
      </c>
      <c r="U107" s="83">
        <v>531.74947741077472</v>
      </c>
      <c r="V107" s="83">
        <v>521.30062189879459</v>
      </c>
      <c r="W107" s="83">
        <v>534.31231352871828</v>
      </c>
      <c r="X107" s="83">
        <v>531.75027339893848</v>
      </c>
      <c r="Y107" s="83">
        <v>521.30144410329331</v>
      </c>
      <c r="Z107" s="83">
        <v>534.31289585563491</v>
      </c>
      <c r="AA107" s="83">
        <v>531.74909138898636</v>
      </c>
      <c r="AB107" s="83">
        <v>521.29376594126541</v>
      </c>
      <c r="AC107" s="83">
        <v>534.30943066335044</v>
      </c>
      <c r="AD107" s="17"/>
      <c r="AE107" s="61" t="s">
        <v>15</v>
      </c>
      <c r="AF107" s="53" t="s">
        <v>97</v>
      </c>
      <c r="AG107" s="61">
        <f t="shared" si="46"/>
        <v>2083.996851574213</v>
      </c>
      <c r="AH107" s="61">
        <f t="shared" si="44"/>
        <v>1993.2415667166417</v>
      </c>
      <c r="AI107" s="61">
        <f t="shared" si="44"/>
        <v>2078.4960419790104</v>
      </c>
      <c r="AJ107" s="61">
        <f t="shared" si="44"/>
        <v>2083.9964557871363</v>
      </c>
      <c r="AK107" s="61">
        <f t="shared" si="44"/>
        <v>1993.2432361626893</v>
      </c>
      <c r="AL107" s="61">
        <f t="shared" si="44"/>
        <v>2075.4646244436549</v>
      </c>
      <c r="AM107" s="61">
        <f t="shared" si="44"/>
        <v>2083.9964557871363</v>
      </c>
      <c r="AN107" s="61">
        <f t="shared" si="44"/>
        <v>1993.2432361626893</v>
      </c>
      <c r="AO107" s="61">
        <f t="shared" si="44"/>
        <v>2075.4646244436549</v>
      </c>
      <c r="AP107" s="61">
        <f t="shared" si="44"/>
        <v>2083.9966935354892</v>
      </c>
      <c r="AQ107" s="61">
        <f t="shared" si="44"/>
        <v>1993.2432908420035</v>
      </c>
      <c r="AR107" s="61">
        <f t="shared" si="44"/>
        <v>2075.4646798205995</v>
      </c>
      <c r="AS107" s="61">
        <f t="shared" si="44"/>
        <v>2083.9961169259996</v>
      </c>
      <c r="AT107" s="61">
        <f t="shared" si="44"/>
        <v>1993.2425260581631</v>
      </c>
      <c r="AU107" s="61">
        <f t="shared" si="44"/>
        <v>2075.4639358459244</v>
      </c>
      <c r="AV107" s="61">
        <f t="shared" si="44"/>
        <v>2083.9961169259986</v>
      </c>
      <c r="AW107" s="61">
        <f t="shared" ref="AW107:BG118" si="47">S134</f>
        <v>1993.2425260581631</v>
      </c>
      <c r="AX107" s="61">
        <f t="shared" si="45"/>
        <v>2075.4639358459285</v>
      </c>
      <c r="AY107" s="61">
        <f t="shared" si="45"/>
        <v>2083.996607827532</v>
      </c>
      <c r="AZ107" s="61">
        <f t="shared" si="45"/>
        <v>1993.2433205248881</v>
      </c>
      <c r="BA107" s="61">
        <f t="shared" si="45"/>
        <v>2075.4647149583188</v>
      </c>
      <c r="BB107" s="61">
        <f t="shared" si="45"/>
        <v>2083.9961169257167</v>
      </c>
      <c r="BC107" s="61">
        <f t="shared" si="45"/>
        <v>1993.2425260579637</v>
      </c>
      <c r="BD107" s="61">
        <f t="shared" si="45"/>
        <v>2075.4639358456211</v>
      </c>
      <c r="BE107" s="61">
        <f t="shared" si="45"/>
        <v>2083.9907892063529</v>
      </c>
      <c r="BF107" s="61">
        <f t="shared" si="45"/>
        <v>1993.2359915180134</v>
      </c>
      <c r="BG107" s="61">
        <f t="shared" si="45"/>
        <v>2075.4586337196724</v>
      </c>
      <c r="BI107" s="61">
        <f t="shared" si="32"/>
        <v>2051.9114867566218</v>
      </c>
      <c r="BJ107" s="61">
        <f t="shared" si="33"/>
        <v>2050.9014387978268</v>
      </c>
      <c r="BK107" s="61">
        <f t="shared" si="34"/>
        <v>2050.9014387978268</v>
      </c>
      <c r="BL107" s="61">
        <f t="shared" si="35"/>
        <v>2050.9015547326976</v>
      </c>
      <c r="BM107" s="61">
        <f t="shared" si="36"/>
        <v>2050.9008596100289</v>
      </c>
      <c r="BN107" s="61">
        <f t="shared" si="37"/>
        <v>2050.9008596100302</v>
      </c>
      <c r="BO107" s="61">
        <f t="shared" si="38"/>
        <v>2050.9015477702465</v>
      </c>
      <c r="BP107" s="61">
        <f t="shared" si="39"/>
        <v>2050.9008596097669</v>
      </c>
      <c r="BQ107" s="61">
        <f t="shared" si="40"/>
        <v>2050.8951381480128</v>
      </c>
    </row>
    <row r="108" spans="1:69">
      <c r="A108" s="19" t="s">
        <v>12</v>
      </c>
      <c r="B108" s="53" t="s">
        <v>98</v>
      </c>
      <c r="C108" s="54">
        <v>0</v>
      </c>
      <c r="D108" s="54">
        <v>0</v>
      </c>
      <c r="E108" s="54">
        <v>1002.573910199335</v>
      </c>
      <c r="F108" s="54">
        <v>1963.7305998237864</v>
      </c>
      <c r="G108" s="54">
        <v>1966.6170363705494</v>
      </c>
      <c r="H108" s="54">
        <v>1964.6097061893352</v>
      </c>
      <c r="I108" s="54">
        <v>2001.9361052747081</v>
      </c>
      <c r="J108" s="54">
        <v>2011.867883499478</v>
      </c>
      <c r="K108" s="54">
        <v>2009.0846893932621</v>
      </c>
      <c r="L108" s="83">
        <v>2624.2549038639022</v>
      </c>
      <c r="M108" s="83">
        <v>2742.4417938622623</v>
      </c>
      <c r="N108" s="83">
        <v>2756.6895382256553</v>
      </c>
      <c r="O108" s="83">
        <v>1457.0046611937335</v>
      </c>
      <c r="P108" s="83">
        <v>1455.7231794279217</v>
      </c>
      <c r="Q108" s="83">
        <v>1452.5122606533903</v>
      </c>
      <c r="R108" s="83">
        <v>2151.8034303675349</v>
      </c>
      <c r="S108" s="83">
        <v>2349.4290158268377</v>
      </c>
      <c r="T108" s="83">
        <v>2316.0108150053316</v>
      </c>
      <c r="U108" s="83">
        <v>2050.5305482676122</v>
      </c>
      <c r="V108" s="83">
        <v>2080.4171479409874</v>
      </c>
      <c r="W108" s="83">
        <v>2091.0887174620275</v>
      </c>
      <c r="X108" s="83">
        <v>2201.685013477781</v>
      </c>
      <c r="Y108" s="83">
        <v>2363.325559585091</v>
      </c>
      <c r="Z108" s="83">
        <v>2421.6089002469671</v>
      </c>
      <c r="AA108" s="83">
        <v>257.45220500431293</v>
      </c>
      <c r="AB108" s="83">
        <v>306.60773869873225</v>
      </c>
      <c r="AC108" s="83">
        <v>322.09133215685785</v>
      </c>
      <c r="AD108" s="17"/>
      <c r="AE108" s="61" t="s">
        <v>15</v>
      </c>
      <c r="AF108" s="53" t="s">
        <v>98</v>
      </c>
      <c r="AG108" s="61">
        <f t="shared" si="46"/>
        <v>874.09066666666661</v>
      </c>
      <c r="AH108" s="61">
        <f t="shared" si="46"/>
        <v>874.09066666666661</v>
      </c>
      <c r="AI108" s="61">
        <f t="shared" si="46"/>
        <v>876.39599999999984</v>
      </c>
      <c r="AJ108" s="61">
        <f t="shared" si="46"/>
        <v>874.08500000000004</v>
      </c>
      <c r="AK108" s="61">
        <f t="shared" si="46"/>
        <v>874.08500000000004</v>
      </c>
      <c r="AL108" s="61">
        <f t="shared" si="46"/>
        <v>874.08500000000004</v>
      </c>
      <c r="AM108" s="61">
        <f t="shared" si="46"/>
        <v>874.08500000000004</v>
      </c>
      <c r="AN108" s="61">
        <f t="shared" si="46"/>
        <v>874.08500000000004</v>
      </c>
      <c r="AO108" s="61">
        <f t="shared" si="46"/>
        <v>874.08500000000004</v>
      </c>
      <c r="AP108" s="61">
        <f t="shared" si="46"/>
        <v>874.08196078431376</v>
      </c>
      <c r="AQ108" s="61">
        <f t="shared" si="46"/>
        <v>874.08196078431376</v>
      </c>
      <c r="AR108" s="61">
        <f t="shared" si="46"/>
        <v>874.08196078431376</v>
      </c>
      <c r="AS108" s="61">
        <f t="shared" si="46"/>
        <v>874.0777777777779</v>
      </c>
      <c r="AT108" s="61">
        <f t="shared" si="46"/>
        <v>874.0777777777779</v>
      </c>
      <c r="AU108" s="61">
        <f t="shared" si="46"/>
        <v>874.0777777777779</v>
      </c>
      <c r="AV108" s="61">
        <f t="shared" si="46"/>
        <v>874.0777777777779</v>
      </c>
      <c r="AW108" s="61">
        <f t="shared" si="47"/>
        <v>874.0777777777779</v>
      </c>
      <c r="AX108" s="61">
        <f t="shared" si="47"/>
        <v>874.0777777777779</v>
      </c>
      <c r="AY108" s="61">
        <f t="shared" si="47"/>
        <v>874.08196078431376</v>
      </c>
      <c r="AZ108" s="61">
        <f t="shared" si="47"/>
        <v>874.08196078431376</v>
      </c>
      <c r="BA108" s="61">
        <f t="shared" si="47"/>
        <v>874.08196078431376</v>
      </c>
      <c r="BB108" s="61">
        <f t="shared" si="47"/>
        <v>874.0777777777779</v>
      </c>
      <c r="BC108" s="61">
        <f t="shared" si="47"/>
        <v>874.0777777777779</v>
      </c>
      <c r="BD108" s="61">
        <f t="shared" si="47"/>
        <v>874.0777777777779</v>
      </c>
      <c r="BE108" s="61">
        <f t="shared" si="47"/>
        <v>681.47832922000043</v>
      </c>
      <c r="BF108" s="61">
        <f t="shared" si="47"/>
        <v>802.26942958539257</v>
      </c>
      <c r="BG108" s="61">
        <f t="shared" si="47"/>
        <v>897.53178395368889</v>
      </c>
      <c r="BI108" s="61">
        <f t="shared" si="32"/>
        <v>874.85911111111102</v>
      </c>
      <c r="BJ108" s="61">
        <f t="shared" si="33"/>
        <v>874.08500000000004</v>
      </c>
      <c r="BK108" s="61">
        <f t="shared" si="34"/>
        <v>874.08500000000004</v>
      </c>
      <c r="BL108" s="61">
        <f t="shared" si="35"/>
        <v>874.08196078431376</v>
      </c>
      <c r="BM108" s="61">
        <f t="shared" si="36"/>
        <v>874.0777777777779</v>
      </c>
      <c r="BN108" s="61">
        <f t="shared" si="37"/>
        <v>874.0777777777779</v>
      </c>
      <c r="BO108" s="61">
        <f t="shared" si="38"/>
        <v>874.08196078431376</v>
      </c>
      <c r="BP108" s="61">
        <f t="shared" si="39"/>
        <v>874.0777777777779</v>
      </c>
      <c r="BQ108" s="61">
        <f t="shared" si="40"/>
        <v>793.75984758636059</v>
      </c>
    </row>
    <row r="109" spans="1:69">
      <c r="A109" s="19" t="s">
        <v>12</v>
      </c>
      <c r="B109" s="53" t="s">
        <v>123</v>
      </c>
      <c r="C109" s="54">
        <v>0</v>
      </c>
      <c r="D109" s="54">
        <v>0</v>
      </c>
      <c r="E109" s="54">
        <v>0</v>
      </c>
      <c r="F109" s="54">
        <v>5833.8364331652028</v>
      </c>
      <c r="G109" s="54">
        <v>6309.4353834503927</v>
      </c>
      <c r="H109" s="54">
        <v>6290.5041716725909</v>
      </c>
      <c r="I109" s="54">
        <v>5970.5151451670436</v>
      </c>
      <c r="J109" s="54">
        <v>6355.9076893723231</v>
      </c>
      <c r="K109" s="54">
        <v>6367.1954063467074</v>
      </c>
      <c r="L109" s="83">
        <v>5712.6789553982444</v>
      </c>
      <c r="M109" s="83">
        <v>6251.0894364671185</v>
      </c>
      <c r="N109" s="83">
        <v>6194.6681488279501</v>
      </c>
      <c r="O109" s="83">
        <v>4647.1156550841579</v>
      </c>
      <c r="P109" s="83">
        <v>5541.0726330635907</v>
      </c>
      <c r="Q109" s="83">
        <v>5631.8011682998922</v>
      </c>
      <c r="R109" s="83">
        <v>3010.6938813609418</v>
      </c>
      <c r="S109" s="83">
        <v>3865.891852317091</v>
      </c>
      <c r="T109" s="83">
        <v>4199.0309494554513</v>
      </c>
      <c r="U109" s="83">
        <v>5542.2834248778363</v>
      </c>
      <c r="V109" s="83">
        <v>6144.7124740593263</v>
      </c>
      <c r="W109" s="83">
        <v>6145.1196185358858</v>
      </c>
      <c r="X109" s="83">
        <v>4147.6662932323916</v>
      </c>
      <c r="Y109" s="83">
        <v>5079.1795369399115</v>
      </c>
      <c r="Z109" s="83">
        <v>5077.1030732619784</v>
      </c>
      <c r="AA109" s="83">
        <v>0</v>
      </c>
      <c r="AB109" s="83">
        <v>0</v>
      </c>
      <c r="AC109" s="83">
        <v>0</v>
      </c>
      <c r="AD109" s="17"/>
      <c r="AE109" s="61" t="s">
        <v>15</v>
      </c>
      <c r="AF109" s="53" t="s">
        <v>123</v>
      </c>
      <c r="AG109" s="61">
        <f t="shared" si="46"/>
        <v>4540.7926023778073</v>
      </c>
      <c r="AH109" s="61">
        <f t="shared" si="46"/>
        <v>4540.7926023778073</v>
      </c>
      <c r="AI109" s="61">
        <f t="shared" si="46"/>
        <v>4549.1413474240426</v>
      </c>
      <c r="AJ109" s="61">
        <f t="shared" si="46"/>
        <v>4501.5774473358124</v>
      </c>
      <c r="AK109" s="61">
        <f t="shared" si="46"/>
        <v>4501.5774473358124</v>
      </c>
      <c r="AL109" s="61">
        <f t="shared" si="46"/>
        <v>4501.5774473358124</v>
      </c>
      <c r="AM109" s="61">
        <f t="shared" si="46"/>
        <v>4501.5774473358124</v>
      </c>
      <c r="AN109" s="61">
        <f t="shared" si="46"/>
        <v>4501.5774473358124</v>
      </c>
      <c r="AO109" s="61">
        <f t="shared" si="46"/>
        <v>4501.5774473358124</v>
      </c>
      <c r="AP109" s="61">
        <f t="shared" si="46"/>
        <v>4540.7505882352934</v>
      </c>
      <c r="AQ109" s="61">
        <f t="shared" si="46"/>
        <v>4540.7505882352934</v>
      </c>
      <c r="AR109" s="61">
        <f t="shared" si="46"/>
        <v>4540.7505882352934</v>
      </c>
      <c r="AS109" s="61">
        <f t="shared" si="46"/>
        <v>4540.7505882352934</v>
      </c>
      <c r="AT109" s="61">
        <f t="shared" si="46"/>
        <v>4540.7505882352934</v>
      </c>
      <c r="AU109" s="61">
        <f t="shared" si="46"/>
        <v>4540.7505882352934</v>
      </c>
      <c r="AV109" s="61">
        <f t="shared" si="46"/>
        <v>4540.7505882352934</v>
      </c>
      <c r="AW109" s="61">
        <f t="shared" si="47"/>
        <v>4540.7505882352934</v>
      </c>
      <c r="AX109" s="61">
        <f t="shared" si="47"/>
        <v>4540.7505882352934</v>
      </c>
      <c r="AY109" s="61">
        <f t="shared" si="47"/>
        <v>4540.7505882352934</v>
      </c>
      <c r="AZ109" s="61">
        <f t="shared" si="47"/>
        <v>4540.7505882352934</v>
      </c>
      <c r="BA109" s="61">
        <f t="shared" si="47"/>
        <v>4540.7505882352934</v>
      </c>
      <c r="BB109" s="61">
        <f t="shared" si="47"/>
        <v>4540.7505882352934</v>
      </c>
      <c r="BC109" s="61">
        <f t="shared" si="47"/>
        <v>4540.7505882352934</v>
      </c>
      <c r="BD109" s="61">
        <f t="shared" si="47"/>
        <v>4540.7505882352934</v>
      </c>
      <c r="BE109" s="61">
        <f t="shared" si="47"/>
        <v>1209.5999999999999</v>
      </c>
      <c r="BF109" s="61">
        <f t="shared" si="47"/>
        <v>1209.5999999999999</v>
      </c>
      <c r="BG109" s="61">
        <f t="shared" si="47"/>
        <v>1209.5999999999999</v>
      </c>
      <c r="BI109" s="61">
        <f t="shared" si="32"/>
        <v>4543.5755173932193</v>
      </c>
      <c r="BJ109" s="61">
        <f t="shared" si="33"/>
        <v>4501.5774473358124</v>
      </c>
      <c r="BK109" s="61">
        <f t="shared" si="34"/>
        <v>4501.5774473358124</v>
      </c>
      <c r="BL109" s="61">
        <f t="shared" si="35"/>
        <v>4540.7505882352934</v>
      </c>
      <c r="BM109" s="61">
        <f t="shared" si="36"/>
        <v>4540.7505882352934</v>
      </c>
      <c r="BN109" s="61">
        <f t="shared" si="37"/>
        <v>4540.7505882352934</v>
      </c>
      <c r="BO109" s="61">
        <f t="shared" si="38"/>
        <v>4540.7505882352934</v>
      </c>
      <c r="BP109" s="61">
        <f t="shared" si="39"/>
        <v>4540.7505882352934</v>
      </c>
      <c r="BQ109" s="61">
        <f t="shared" si="40"/>
        <v>1209.5999999999999</v>
      </c>
    </row>
    <row r="110" spans="1:69">
      <c r="A110" s="4" t="s">
        <v>13</v>
      </c>
      <c r="B110" s="50" t="s">
        <v>59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1">
        <v>0</v>
      </c>
      <c r="AC110" s="81">
        <v>0</v>
      </c>
      <c r="AD110" s="17"/>
      <c r="AE110" s="82" t="s">
        <v>16</v>
      </c>
      <c r="AF110" s="50" t="s">
        <v>59</v>
      </c>
      <c r="AG110" s="51">
        <f t="shared" si="46"/>
        <v>7512.8155784650635</v>
      </c>
      <c r="AH110" s="51">
        <f t="shared" si="46"/>
        <v>7761.3562428407786</v>
      </c>
      <c r="AI110" s="51">
        <f t="shared" si="46"/>
        <v>7911.2691867124859</v>
      </c>
      <c r="AJ110" s="51">
        <f t="shared" si="46"/>
        <v>6118.4135218088986</v>
      </c>
      <c r="AK110" s="51">
        <f t="shared" si="46"/>
        <v>6286.3004930749739</v>
      </c>
      <c r="AL110" s="51">
        <f t="shared" si="46"/>
        <v>6305.3115547780408</v>
      </c>
      <c r="AM110" s="51">
        <f t="shared" si="46"/>
        <v>6115.1252589451433</v>
      </c>
      <c r="AN110" s="51">
        <f t="shared" si="46"/>
        <v>6285.7634751110745</v>
      </c>
      <c r="AO110" s="51">
        <f t="shared" si="46"/>
        <v>6302.3829021377269</v>
      </c>
      <c r="AP110" s="51">
        <f t="shared" si="46"/>
        <v>7525.65919948588</v>
      </c>
      <c r="AQ110" s="51">
        <f t="shared" si="46"/>
        <v>7711.0213970368695</v>
      </c>
      <c r="AR110" s="51">
        <f t="shared" si="46"/>
        <v>7727.4084889443839</v>
      </c>
      <c r="AS110" s="51">
        <f t="shared" si="46"/>
        <v>5504.3755848355149</v>
      </c>
      <c r="AT110" s="51">
        <f t="shared" si="46"/>
        <v>6703.9618517277459</v>
      </c>
      <c r="AU110" s="51">
        <f t="shared" si="46"/>
        <v>6756.4786543658374</v>
      </c>
      <c r="AV110" s="51">
        <f t="shared" si="46"/>
        <v>3517.3994234395568</v>
      </c>
      <c r="AW110" s="51">
        <f t="shared" si="47"/>
        <v>5217.9931547278929</v>
      </c>
      <c r="AX110" s="51">
        <f t="shared" si="47"/>
        <v>6156.1008676521533</v>
      </c>
      <c r="AY110" s="51">
        <f t="shared" si="47"/>
        <v>7387.1815350938514</v>
      </c>
      <c r="AZ110" s="51">
        <f t="shared" si="47"/>
        <v>7643.8134894466984</v>
      </c>
      <c r="BA110" s="51">
        <f t="shared" si="47"/>
        <v>7690.7463310808089</v>
      </c>
      <c r="BB110" s="51">
        <f t="shared" si="47"/>
        <v>4934.4547367561008</v>
      </c>
      <c r="BC110" s="51">
        <f t="shared" si="47"/>
        <v>6338.6717605982312</v>
      </c>
      <c r="BD110" s="51">
        <f t="shared" si="47"/>
        <v>6452.5793178266676</v>
      </c>
      <c r="BE110" s="51">
        <f t="shared" si="47"/>
        <v>7043.1550437716432</v>
      </c>
      <c r="BF110" s="51">
        <f t="shared" si="47"/>
        <v>7112.3907105568633</v>
      </c>
      <c r="BG110" s="51">
        <f t="shared" si="47"/>
        <v>7119.2847515511721</v>
      </c>
      <c r="BI110" s="51">
        <f t="shared" si="32"/>
        <v>7728.4803360061087</v>
      </c>
      <c r="BJ110" s="51">
        <f t="shared" si="33"/>
        <v>6236.6751898873044</v>
      </c>
      <c r="BK110" s="51">
        <f t="shared" si="34"/>
        <v>6234.4238787313152</v>
      </c>
      <c r="BL110" s="51">
        <f t="shared" si="35"/>
        <v>7654.6963618223781</v>
      </c>
      <c r="BM110" s="51">
        <f t="shared" si="36"/>
        <v>6321.6053636430324</v>
      </c>
      <c r="BN110" s="51">
        <f t="shared" si="37"/>
        <v>4963.831148606535</v>
      </c>
      <c r="BO110" s="51">
        <f t="shared" si="38"/>
        <v>7573.913785207119</v>
      </c>
      <c r="BP110" s="51">
        <f t="shared" si="39"/>
        <v>5908.5686050603335</v>
      </c>
      <c r="BQ110" s="51">
        <f t="shared" si="40"/>
        <v>7091.6101686265602</v>
      </c>
    </row>
    <row r="111" spans="1:69">
      <c r="A111" s="4" t="s">
        <v>13</v>
      </c>
      <c r="B111" s="50" t="s">
        <v>149</v>
      </c>
      <c r="C111" s="51">
        <v>948.25250156347715</v>
      </c>
      <c r="D111" s="51">
        <v>1250.0601156973107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1">
        <v>0</v>
      </c>
      <c r="AC111" s="81">
        <v>0</v>
      </c>
      <c r="AD111" s="17"/>
      <c r="AE111" s="82" t="s">
        <v>16</v>
      </c>
      <c r="AF111" s="30" t="s">
        <v>148</v>
      </c>
      <c r="AG111" s="51">
        <f t="shared" si="46"/>
        <v>160.8834370948212</v>
      </c>
      <c r="AH111" s="51">
        <f t="shared" si="46"/>
        <v>274.76747425607834</v>
      </c>
      <c r="AI111" s="51">
        <f t="shared" si="46"/>
        <v>582.81457368827159</v>
      </c>
      <c r="AJ111" s="51">
        <f t="shared" si="46"/>
        <v>213.87526849521177</v>
      </c>
      <c r="AK111" s="51">
        <f t="shared" si="46"/>
        <v>442.16147855745419</v>
      </c>
      <c r="AL111" s="51">
        <f t="shared" si="46"/>
        <v>541.49960227773465</v>
      </c>
      <c r="AM111" s="51">
        <f t="shared" si="46"/>
        <v>63.686746668549958</v>
      </c>
      <c r="AN111" s="51">
        <f t="shared" si="46"/>
        <v>67.86775847989523</v>
      </c>
      <c r="AO111" s="51">
        <f t="shared" si="46"/>
        <v>80.670190074509534</v>
      </c>
      <c r="AP111" s="51">
        <f t="shared" si="46"/>
        <v>0</v>
      </c>
      <c r="AQ111" s="51">
        <f t="shared" si="46"/>
        <v>0</v>
      </c>
      <c r="AR111" s="51">
        <f t="shared" si="46"/>
        <v>0</v>
      </c>
      <c r="AS111" s="51">
        <f t="shared" si="46"/>
        <v>0</v>
      </c>
      <c r="AT111" s="51">
        <f t="shared" si="46"/>
        <v>0</v>
      </c>
      <c r="AU111" s="51">
        <f t="shared" si="46"/>
        <v>0</v>
      </c>
      <c r="AV111" s="51">
        <f t="shared" si="46"/>
        <v>0</v>
      </c>
      <c r="AW111" s="51">
        <f t="shared" si="47"/>
        <v>0</v>
      </c>
      <c r="AX111" s="51">
        <f t="shared" si="47"/>
        <v>0</v>
      </c>
      <c r="AY111" s="51">
        <f t="shared" si="47"/>
        <v>0</v>
      </c>
      <c r="AZ111" s="51">
        <f t="shared" si="47"/>
        <v>0</v>
      </c>
      <c r="BA111" s="51">
        <f t="shared" si="47"/>
        <v>0</v>
      </c>
      <c r="BB111" s="51">
        <f t="shared" si="47"/>
        <v>0</v>
      </c>
      <c r="BC111" s="51">
        <f t="shared" si="47"/>
        <v>0</v>
      </c>
      <c r="BD111" s="51">
        <f t="shared" si="47"/>
        <v>0</v>
      </c>
      <c r="BE111" s="51">
        <f t="shared" si="47"/>
        <v>1629.5177130346681</v>
      </c>
      <c r="BF111" s="51">
        <f t="shared" si="47"/>
        <v>1993.0290102044025</v>
      </c>
      <c r="BG111" s="51">
        <f t="shared" si="47"/>
        <v>2137.2700578268732</v>
      </c>
      <c r="BI111" s="51">
        <f t="shared" si="32"/>
        <v>339.48849501305705</v>
      </c>
      <c r="BJ111" s="51">
        <f t="shared" si="33"/>
        <v>399.17878311013357</v>
      </c>
      <c r="BK111" s="51">
        <f t="shared" si="34"/>
        <v>70.741565074318245</v>
      </c>
      <c r="BL111" s="51">
        <f t="shared" si="35"/>
        <v>0</v>
      </c>
      <c r="BM111" s="51">
        <f t="shared" si="36"/>
        <v>0</v>
      </c>
      <c r="BN111" s="51">
        <f t="shared" si="37"/>
        <v>0</v>
      </c>
      <c r="BO111" s="51">
        <f t="shared" si="38"/>
        <v>0</v>
      </c>
      <c r="BP111" s="51">
        <f t="shared" si="39"/>
        <v>0</v>
      </c>
      <c r="BQ111" s="51">
        <f t="shared" si="40"/>
        <v>1919.938927021981</v>
      </c>
    </row>
    <row r="112" spans="1:69">
      <c r="A112" s="4" t="s">
        <v>13</v>
      </c>
      <c r="B112" s="50" t="s">
        <v>93</v>
      </c>
      <c r="C112" s="51">
        <v>360.66860465116281</v>
      </c>
      <c r="D112" s="51">
        <v>360.66860465116281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1">
        <v>0</v>
      </c>
      <c r="AC112" s="81">
        <v>0</v>
      </c>
      <c r="AD112" s="17"/>
      <c r="AE112" s="82" t="s">
        <v>16</v>
      </c>
      <c r="AF112" s="30" t="s">
        <v>118</v>
      </c>
      <c r="AG112" s="51">
        <f t="shared" si="46"/>
        <v>120.97701173458775</v>
      </c>
      <c r="AH112" s="51">
        <f t="shared" si="46"/>
        <v>116.09657482922439</v>
      </c>
      <c r="AI112" s="51">
        <f t="shared" si="46"/>
        <v>181.98216869312452</v>
      </c>
      <c r="AJ112" s="51">
        <f t="shared" si="46"/>
        <v>199.12520308416123</v>
      </c>
      <c r="AK112" s="51">
        <f t="shared" si="46"/>
        <v>202.75210297096424</v>
      </c>
      <c r="AL112" s="51">
        <f t="shared" si="46"/>
        <v>213.57995585344756</v>
      </c>
      <c r="AM112" s="51">
        <f t="shared" si="46"/>
        <v>209.17578278786053</v>
      </c>
      <c r="AN112" s="51">
        <f t="shared" si="46"/>
        <v>214.3911253485673</v>
      </c>
      <c r="AO112" s="51">
        <f t="shared" si="46"/>
        <v>229.86879215566569</v>
      </c>
      <c r="AP112" s="51">
        <f t="shared" si="46"/>
        <v>348.25655283692453</v>
      </c>
      <c r="AQ112" s="51">
        <f t="shared" si="46"/>
        <v>337.22578964832235</v>
      </c>
      <c r="AR112" s="51">
        <f t="shared" si="46"/>
        <v>348.11722540324962</v>
      </c>
      <c r="AS112" s="51">
        <f t="shared" si="46"/>
        <v>884.73416703569455</v>
      </c>
      <c r="AT112" s="51">
        <f t="shared" si="46"/>
        <v>1050.5908447347788</v>
      </c>
      <c r="AU112" s="51">
        <f t="shared" si="46"/>
        <v>1368.0856833237713</v>
      </c>
      <c r="AV112" s="51">
        <f t="shared" si="46"/>
        <v>741.90719180319479</v>
      </c>
      <c r="AW112" s="51">
        <f t="shared" si="47"/>
        <v>781.60911891897842</v>
      </c>
      <c r="AX112" s="51">
        <f t="shared" si="47"/>
        <v>822.23795009071659</v>
      </c>
      <c r="AY112" s="51">
        <f t="shared" si="47"/>
        <v>350.62520533488549</v>
      </c>
      <c r="AZ112" s="51">
        <f t="shared" si="47"/>
        <v>321.52187945082352</v>
      </c>
      <c r="BA112" s="51">
        <f t="shared" si="47"/>
        <v>348.05003552097014</v>
      </c>
      <c r="BB112" s="51">
        <f t="shared" si="47"/>
        <v>573.66335166732927</v>
      </c>
      <c r="BC112" s="51">
        <f t="shared" si="47"/>
        <v>514.39357578289957</v>
      </c>
      <c r="BD112" s="51">
        <f t="shared" si="47"/>
        <v>620.50295327730805</v>
      </c>
      <c r="BE112" s="51">
        <f t="shared" si="47"/>
        <v>2530.351379433358</v>
      </c>
      <c r="BF112" s="51">
        <f t="shared" si="47"/>
        <v>2775.4756070858916</v>
      </c>
      <c r="BG112" s="51">
        <f t="shared" si="47"/>
        <v>2862.3466917408641</v>
      </c>
      <c r="BI112" s="51">
        <f t="shared" si="32"/>
        <v>139.68525175231221</v>
      </c>
      <c r="BJ112" s="51">
        <f t="shared" si="33"/>
        <v>205.15242063619101</v>
      </c>
      <c r="BK112" s="51">
        <f t="shared" si="34"/>
        <v>217.81190009736451</v>
      </c>
      <c r="BL112" s="51">
        <f t="shared" si="35"/>
        <v>344.53318929616552</v>
      </c>
      <c r="BM112" s="51">
        <f t="shared" si="36"/>
        <v>1101.1368983647483</v>
      </c>
      <c r="BN112" s="51">
        <f t="shared" si="37"/>
        <v>781.91808693762994</v>
      </c>
      <c r="BO112" s="51">
        <f t="shared" si="38"/>
        <v>340.06570676889305</v>
      </c>
      <c r="BP112" s="51">
        <f t="shared" si="39"/>
        <v>569.5199602425123</v>
      </c>
      <c r="BQ112" s="51">
        <f t="shared" si="40"/>
        <v>2722.7245594200381</v>
      </c>
    </row>
    <row r="113" spans="1:69">
      <c r="A113" s="4" t="s">
        <v>13</v>
      </c>
      <c r="B113" s="50" t="s">
        <v>94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1">
        <v>0</v>
      </c>
      <c r="AC113" s="81">
        <v>0</v>
      </c>
      <c r="AD113" s="17"/>
      <c r="AE113" s="82" t="s">
        <v>16</v>
      </c>
      <c r="AF113" s="50" t="s">
        <v>94</v>
      </c>
      <c r="AG113" s="51">
        <f t="shared" si="46"/>
        <v>0.30947368421052629</v>
      </c>
      <c r="AH113" s="51">
        <f t="shared" si="46"/>
        <v>2.1052631578947368E-2</v>
      </c>
      <c r="AI113" s="51">
        <f t="shared" si="46"/>
        <v>1.0753263157894736E-2</v>
      </c>
      <c r="AJ113" s="51">
        <f t="shared" si="46"/>
        <v>0</v>
      </c>
      <c r="AK113" s="51">
        <f t="shared" si="46"/>
        <v>0</v>
      </c>
      <c r="AL113" s="51">
        <f t="shared" si="46"/>
        <v>0.21357876923076918</v>
      </c>
      <c r="AM113" s="51">
        <f t="shared" si="46"/>
        <v>0</v>
      </c>
      <c r="AN113" s="51">
        <f t="shared" si="46"/>
        <v>0</v>
      </c>
      <c r="AO113" s="51">
        <f t="shared" si="46"/>
        <v>0.21799969230769228</v>
      </c>
      <c r="AP113" s="51">
        <f t="shared" si="46"/>
        <v>11.247458008875679</v>
      </c>
      <c r="AQ113" s="51">
        <f t="shared" si="46"/>
        <v>1.2248335384615385</v>
      </c>
      <c r="AR113" s="51">
        <f t="shared" si="46"/>
        <v>3.2590525598577642</v>
      </c>
      <c r="AS113" s="51">
        <f t="shared" si="46"/>
        <v>17.336523107372326</v>
      </c>
      <c r="AT113" s="51">
        <f t="shared" si="46"/>
        <v>9.8709079617927244</v>
      </c>
      <c r="AU113" s="51">
        <f t="shared" si="46"/>
        <v>5.6311643701251786</v>
      </c>
      <c r="AV113" s="51">
        <f t="shared" si="46"/>
        <v>14.12301627452462</v>
      </c>
      <c r="AW113" s="51">
        <f t="shared" si="47"/>
        <v>1.8865871762661537</v>
      </c>
      <c r="AX113" s="51">
        <f t="shared" si="47"/>
        <v>0.88582467496153838</v>
      </c>
      <c r="AY113" s="51">
        <f t="shared" si="47"/>
        <v>9.2343540087101985</v>
      </c>
      <c r="AZ113" s="51">
        <f t="shared" si="47"/>
        <v>0.11730769230769229</v>
      </c>
      <c r="BA113" s="51">
        <f t="shared" si="47"/>
        <v>1.8404255620535017</v>
      </c>
      <c r="BB113" s="51">
        <f t="shared" si="47"/>
        <v>9.5334215151646085</v>
      </c>
      <c r="BC113" s="51">
        <f t="shared" si="47"/>
        <v>1.0371991625707697</v>
      </c>
      <c r="BD113" s="51">
        <f t="shared" si="47"/>
        <v>1.669536914515384</v>
      </c>
      <c r="BE113" s="51">
        <f t="shared" si="47"/>
        <v>1000.2243699014136</v>
      </c>
      <c r="BF113" s="51">
        <f t="shared" si="47"/>
        <v>999.98094796079386</v>
      </c>
      <c r="BG113" s="51">
        <f t="shared" si="47"/>
        <v>1000.0741007610004</v>
      </c>
      <c r="BI113" s="51">
        <f t="shared" si="32"/>
        <v>0.11375985964912279</v>
      </c>
      <c r="BJ113" s="51">
        <f t="shared" si="33"/>
        <v>7.1192923076923056E-2</v>
      </c>
      <c r="BK113" s="51">
        <f t="shared" si="34"/>
        <v>7.2666564102564099E-2</v>
      </c>
      <c r="BL113" s="51">
        <f t="shared" si="35"/>
        <v>5.2437813690649939</v>
      </c>
      <c r="BM113" s="51">
        <f t="shared" si="36"/>
        <v>10.94619847976341</v>
      </c>
      <c r="BN113" s="51">
        <f t="shared" si="37"/>
        <v>5.6318093752507705</v>
      </c>
      <c r="BO113" s="51">
        <f t="shared" si="38"/>
        <v>3.7306957543571309</v>
      </c>
      <c r="BP113" s="51">
        <f t="shared" si="39"/>
        <v>4.0800525307502538</v>
      </c>
      <c r="BQ113" s="51">
        <f t="shared" si="40"/>
        <v>1000.0931395410693</v>
      </c>
    </row>
    <row r="114" spans="1:69">
      <c r="A114" s="4" t="s">
        <v>13</v>
      </c>
      <c r="B114" s="50" t="s">
        <v>95</v>
      </c>
      <c r="C114" s="51">
        <v>565.29680365296804</v>
      </c>
      <c r="D114" s="51">
        <v>565.29680365296804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1">
        <v>0</v>
      </c>
      <c r="AC114" s="81">
        <v>0</v>
      </c>
      <c r="AD114" s="17"/>
      <c r="AE114" s="82" t="s">
        <v>16</v>
      </c>
      <c r="AF114" s="50" t="s">
        <v>95</v>
      </c>
      <c r="AG114" s="51">
        <f t="shared" si="46"/>
        <v>851.26062500000012</v>
      </c>
      <c r="AH114" s="51">
        <f t="shared" si="46"/>
        <v>814.208125</v>
      </c>
      <c r="AI114" s="51">
        <f t="shared" si="46"/>
        <v>741.26937500000008</v>
      </c>
      <c r="AJ114" s="51">
        <f t="shared" si="46"/>
        <v>849.74289039770974</v>
      </c>
      <c r="AK114" s="51">
        <f t="shared" si="46"/>
        <v>814.62304833072631</v>
      </c>
      <c r="AL114" s="51">
        <f t="shared" si="46"/>
        <v>761.0109864232121</v>
      </c>
      <c r="AM114" s="51">
        <f t="shared" si="46"/>
        <v>849.75316100726741</v>
      </c>
      <c r="AN114" s="51">
        <f t="shared" si="46"/>
        <v>814.62367377502801</v>
      </c>
      <c r="AO114" s="51">
        <f t="shared" si="46"/>
        <v>760.96874655011561</v>
      </c>
      <c r="AP114" s="51">
        <f t="shared" si="46"/>
        <v>849.94174353421386</v>
      </c>
      <c r="AQ114" s="51">
        <f t="shared" si="46"/>
        <v>814.60174807843418</v>
      </c>
      <c r="AR114" s="51">
        <f t="shared" si="46"/>
        <v>760.9306024249297</v>
      </c>
      <c r="AS114" s="51">
        <f t="shared" si="46"/>
        <v>851.45015114351622</v>
      </c>
      <c r="AT114" s="51">
        <f t="shared" si="46"/>
        <v>815.37731249094509</v>
      </c>
      <c r="AU114" s="51">
        <f t="shared" si="46"/>
        <v>763.03876811638418</v>
      </c>
      <c r="AV114" s="51">
        <f t="shared" si="46"/>
        <v>1147.4035482585821</v>
      </c>
      <c r="AW114" s="51">
        <f t="shared" si="47"/>
        <v>1007.4512928105045</v>
      </c>
      <c r="AX114" s="51">
        <f t="shared" si="47"/>
        <v>977.3086354068397</v>
      </c>
      <c r="AY114" s="51">
        <f t="shared" si="47"/>
        <v>849.85602299799996</v>
      </c>
      <c r="AZ114" s="51">
        <f t="shared" si="47"/>
        <v>814.60303635921105</v>
      </c>
      <c r="BA114" s="51">
        <f t="shared" si="47"/>
        <v>760.98000242549881</v>
      </c>
      <c r="BB114" s="51">
        <f t="shared" si="47"/>
        <v>851.45015114327543</v>
      </c>
      <c r="BC114" s="51">
        <f t="shared" si="47"/>
        <v>815.3773124909377</v>
      </c>
      <c r="BD114" s="51">
        <f t="shared" si="47"/>
        <v>763.03876811639191</v>
      </c>
      <c r="BE114" s="51">
        <f t="shared" si="47"/>
        <v>849.81560625866109</v>
      </c>
      <c r="BF114" s="51">
        <f t="shared" si="47"/>
        <v>814.57777291526088</v>
      </c>
      <c r="BG114" s="51">
        <f t="shared" si="47"/>
        <v>760.92500024690116</v>
      </c>
      <c r="BI114" s="51">
        <f t="shared" si="32"/>
        <v>802.24604166666666</v>
      </c>
      <c r="BJ114" s="51">
        <f t="shared" si="33"/>
        <v>808.45897505054938</v>
      </c>
      <c r="BK114" s="51">
        <f t="shared" si="34"/>
        <v>808.44852711080364</v>
      </c>
      <c r="BL114" s="51">
        <f t="shared" si="35"/>
        <v>808.49136467919254</v>
      </c>
      <c r="BM114" s="51">
        <f t="shared" si="36"/>
        <v>809.95541058361516</v>
      </c>
      <c r="BN114" s="51">
        <f t="shared" si="37"/>
        <v>1044.054492158642</v>
      </c>
      <c r="BO114" s="51">
        <f t="shared" si="38"/>
        <v>808.47968726090323</v>
      </c>
      <c r="BP114" s="51">
        <f t="shared" si="39"/>
        <v>809.95541058353501</v>
      </c>
      <c r="BQ114" s="51">
        <f t="shared" si="40"/>
        <v>808.43945980694104</v>
      </c>
    </row>
    <row r="115" spans="1:69">
      <c r="A115" s="4" t="s">
        <v>13</v>
      </c>
      <c r="B115" s="50" t="s">
        <v>96</v>
      </c>
      <c r="C115" s="51">
        <v>3429.8196663533836</v>
      </c>
      <c r="D115" s="51">
        <v>3321.5244254101162</v>
      </c>
      <c r="E115" s="51">
        <v>1848.5192749999999</v>
      </c>
      <c r="F115" s="51">
        <v>2112.1231086222228</v>
      </c>
      <c r="G115" s="51">
        <v>2015.7320835190305</v>
      </c>
      <c r="H115" s="51">
        <v>1843.1442386173676</v>
      </c>
      <c r="I115" s="51">
        <v>2112.1231086222228</v>
      </c>
      <c r="J115" s="51">
        <v>2015.7320835190305</v>
      </c>
      <c r="K115" s="51">
        <v>1843.1442386173676</v>
      </c>
      <c r="L115" s="81">
        <v>2112.1231086222228</v>
      </c>
      <c r="M115" s="81">
        <v>2015.7320835190305</v>
      </c>
      <c r="N115" s="81">
        <v>1843.1442386173676</v>
      </c>
      <c r="O115" s="81">
        <v>2112.1288208266642</v>
      </c>
      <c r="P115" s="81">
        <v>2015.734758918454</v>
      </c>
      <c r="Q115" s="81">
        <v>1843.1357672807083</v>
      </c>
      <c r="R115" s="81">
        <v>2112.1288208266642</v>
      </c>
      <c r="S115" s="81">
        <v>2015.734758918454</v>
      </c>
      <c r="T115" s="81">
        <v>1843.1357672594834</v>
      </c>
      <c r="U115" s="81">
        <v>2112.1231086222228</v>
      </c>
      <c r="V115" s="81">
        <v>2015.7320835190305</v>
      </c>
      <c r="W115" s="81">
        <v>1843.1442386173676</v>
      </c>
      <c r="X115" s="81">
        <v>2112.1288208266642</v>
      </c>
      <c r="Y115" s="81">
        <v>2015.734758918454</v>
      </c>
      <c r="Z115" s="81">
        <v>1843.1357672807083</v>
      </c>
      <c r="AA115" s="81">
        <v>2112.1231086222228</v>
      </c>
      <c r="AB115" s="81">
        <v>2015.7320835190305</v>
      </c>
      <c r="AC115" s="81">
        <v>1843.1442386173676</v>
      </c>
      <c r="AD115" s="17"/>
      <c r="AE115" s="82" t="s">
        <v>16</v>
      </c>
      <c r="AF115" s="50" t="s">
        <v>96</v>
      </c>
      <c r="AG115" s="51">
        <f t="shared" si="46"/>
        <v>2452.3468750000002</v>
      </c>
      <c r="AH115" s="51">
        <f t="shared" si="46"/>
        <v>2143.4468750000001</v>
      </c>
      <c r="AI115" s="51">
        <f t="shared" si="46"/>
        <v>2776.3815624999997</v>
      </c>
      <c r="AJ115" s="51">
        <f t="shared" si="46"/>
        <v>2452.3526160646538</v>
      </c>
      <c r="AK115" s="51">
        <f t="shared" si="46"/>
        <v>2143.4550914823071</v>
      </c>
      <c r="AL115" s="51">
        <f t="shared" si="46"/>
        <v>2769.9751838977882</v>
      </c>
      <c r="AM115" s="51">
        <f t="shared" si="46"/>
        <v>2452.3526160646538</v>
      </c>
      <c r="AN115" s="51">
        <f t="shared" si="46"/>
        <v>2143.4550914823071</v>
      </c>
      <c r="AO115" s="51">
        <f t="shared" si="46"/>
        <v>2769.9751838977882</v>
      </c>
      <c r="AP115" s="51">
        <f t="shared" si="46"/>
        <v>2452.3485491433757</v>
      </c>
      <c r="AQ115" s="51">
        <f t="shared" si="46"/>
        <v>2143.4463922631589</v>
      </c>
      <c r="AR115" s="51">
        <f t="shared" si="46"/>
        <v>2769.9730653319748</v>
      </c>
      <c r="AS115" s="51">
        <f t="shared" si="46"/>
        <v>2452.3493725175913</v>
      </c>
      <c r="AT115" s="51">
        <f t="shared" si="46"/>
        <v>2143.4525855607326</v>
      </c>
      <c r="AU115" s="51">
        <f t="shared" si="46"/>
        <v>2769.9793748320021</v>
      </c>
      <c r="AV115" s="51">
        <f t="shared" si="46"/>
        <v>2452.3493725175972</v>
      </c>
      <c r="AW115" s="51">
        <f t="shared" si="47"/>
        <v>2143.4525855607326</v>
      </c>
      <c r="AX115" s="51">
        <f t="shared" si="47"/>
        <v>2769.9793748320035</v>
      </c>
      <c r="AY115" s="51">
        <f t="shared" si="47"/>
        <v>2452.3485491433757</v>
      </c>
      <c r="AZ115" s="51">
        <f t="shared" si="47"/>
        <v>2143.4463922631589</v>
      </c>
      <c r="BA115" s="51">
        <f t="shared" si="47"/>
        <v>2769.9730653319748</v>
      </c>
      <c r="BB115" s="51">
        <f t="shared" si="47"/>
        <v>2452.3493725175913</v>
      </c>
      <c r="BC115" s="51">
        <f t="shared" si="47"/>
        <v>2143.4525855607326</v>
      </c>
      <c r="BD115" s="51">
        <f t="shared" si="47"/>
        <v>2769.9793748320021</v>
      </c>
      <c r="BE115" s="51">
        <f t="shared" si="47"/>
        <v>2452.3578695991846</v>
      </c>
      <c r="BF115" s="51">
        <f t="shared" si="47"/>
        <v>2143.4439182808237</v>
      </c>
      <c r="BG115" s="51">
        <f t="shared" si="47"/>
        <v>2769.9854802970717</v>
      </c>
      <c r="BI115" s="51">
        <f t="shared" si="32"/>
        <v>2457.3917708333333</v>
      </c>
      <c r="BJ115" s="51">
        <f t="shared" si="33"/>
        <v>2455.2609638149165</v>
      </c>
      <c r="BK115" s="51">
        <f t="shared" si="34"/>
        <v>2455.2609638149165</v>
      </c>
      <c r="BL115" s="51">
        <f t="shared" si="35"/>
        <v>2455.2560022461698</v>
      </c>
      <c r="BM115" s="51">
        <f t="shared" si="36"/>
        <v>2455.260444303442</v>
      </c>
      <c r="BN115" s="51">
        <f t="shared" si="37"/>
        <v>2455.2604443034443</v>
      </c>
      <c r="BO115" s="51">
        <f t="shared" si="38"/>
        <v>2455.2560022461698</v>
      </c>
      <c r="BP115" s="51">
        <f t="shared" si="39"/>
        <v>2455.260444303442</v>
      </c>
      <c r="BQ115" s="51">
        <f t="shared" si="40"/>
        <v>2455.2624227256933</v>
      </c>
    </row>
    <row r="116" spans="1:69">
      <c r="A116" s="4" t="s">
        <v>13</v>
      </c>
      <c r="B116" s="50" t="s">
        <v>97</v>
      </c>
      <c r="C116" s="51">
        <v>531.74658488988018</v>
      </c>
      <c r="D116" s="51">
        <v>521.29913576805131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1">
        <v>0</v>
      </c>
      <c r="AC116" s="81">
        <v>0</v>
      </c>
      <c r="AD116" s="17"/>
      <c r="AE116" s="82" t="s">
        <v>16</v>
      </c>
      <c r="AF116" s="50" t="s">
        <v>97</v>
      </c>
      <c r="AG116" s="51">
        <f t="shared" si="46"/>
        <v>385.65</v>
      </c>
      <c r="AH116" s="51">
        <f t="shared" si="46"/>
        <v>380.9</v>
      </c>
      <c r="AI116" s="51">
        <f t="shared" si="46"/>
        <v>385.79739999999998</v>
      </c>
      <c r="AJ116" s="51">
        <f t="shared" si="46"/>
        <v>385.64051060005841</v>
      </c>
      <c r="AK116" s="51">
        <f t="shared" si="46"/>
        <v>380.87536895657331</v>
      </c>
      <c r="AL116" s="51">
        <f t="shared" si="46"/>
        <v>385.77002484558739</v>
      </c>
      <c r="AM116" s="51">
        <f t="shared" si="46"/>
        <v>385.64051060005841</v>
      </c>
      <c r="AN116" s="51">
        <f t="shared" si="46"/>
        <v>380.87536895657331</v>
      </c>
      <c r="AO116" s="51">
        <f t="shared" si="46"/>
        <v>385.77002484558739</v>
      </c>
      <c r="AP116" s="51">
        <f t="shared" si="46"/>
        <v>385.65489320301282</v>
      </c>
      <c r="AQ116" s="51">
        <f t="shared" si="46"/>
        <v>380.8880315236691</v>
      </c>
      <c r="AR116" s="51">
        <f t="shared" si="46"/>
        <v>385.77837404494494</v>
      </c>
      <c r="AS116" s="51">
        <f t="shared" si="46"/>
        <v>385.65519548463158</v>
      </c>
      <c r="AT116" s="51">
        <f t="shared" si="46"/>
        <v>380.88934139709136</v>
      </c>
      <c r="AU116" s="51">
        <f t="shared" si="46"/>
        <v>385.77848096011127</v>
      </c>
      <c r="AV116" s="51">
        <f t="shared" si="46"/>
        <v>385.65519548466091</v>
      </c>
      <c r="AW116" s="51">
        <f t="shared" si="47"/>
        <v>380.88934139711847</v>
      </c>
      <c r="AX116" s="51">
        <f t="shared" si="47"/>
        <v>385.77848096007085</v>
      </c>
      <c r="AY116" s="51">
        <f t="shared" si="47"/>
        <v>385.65523132732608</v>
      </c>
      <c r="AZ116" s="51">
        <f t="shared" si="47"/>
        <v>380.88955319732838</v>
      </c>
      <c r="BA116" s="51">
        <f t="shared" si="47"/>
        <v>385.77738296927402</v>
      </c>
      <c r="BB116" s="51">
        <f t="shared" si="47"/>
        <v>385.65519548465375</v>
      </c>
      <c r="BC116" s="51">
        <f t="shared" si="47"/>
        <v>380.88934139713518</v>
      </c>
      <c r="BD116" s="51">
        <f t="shared" si="47"/>
        <v>385.77848096006574</v>
      </c>
      <c r="BE116" s="51">
        <f t="shared" si="47"/>
        <v>384.80218343517765</v>
      </c>
      <c r="BF116" s="51">
        <f t="shared" si="47"/>
        <v>380.32694701449458</v>
      </c>
      <c r="BG116" s="51">
        <f t="shared" si="47"/>
        <v>385.05707665046373</v>
      </c>
      <c r="BI116" s="51">
        <f t="shared" si="32"/>
        <v>384.11579999999998</v>
      </c>
      <c r="BJ116" s="51">
        <f t="shared" si="33"/>
        <v>384.09530146740639</v>
      </c>
      <c r="BK116" s="51">
        <f t="shared" si="34"/>
        <v>384.09530146740639</v>
      </c>
      <c r="BL116" s="51">
        <f t="shared" si="35"/>
        <v>384.1070995905423</v>
      </c>
      <c r="BM116" s="51">
        <f t="shared" si="36"/>
        <v>384.10767261394471</v>
      </c>
      <c r="BN116" s="51">
        <f t="shared" si="37"/>
        <v>384.10767261395011</v>
      </c>
      <c r="BO116" s="51">
        <f t="shared" si="38"/>
        <v>384.10738916464283</v>
      </c>
      <c r="BP116" s="51">
        <f t="shared" si="39"/>
        <v>384.10767261395154</v>
      </c>
      <c r="BQ116" s="51">
        <f t="shared" si="40"/>
        <v>383.39540236671201</v>
      </c>
    </row>
    <row r="117" spans="1:69">
      <c r="A117" s="4" t="s">
        <v>13</v>
      </c>
      <c r="B117" s="50" t="s">
        <v>98</v>
      </c>
      <c r="C117" s="51">
        <v>2218.0669900313114</v>
      </c>
      <c r="D117" s="51">
        <v>2284.8447678090893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1">
        <v>0</v>
      </c>
      <c r="AC117" s="81">
        <v>0</v>
      </c>
      <c r="AD117" s="17"/>
      <c r="AE117" s="82" t="s">
        <v>16</v>
      </c>
      <c r="AF117" s="50" t="s">
        <v>98</v>
      </c>
      <c r="AG117" s="51">
        <f t="shared" si="46"/>
        <v>1582.0706877503792</v>
      </c>
      <c r="AH117" s="51">
        <f t="shared" si="46"/>
        <v>1687.4630366997014</v>
      </c>
      <c r="AI117" s="51">
        <f t="shared" si="46"/>
        <v>801.05090909090904</v>
      </c>
      <c r="AJ117" s="51">
        <f t="shared" si="46"/>
        <v>1406.8560296021251</v>
      </c>
      <c r="AK117" s="51">
        <f t="shared" si="46"/>
        <v>1466.4208818605512</v>
      </c>
      <c r="AL117" s="51">
        <f t="shared" si="46"/>
        <v>1502.1813792636647</v>
      </c>
      <c r="AM117" s="51">
        <f t="shared" si="46"/>
        <v>1466.3349315772948</v>
      </c>
      <c r="AN117" s="51">
        <f t="shared" si="46"/>
        <v>1490.038438950922</v>
      </c>
      <c r="AO117" s="51">
        <f t="shared" si="46"/>
        <v>1498.88301671513</v>
      </c>
      <c r="AP117" s="51">
        <f t="shared" si="46"/>
        <v>1490.3536995231582</v>
      </c>
      <c r="AQ117" s="51">
        <f t="shared" si="46"/>
        <v>1536.4846177662114</v>
      </c>
      <c r="AR117" s="51">
        <f t="shared" si="46"/>
        <v>1559.609547310283</v>
      </c>
      <c r="AS117" s="51">
        <f t="shared" si="46"/>
        <v>1482.2901889231853</v>
      </c>
      <c r="AT117" s="51">
        <f t="shared" si="46"/>
        <v>1482.7048825088575</v>
      </c>
      <c r="AU117" s="51">
        <f t="shared" si="46"/>
        <v>1477.1495189729176</v>
      </c>
      <c r="AV117" s="51">
        <f t="shared" si="46"/>
        <v>1528.7877515893206</v>
      </c>
      <c r="AW117" s="51">
        <f t="shared" si="47"/>
        <v>1558.2397132162321</v>
      </c>
      <c r="AX117" s="51">
        <f t="shared" si="47"/>
        <v>1569.4197040746731</v>
      </c>
      <c r="AY117" s="51">
        <f t="shared" si="47"/>
        <v>1409.723505901874</v>
      </c>
      <c r="AZ117" s="51">
        <f t="shared" si="47"/>
        <v>1476.0833744944277</v>
      </c>
      <c r="BA117" s="51">
        <f t="shared" si="47"/>
        <v>1521.6621486482109</v>
      </c>
      <c r="BB117" s="51">
        <f t="shared" si="47"/>
        <v>1564.9786748047218</v>
      </c>
      <c r="BC117" s="51">
        <f t="shared" si="47"/>
        <v>1619.7208550966418</v>
      </c>
      <c r="BD117" s="51">
        <f t="shared" si="47"/>
        <v>1638.6949703909913</v>
      </c>
      <c r="BE117" s="51">
        <f t="shared" si="47"/>
        <v>1434.8958246314185</v>
      </c>
      <c r="BF117" s="51">
        <f t="shared" si="47"/>
        <v>1699.1094282477986</v>
      </c>
      <c r="BG117" s="51">
        <f t="shared" si="47"/>
        <v>1806.2572717304149</v>
      </c>
      <c r="BI117" s="51">
        <f t="shared" si="32"/>
        <v>1356.8615445136631</v>
      </c>
      <c r="BJ117" s="51">
        <f t="shared" si="33"/>
        <v>1458.4860969087804</v>
      </c>
      <c r="BK117" s="51">
        <f t="shared" si="34"/>
        <v>1485.0854624144488</v>
      </c>
      <c r="BL117" s="51">
        <f t="shared" si="35"/>
        <v>1528.8159548665508</v>
      </c>
      <c r="BM117" s="51">
        <f t="shared" si="36"/>
        <v>1480.7148634683201</v>
      </c>
      <c r="BN117" s="51">
        <f t="shared" si="37"/>
        <v>1552.1490562934086</v>
      </c>
      <c r="BO117" s="51">
        <f t="shared" si="38"/>
        <v>1469.1563430148374</v>
      </c>
      <c r="BP117" s="51">
        <f t="shared" si="39"/>
        <v>1607.7981667641182</v>
      </c>
      <c r="BQ117" s="51">
        <f t="shared" si="40"/>
        <v>1646.7541748698775</v>
      </c>
    </row>
    <row r="118" spans="1:69">
      <c r="A118" s="4" t="s">
        <v>13</v>
      </c>
      <c r="B118" s="50" t="s">
        <v>123</v>
      </c>
      <c r="C118" s="51">
        <v>738.12609457092822</v>
      </c>
      <c r="D118" s="51">
        <v>738.12609457092822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1">
        <v>0</v>
      </c>
      <c r="AC118" s="81">
        <v>0</v>
      </c>
      <c r="AD118" s="17"/>
      <c r="AE118" s="82" t="s">
        <v>16</v>
      </c>
      <c r="AF118" s="50" t="s">
        <v>123</v>
      </c>
      <c r="AG118" s="51">
        <f t="shared" si="46"/>
        <v>2462.4444444444443</v>
      </c>
      <c r="AH118" s="51">
        <f t="shared" si="46"/>
        <v>2462.4444444444443</v>
      </c>
      <c r="AI118" s="51">
        <f t="shared" si="46"/>
        <v>0</v>
      </c>
      <c r="AJ118" s="51">
        <f t="shared" si="46"/>
        <v>2462.4533333333334</v>
      </c>
      <c r="AK118" s="51">
        <f t="shared" si="46"/>
        <v>2462.4533333333334</v>
      </c>
      <c r="AL118" s="51">
        <f t="shared" si="46"/>
        <v>2462.4533333333334</v>
      </c>
      <c r="AM118" s="51">
        <f t="shared" si="46"/>
        <v>2462.4533333333334</v>
      </c>
      <c r="AN118" s="51">
        <f t="shared" si="46"/>
        <v>2462.4533333333334</v>
      </c>
      <c r="AO118" s="51">
        <f t="shared" si="46"/>
        <v>2462.4533333333334</v>
      </c>
      <c r="AP118" s="51">
        <f t="shared" si="46"/>
        <v>2462.4533333333334</v>
      </c>
      <c r="AQ118" s="51">
        <f t="shared" si="46"/>
        <v>2462.4533333333334</v>
      </c>
      <c r="AR118" s="51">
        <f t="shared" si="46"/>
        <v>2462.4533333333334</v>
      </c>
      <c r="AS118" s="51">
        <f t="shared" si="46"/>
        <v>2462.4533333333334</v>
      </c>
      <c r="AT118" s="51">
        <f t="shared" si="46"/>
        <v>2462.4533333333334</v>
      </c>
      <c r="AU118" s="51">
        <f t="shared" si="46"/>
        <v>2462.4533333333334</v>
      </c>
      <c r="AV118" s="51">
        <f t="shared" si="46"/>
        <v>2462.4533333333334</v>
      </c>
      <c r="AW118" s="51">
        <f t="shared" si="47"/>
        <v>2462.4533333333334</v>
      </c>
      <c r="AX118" s="51">
        <f t="shared" si="47"/>
        <v>2462.4533333333334</v>
      </c>
      <c r="AY118" s="51">
        <f t="shared" si="47"/>
        <v>2462.4533333333334</v>
      </c>
      <c r="AZ118" s="51">
        <f t="shared" si="47"/>
        <v>2462.4533333333334</v>
      </c>
      <c r="BA118" s="51">
        <f t="shared" si="47"/>
        <v>2462.4533333333334</v>
      </c>
      <c r="BB118" s="51">
        <f t="shared" si="47"/>
        <v>2462.4533333333334</v>
      </c>
      <c r="BC118" s="51">
        <f t="shared" si="47"/>
        <v>2462.4533333333334</v>
      </c>
      <c r="BD118" s="51">
        <f t="shared" si="47"/>
        <v>2462.4533333333334</v>
      </c>
      <c r="BE118" s="51">
        <f t="shared" si="47"/>
        <v>6520.9769231498003</v>
      </c>
      <c r="BF118" s="51">
        <f t="shared" si="47"/>
        <v>6520.9769231498003</v>
      </c>
      <c r="BG118" s="51">
        <f t="shared" si="47"/>
        <v>6520.9769231498003</v>
      </c>
      <c r="BI118" s="51">
        <f t="shared" si="32"/>
        <v>1641.6296296296296</v>
      </c>
      <c r="BJ118" s="51">
        <f t="shared" si="33"/>
        <v>2462.4533333333334</v>
      </c>
      <c r="BK118" s="51">
        <f t="shared" si="34"/>
        <v>2462.4533333333334</v>
      </c>
      <c r="BL118" s="51">
        <f t="shared" si="35"/>
        <v>2462.4533333333334</v>
      </c>
      <c r="BM118" s="51">
        <f t="shared" si="36"/>
        <v>2462.4533333333334</v>
      </c>
      <c r="BN118" s="51">
        <f t="shared" si="37"/>
        <v>2462.4533333333334</v>
      </c>
      <c r="BO118" s="51">
        <f t="shared" si="38"/>
        <v>2462.4533333333334</v>
      </c>
      <c r="BP118" s="51">
        <f t="shared" si="39"/>
        <v>2462.4533333333334</v>
      </c>
      <c r="BQ118" s="51">
        <f t="shared" si="40"/>
        <v>6520.9769231498003</v>
      </c>
    </row>
    <row r="119" spans="1:69">
      <c r="A119" s="19" t="s">
        <v>14</v>
      </c>
      <c r="B119" s="53" t="s">
        <v>59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83">
        <v>0</v>
      </c>
      <c r="M119" s="83">
        <v>0</v>
      </c>
      <c r="N119" s="83">
        <v>0</v>
      </c>
      <c r="O119" s="83">
        <v>0</v>
      </c>
      <c r="P119" s="83">
        <v>0</v>
      </c>
      <c r="Q119" s="83">
        <v>0</v>
      </c>
      <c r="R119" s="83">
        <v>0</v>
      </c>
      <c r="S119" s="83">
        <v>0</v>
      </c>
      <c r="T119" s="83">
        <v>0</v>
      </c>
      <c r="U119" s="83">
        <v>0</v>
      </c>
      <c r="V119" s="83">
        <v>0</v>
      </c>
      <c r="W119" s="83">
        <v>0</v>
      </c>
      <c r="X119" s="83">
        <v>0</v>
      </c>
      <c r="Y119" s="83">
        <v>0</v>
      </c>
      <c r="Z119" s="83">
        <v>0</v>
      </c>
      <c r="AA119" s="83">
        <v>0</v>
      </c>
      <c r="AB119" s="83">
        <v>0</v>
      </c>
      <c r="AC119" s="83">
        <v>0</v>
      </c>
      <c r="AD119" s="17"/>
      <c r="AE119" s="61" t="s">
        <v>17</v>
      </c>
      <c r="AF119" s="53" t="s">
        <v>59</v>
      </c>
      <c r="AG119" s="61">
        <f>AVERAGE(C146,C155)</f>
        <v>3436.3091572401572</v>
      </c>
      <c r="AH119" s="61">
        <f t="shared" ref="AH119:AW127" si="48">AVERAGE(D146,D155)</f>
        <v>3558.4682125364388</v>
      </c>
      <c r="AI119" s="61">
        <f t="shared" si="48"/>
        <v>3612.9609647730881</v>
      </c>
      <c r="AJ119" s="61">
        <f t="shared" si="48"/>
        <v>3380.7567220887772</v>
      </c>
      <c r="AK119" s="61">
        <f t="shared" si="48"/>
        <v>3431.3006022311142</v>
      </c>
      <c r="AL119" s="61">
        <f t="shared" si="48"/>
        <v>3434.6254358824976</v>
      </c>
      <c r="AM119" s="61">
        <f t="shared" si="48"/>
        <v>3375.9678654042641</v>
      </c>
      <c r="AN119" s="61">
        <f t="shared" si="48"/>
        <v>3429.3394600240708</v>
      </c>
      <c r="AO119" s="61">
        <f t="shared" si="48"/>
        <v>3432.7276627036822</v>
      </c>
      <c r="AP119" s="61">
        <f t="shared" si="48"/>
        <v>3272.5859143505145</v>
      </c>
      <c r="AQ119" s="61">
        <f t="shared" si="48"/>
        <v>3383.5178207538347</v>
      </c>
      <c r="AR119" s="61">
        <f t="shared" si="48"/>
        <v>3386.92314450806</v>
      </c>
      <c r="AS119" s="61">
        <f t="shared" si="48"/>
        <v>2956.8544192559184</v>
      </c>
      <c r="AT119" s="61">
        <f t="shared" si="48"/>
        <v>3211.7037372198488</v>
      </c>
      <c r="AU119" s="61">
        <f t="shared" si="48"/>
        <v>3197.7038909500675</v>
      </c>
      <c r="AV119" s="61">
        <f t="shared" si="48"/>
        <v>2165.2350695942218</v>
      </c>
      <c r="AW119" s="61">
        <f t="shared" si="48"/>
        <v>2624.205660554318</v>
      </c>
      <c r="AX119" s="61">
        <f t="shared" ref="AX119:BG127" si="49">AVERAGE(T146,T155)</f>
        <v>2727.3937439942219</v>
      </c>
      <c r="AY119" s="61">
        <f t="shared" si="49"/>
        <v>3227.7963249630602</v>
      </c>
      <c r="AZ119" s="61">
        <f t="shared" si="49"/>
        <v>3353.3239926601368</v>
      </c>
      <c r="BA119" s="61">
        <f t="shared" si="49"/>
        <v>3355.5800619204756</v>
      </c>
      <c r="BB119" s="61">
        <f t="shared" si="49"/>
        <v>2613.8272560164351</v>
      </c>
      <c r="BC119" s="61">
        <f t="shared" si="49"/>
        <v>2980.9500385063679</v>
      </c>
      <c r="BD119" s="61">
        <f t="shared" si="49"/>
        <v>2989.5956994098628</v>
      </c>
      <c r="BE119" s="61">
        <f t="shared" si="49"/>
        <v>3452.0460574458812</v>
      </c>
      <c r="BF119" s="61">
        <f t="shared" si="49"/>
        <v>3463.6726746504974</v>
      </c>
      <c r="BG119" s="61">
        <f t="shared" si="49"/>
        <v>3463.9768703966374</v>
      </c>
      <c r="BI119" s="61">
        <f t="shared" si="32"/>
        <v>3535.9127781832281</v>
      </c>
      <c r="BJ119" s="61">
        <f t="shared" si="33"/>
        <v>3415.560920067463</v>
      </c>
      <c r="BK119" s="61">
        <f t="shared" si="34"/>
        <v>3412.6783293773392</v>
      </c>
      <c r="BL119" s="61">
        <f t="shared" si="35"/>
        <v>3347.6756265374697</v>
      </c>
      <c r="BM119" s="61">
        <f t="shared" si="36"/>
        <v>3122.0873491419447</v>
      </c>
      <c r="BN119" s="61">
        <f t="shared" si="37"/>
        <v>2505.6114913809206</v>
      </c>
      <c r="BO119" s="61">
        <f t="shared" si="38"/>
        <v>3312.2334598478906</v>
      </c>
      <c r="BP119" s="61">
        <f t="shared" si="39"/>
        <v>2861.4576646442219</v>
      </c>
      <c r="BQ119" s="61">
        <f t="shared" si="40"/>
        <v>3459.8985341643383</v>
      </c>
    </row>
    <row r="120" spans="1:69">
      <c r="A120" s="19" t="s">
        <v>14</v>
      </c>
      <c r="B120" s="53" t="s">
        <v>149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83">
        <v>0</v>
      </c>
      <c r="T120" s="83">
        <v>0</v>
      </c>
      <c r="U120" s="83">
        <v>0</v>
      </c>
      <c r="V120" s="83">
        <v>0</v>
      </c>
      <c r="W120" s="83">
        <v>0</v>
      </c>
      <c r="X120" s="83">
        <v>0</v>
      </c>
      <c r="Y120" s="83">
        <v>0</v>
      </c>
      <c r="Z120" s="83">
        <v>0</v>
      </c>
      <c r="AA120" s="83">
        <v>630.42904316631461</v>
      </c>
      <c r="AB120" s="83">
        <v>890.16935274057812</v>
      </c>
      <c r="AC120" s="83">
        <v>983.62370670634368</v>
      </c>
      <c r="AD120" s="17"/>
      <c r="AE120" s="61" t="s">
        <v>17</v>
      </c>
      <c r="AF120" s="53" t="s">
        <v>148</v>
      </c>
      <c r="AG120" s="61">
        <f t="shared" ref="AG120:AG127" si="50">AVERAGE(C147,C156)</f>
        <v>137.21075085324233</v>
      </c>
      <c r="AH120" s="61">
        <f t="shared" si="48"/>
        <v>186.2941552901024</v>
      </c>
      <c r="AI120" s="61">
        <f t="shared" si="48"/>
        <v>11.38837244027304</v>
      </c>
      <c r="AJ120" s="61">
        <f t="shared" si="48"/>
        <v>0</v>
      </c>
      <c r="AK120" s="61">
        <f t="shared" si="48"/>
        <v>0</v>
      </c>
      <c r="AL120" s="61">
        <f t="shared" si="48"/>
        <v>0</v>
      </c>
      <c r="AM120" s="61">
        <f t="shared" si="48"/>
        <v>0</v>
      </c>
      <c r="AN120" s="61">
        <f t="shared" si="48"/>
        <v>0</v>
      </c>
      <c r="AO120" s="61">
        <f t="shared" si="48"/>
        <v>0</v>
      </c>
      <c r="AP120" s="61">
        <f t="shared" si="48"/>
        <v>0</v>
      </c>
      <c r="AQ120" s="61">
        <f t="shared" si="48"/>
        <v>0</v>
      </c>
      <c r="AR120" s="61">
        <f t="shared" si="48"/>
        <v>0</v>
      </c>
      <c r="AS120" s="61">
        <f t="shared" si="48"/>
        <v>0</v>
      </c>
      <c r="AT120" s="61">
        <f t="shared" si="48"/>
        <v>0</v>
      </c>
      <c r="AU120" s="61">
        <f t="shared" si="48"/>
        <v>0</v>
      </c>
      <c r="AV120" s="61">
        <f t="shared" si="48"/>
        <v>0</v>
      </c>
      <c r="AW120" s="61">
        <f t="shared" si="48"/>
        <v>0</v>
      </c>
      <c r="AX120" s="61">
        <f t="shared" si="49"/>
        <v>0</v>
      </c>
      <c r="AY120" s="61">
        <f t="shared" si="49"/>
        <v>0</v>
      </c>
      <c r="AZ120" s="61">
        <f t="shared" si="49"/>
        <v>0</v>
      </c>
      <c r="BA120" s="61">
        <f t="shared" si="49"/>
        <v>0</v>
      </c>
      <c r="BB120" s="61">
        <f t="shared" si="49"/>
        <v>0</v>
      </c>
      <c r="BC120" s="61">
        <f t="shared" si="49"/>
        <v>0</v>
      </c>
      <c r="BD120" s="61">
        <f t="shared" si="49"/>
        <v>0</v>
      </c>
      <c r="BE120" s="61">
        <f t="shared" si="49"/>
        <v>74.520293764266953</v>
      </c>
      <c r="BF120" s="61">
        <f t="shared" si="49"/>
        <v>100.95220407740132</v>
      </c>
      <c r="BG120" s="61">
        <f t="shared" si="49"/>
        <v>112.14767473989366</v>
      </c>
      <c r="BI120" s="61">
        <f t="shared" si="32"/>
        <v>111.63109286120591</v>
      </c>
      <c r="BJ120" s="61">
        <f t="shared" si="33"/>
        <v>0</v>
      </c>
      <c r="BK120" s="61">
        <f t="shared" si="34"/>
        <v>0</v>
      </c>
      <c r="BL120" s="61">
        <f t="shared" si="35"/>
        <v>0</v>
      </c>
      <c r="BM120" s="61">
        <f t="shared" si="36"/>
        <v>0</v>
      </c>
      <c r="BN120" s="61">
        <f t="shared" si="37"/>
        <v>0</v>
      </c>
      <c r="BO120" s="61">
        <f t="shared" si="38"/>
        <v>0</v>
      </c>
      <c r="BP120" s="61">
        <f t="shared" si="39"/>
        <v>0</v>
      </c>
      <c r="BQ120" s="61">
        <f t="shared" si="40"/>
        <v>95.873390860520644</v>
      </c>
    </row>
    <row r="121" spans="1:69">
      <c r="A121" s="19" t="s">
        <v>14</v>
      </c>
      <c r="B121" s="53" t="s">
        <v>93</v>
      </c>
      <c r="C121" s="54">
        <v>2.8590425531914891</v>
      </c>
      <c r="D121" s="54">
        <v>1.1170212765957446</v>
      </c>
      <c r="E121" s="54">
        <v>4.3749999999999997E-2</v>
      </c>
      <c r="F121" s="54">
        <v>6.3751935173020186E-13</v>
      </c>
      <c r="G121" s="54">
        <v>-5.5783219711542248E-14</v>
      </c>
      <c r="H121" s="54">
        <v>-3.8853081508584206E-15</v>
      </c>
      <c r="I121" s="54">
        <v>2.8581156354148966E-15</v>
      </c>
      <c r="J121" s="54">
        <v>7.6250000031216042E-2</v>
      </c>
      <c r="K121" s="54">
        <v>0.15299734041413918</v>
      </c>
      <c r="L121" s="83">
        <v>0</v>
      </c>
      <c r="M121" s="83">
        <v>0</v>
      </c>
      <c r="N121" s="83">
        <v>0</v>
      </c>
      <c r="O121" s="83">
        <v>0</v>
      </c>
      <c r="P121" s="83">
        <v>0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3">
        <v>0</v>
      </c>
      <c r="W121" s="83">
        <v>0</v>
      </c>
      <c r="X121" s="83">
        <v>0</v>
      </c>
      <c r="Y121" s="83">
        <v>0</v>
      </c>
      <c r="Z121" s="83">
        <v>0</v>
      </c>
      <c r="AA121" s="83">
        <v>2.8152268271879968</v>
      </c>
      <c r="AB121" s="83">
        <v>6.7095133155336528</v>
      </c>
      <c r="AC121" s="83">
        <v>8.9160169430608676</v>
      </c>
      <c r="AD121" s="17"/>
      <c r="AE121" s="61" t="s">
        <v>17</v>
      </c>
      <c r="AF121" s="53" t="s">
        <v>118</v>
      </c>
      <c r="AG121" s="61">
        <f t="shared" si="50"/>
        <v>133.5619811724433</v>
      </c>
      <c r="AH121" s="61">
        <f t="shared" si="48"/>
        <v>140.35785328412496</v>
      </c>
      <c r="AI121" s="61">
        <f t="shared" si="48"/>
        <v>47.441995776247211</v>
      </c>
      <c r="AJ121" s="61">
        <f t="shared" si="48"/>
        <v>166.44736142623015</v>
      </c>
      <c r="AK121" s="61">
        <f t="shared" si="48"/>
        <v>201.44745388485225</v>
      </c>
      <c r="AL121" s="61">
        <f t="shared" si="48"/>
        <v>200.27874427354055</v>
      </c>
      <c r="AM121" s="61">
        <f t="shared" si="48"/>
        <v>243.21311677962373</v>
      </c>
      <c r="AN121" s="61">
        <f t="shared" si="48"/>
        <v>269.12002257948245</v>
      </c>
      <c r="AO121" s="61">
        <f t="shared" si="48"/>
        <v>288.16871976449073</v>
      </c>
      <c r="AP121" s="61">
        <f t="shared" si="48"/>
        <v>320.84331601507409</v>
      </c>
      <c r="AQ121" s="61">
        <f t="shared" si="48"/>
        <v>374.68353327237242</v>
      </c>
      <c r="AR121" s="61">
        <f t="shared" si="48"/>
        <v>389.30784734782281</v>
      </c>
      <c r="AS121" s="61">
        <f t="shared" si="48"/>
        <v>435.62226858643783</v>
      </c>
      <c r="AT121" s="61">
        <f t="shared" si="48"/>
        <v>472.89883289072941</v>
      </c>
      <c r="AU121" s="61">
        <f t="shared" si="48"/>
        <v>488.26566109896385</v>
      </c>
      <c r="AV121" s="61">
        <f t="shared" si="48"/>
        <v>403.55479381902802</v>
      </c>
      <c r="AW121" s="61">
        <f t="shared" si="48"/>
        <v>415.95225954946108</v>
      </c>
      <c r="AX121" s="61">
        <f t="shared" si="49"/>
        <v>424.61718098876065</v>
      </c>
      <c r="AY121" s="61">
        <f t="shared" si="49"/>
        <v>422.71569485917826</v>
      </c>
      <c r="AZ121" s="61">
        <f t="shared" si="49"/>
        <v>466.80073509869766</v>
      </c>
      <c r="BA121" s="61">
        <f t="shared" si="49"/>
        <v>472.83929132259033</v>
      </c>
      <c r="BB121" s="61">
        <f t="shared" si="49"/>
        <v>429.51983662442001</v>
      </c>
      <c r="BC121" s="61">
        <f t="shared" si="49"/>
        <v>438.9699699631044</v>
      </c>
      <c r="BD121" s="61">
        <f t="shared" si="49"/>
        <v>458.00741227941421</v>
      </c>
      <c r="BE121" s="61">
        <f t="shared" si="49"/>
        <v>1319.7155973199729</v>
      </c>
      <c r="BF121" s="61">
        <f t="shared" si="49"/>
        <v>1405.8072110236208</v>
      </c>
      <c r="BG121" s="61">
        <f t="shared" si="49"/>
        <v>1397.452748948064</v>
      </c>
      <c r="BI121" s="61">
        <f t="shared" si="32"/>
        <v>107.12061007760515</v>
      </c>
      <c r="BJ121" s="61">
        <f t="shared" si="33"/>
        <v>189.39118652820767</v>
      </c>
      <c r="BK121" s="61">
        <f t="shared" si="34"/>
        <v>266.83395304119898</v>
      </c>
      <c r="BL121" s="61">
        <f t="shared" si="35"/>
        <v>361.61156554508983</v>
      </c>
      <c r="BM121" s="61">
        <f t="shared" si="36"/>
        <v>465.59558752537697</v>
      </c>
      <c r="BN121" s="61">
        <f t="shared" si="37"/>
        <v>414.70807811908327</v>
      </c>
      <c r="BO121" s="61">
        <f t="shared" si="38"/>
        <v>454.11857376015541</v>
      </c>
      <c r="BP121" s="61">
        <f t="shared" si="39"/>
        <v>442.16573962231286</v>
      </c>
      <c r="BQ121" s="61">
        <f t="shared" si="40"/>
        <v>1374.3251857638859</v>
      </c>
    </row>
    <row r="122" spans="1:69">
      <c r="A122" s="19" t="s">
        <v>14</v>
      </c>
      <c r="B122" s="53" t="s">
        <v>94</v>
      </c>
      <c r="C122" s="54">
        <v>493.41642873966231</v>
      </c>
      <c r="D122" s="54">
        <v>789.51800932168726</v>
      </c>
      <c r="E122" s="54">
        <v>453.30990241397024</v>
      </c>
      <c r="F122" s="54">
        <v>714.96188470399841</v>
      </c>
      <c r="G122" s="54">
        <v>1137.2396946481583</v>
      </c>
      <c r="H122" s="54">
        <v>1200.5441886084952</v>
      </c>
      <c r="I122" s="54">
        <v>12.062540320012648</v>
      </c>
      <c r="J122" s="54">
        <v>21.957725954087408</v>
      </c>
      <c r="K122" s="54">
        <v>35.766079798755413</v>
      </c>
      <c r="L122" s="83">
        <v>95.284169836370751</v>
      </c>
      <c r="M122" s="83">
        <v>114.29328726904578</v>
      </c>
      <c r="N122" s="83">
        <v>124.23413757665314</v>
      </c>
      <c r="O122" s="83">
        <v>194.1926147562086</v>
      </c>
      <c r="P122" s="83">
        <v>186.97111037853603</v>
      </c>
      <c r="Q122" s="83">
        <v>274.42488357102673</v>
      </c>
      <c r="R122" s="83">
        <v>120.12057550607851</v>
      </c>
      <c r="S122" s="83">
        <v>44.731955572952572</v>
      </c>
      <c r="T122" s="83">
        <v>82.562175550499774</v>
      </c>
      <c r="U122" s="83">
        <v>469.26948850807128</v>
      </c>
      <c r="V122" s="83">
        <v>854.9881219629699</v>
      </c>
      <c r="W122" s="83">
        <v>1031.2669488807701</v>
      </c>
      <c r="X122" s="83">
        <v>216.92208613023459</v>
      </c>
      <c r="Y122" s="83">
        <v>335.13002138590355</v>
      </c>
      <c r="Z122" s="83">
        <v>375.17529693188607</v>
      </c>
      <c r="AA122" s="83">
        <v>1383.05423583893</v>
      </c>
      <c r="AB122" s="83">
        <v>1518.3157733441044</v>
      </c>
      <c r="AC122" s="83">
        <v>1604.3481961450493</v>
      </c>
      <c r="AD122" s="17"/>
      <c r="AE122" s="61" t="s">
        <v>17</v>
      </c>
      <c r="AF122" s="53" t="s">
        <v>94</v>
      </c>
      <c r="AG122" s="61">
        <f t="shared" si="50"/>
        <v>0</v>
      </c>
      <c r="AH122" s="61">
        <f t="shared" si="48"/>
        <v>0</v>
      </c>
      <c r="AI122" s="61">
        <f t="shared" si="48"/>
        <v>0</v>
      </c>
      <c r="AJ122" s="61">
        <f t="shared" si="48"/>
        <v>190.28638748401505</v>
      </c>
      <c r="AK122" s="61">
        <f t="shared" si="48"/>
        <v>175.71298384994174</v>
      </c>
      <c r="AL122" s="61">
        <f t="shared" si="48"/>
        <v>172.78748024748515</v>
      </c>
      <c r="AM122" s="61">
        <f t="shared" si="48"/>
        <v>190.28207661998493</v>
      </c>
      <c r="AN122" s="61">
        <f t="shared" si="48"/>
        <v>175.72644312052549</v>
      </c>
      <c r="AO122" s="61">
        <f t="shared" si="48"/>
        <v>172.77716041648878</v>
      </c>
      <c r="AP122" s="61">
        <f t="shared" si="48"/>
        <v>167.21168608003089</v>
      </c>
      <c r="AQ122" s="61">
        <f t="shared" si="48"/>
        <v>149.88165364036601</v>
      </c>
      <c r="AR122" s="61">
        <f t="shared" si="48"/>
        <v>144.32447617019577</v>
      </c>
      <c r="AS122" s="61">
        <f t="shared" si="48"/>
        <v>0.19993525892462399</v>
      </c>
      <c r="AT122" s="61">
        <f t="shared" si="48"/>
        <v>0.85757183220556288</v>
      </c>
      <c r="AU122" s="61">
        <f t="shared" si="48"/>
        <v>0.21450599528423159</v>
      </c>
      <c r="AV122" s="61">
        <f t="shared" si="48"/>
        <v>0</v>
      </c>
      <c r="AW122" s="61">
        <f t="shared" si="48"/>
        <v>2.8770325677292936</v>
      </c>
      <c r="AX122" s="61">
        <f t="shared" si="49"/>
        <v>0</v>
      </c>
      <c r="AY122" s="61">
        <f t="shared" si="49"/>
        <v>193.82716030784886</v>
      </c>
      <c r="AZ122" s="61">
        <f t="shared" si="49"/>
        <v>179.07529405320562</v>
      </c>
      <c r="BA122" s="61">
        <f t="shared" si="49"/>
        <v>173.67853319736463</v>
      </c>
      <c r="BB122" s="61">
        <f t="shared" si="49"/>
        <v>1.1260671789101011</v>
      </c>
      <c r="BC122" s="61">
        <f t="shared" si="49"/>
        <v>0</v>
      </c>
      <c r="BD122" s="61">
        <f t="shared" si="49"/>
        <v>0</v>
      </c>
      <c r="BE122" s="61">
        <f t="shared" si="49"/>
        <v>355.51042874032953</v>
      </c>
      <c r="BF122" s="61">
        <f t="shared" si="49"/>
        <v>336.97132758696443</v>
      </c>
      <c r="BG122" s="61">
        <f t="shared" si="49"/>
        <v>331.07283762784766</v>
      </c>
      <c r="BI122" s="61">
        <f t="shared" si="32"/>
        <v>0</v>
      </c>
      <c r="BJ122" s="61">
        <f t="shared" si="33"/>
        <v>179.59561719381398</v>
      </c>
      <c r="BK122" s="61">
        <f t="shared" si="34"/>
        <v>179.59522671899973</v>
      </c>
      <c r="BL122" s="61">
        <f t="shared" si="35"/>
        <v>153.80593863019757</v>
      </c>
      <c r="BM122" s="61">
        <f t="shared" si="36"/>
        <v>0.42400436213813952</v>
      </c>
      <c r="BN122" s="61">
        <f t="shared" si="37"/>
        <v>0.95901085590976454</v>
      </c>
      <c r="BO122" s="61">
        <f t="shared" si="38"/>
        <v>182.19366251947304</v>
      </c>
      <c r="BP122" s="61">
        <f t="shared" si="39"/>
        <v>0.37535572630336705</v>
      </c>
      <c r="BQ122" s="61">
        <f t="shared" si="40"/>
        <v>341.18486465171389</v>
      </c>
    </row>
    <row r="123" spans="1:69">
      <c r="A123" s="19" t="s">
        <v>14</v>
      </c>
      <c r="B123" s="53" t="s">
        <v>95</v>
      </c>
      <c r="C123" s="54">
        <v>595.20000000000005</v>
      </c>
      <c r="D123" s="54">
        <v>595.20000000000005</v>
      </c>
      <c r="E123" s="54">
        <v>607.23400000000004</v>
      </c>
      <c r="F123" s="54">
        <v>598.98176210722499</v>
      </c>
      <c r="G123" s="54">
        <v>598.98176210722499</v>
      </c>
      <c r="H123" s="54">
        <v>598.98176210722499</v>
      </c>
      <c r="I123" s="54">
        <v>598.98176210722499</v>
      </c>
      <c r="J123" s="54">
        <v>598.98176210722499</v>
      </c>
      <c r="K123" s="54">
        <v>598.98176210722499</v>
      </c>
      <c r="L123" s="83">
        <v>598.98176210722499</v>
      </c>
      <c r="M123" s="83">
        <v>598.98176210722499</v>
      </c>
      <c r="N123" s="83">
        <v>598.98176210722499</v>
      </c>
      <c r="O123" s="83">
        <v>595.16000019834223</v>
      </c>
      <c r="P123" s="83">
        <v>595.16000019834223</v>
      </c>
      <c r="Q123" s="83">
        <v>595.16000019834223</v>
      </c>
      <c r="R123" s="83">
        <v>595.16000019834223</v>
      </c>
      <c r="S123" s="83">
        <v>595.16000019834223</v>
      </c>
      <c r="T123" s="83">
        <v>595.16000019834223</v>
      </c>
      <c r="U123" s="83">
        <v>598.98176210722499</v>
      </c>
      <c r="V123" s="83">
        <v>598.98176210722499</v>
      </c>
      <c r="W123" s="83">
        <v>598.98176210722499</v>
      </c>
      <c r="X123" s="83">
        <v>595.16000019834223</v>
      </c>
      <c r="Y123" s="83">
        <v>595.16000019834223</v>
      </c>
      <c r="Z123" s="83">
        <v>595.16000019834223</v>
      </c>
      <c r="AA123" s="83">
        <v>598.98176210722499</v>
      </c>
      <c r="AB123" s="83">
        <v>598.98176210722499</v>
      </c>
      <c r="AC123" s="83">
        <v>598.98176210722499</v>
      </c>
      <c r="AD123" s="17"/>
      <c r="AE123" s="61" t="s">
        <v>17</v>
      </c>
      <c r="AF123" s="53" t="s">
        <v>95</v>
      </c>
      <c r="AG123" s="61">
        <f t="shared" si="50"/>
        <v>502.54405147058822</v>
      </c>
      <c r="AH123" s="61">
        <f t="shared" si="48"/>
        <v>502.54430147058821</v>
      </c>
      <c r="AI123" s="61">
        <f t="shared" si="48"/>
        <v>584.11687352941181</v>
      </c>
      <c r="AJ123" s="61">
        <f t="shared" si="48"/>
        <v>945.98925716874692</v>
      </c>
      <c r="AK123" s="61">
        <f t="shared" si="48"/>
        <v>1378.99706012246</v>
      </c>
      <c r="AL123" s="61">
        <f t="shared" si="48"/>
        <v>1383.0506639613054</v>
      </c>
      <c r="AM123" s="61">
        <f t="shared" si="48"/>
        <v>875.62600947087208</v>
      </c>
      <c r="AN123" s="61">
        <f t="shared" si="48"/>
        <v>1326.7153798113727</v>
      </c>
      <c r="AO123" s="61">
        <f t="shared" si="48"/>
        <v>1332.0337911740799</v>
      </c>
      <c r="AP123" s="61">
        <f t="shared" si="48"/>
        <v>915.54787184244651</v>
      </c>
      <c r="AQ123" s="61">
        <f t="shared" si="48"/>
        <v>1375.8183034769579</v>
      </c>
      <c r="AR123" s="61">
        <f t="shared" si="48"/>
        <v>1377.0645283571582</v>
      </c>
      <c r="AS123" s="61">
        <f t="shared" si="48"/>
        <v>850.94114374474361</v>
      </c>
      <c r="AT123" s="61">
        <f t="shared" si="48"/>
        <v>840.64860471850056</v>
      </c>
      <c r="AU123" s="61">
        <f t="shared" si="48"/>
        <v>831.69878932012637</v>
      </c>
      <c r="AV123" s="61">
        <f t="shared" si="48"/>
        <v>881.55883209669787</v>
      </c>
      <c r="AW123" s="61">
        <f t="shared" si="48"/>
        <v>878.39247086807904</v>
      </c>
      <c r="AX123" s="61">
        <f t="shared" si="49"/>
        <v>890.68866861030074</v>
      </c>
      <c r="AY123" s="61">
        <f t="shared" si="49"/>
        <v>999.23139650501651</v>
      </c>
      <c r="AZ123" s="61">
        <f t="shared" si="49"/>
        <v>1445.0580410364441</v>
      </c>
      <c r="BA123" s="61">
        <f t="shared" si="49"/>
        <v>1437.3667010807455</v>
      </c>
      <c r="BB123" s="61">
        <f t="shared" si="49"/>
        <v>869.35412630116957</v>
      </c>
      <c r="BC123" s="61">
        <f t="shared" si="49"/>
        <v>845.74141644876931</v>
      </c>
      <c r="BD123" s="61">
        <f t="shared" si="49"/>
        <v>856.4476722821297</v>
      </c>
      <c r="BE123" s="61">
        <f t="shared" si="49"/>
        <v>908.11888066137442</v>
      </c>
      <c r="BF123" s="61">
        <f t="shared" si="49"/>
        <v>1352.3802381149944</v>
      </c>
      <c r="BG123" s="61">
        <f t="shared" si="49"/>
        <v>1356.4785923659206</v>
      </c>
      <c r="BI123" s="61">
        <f t="shared" si="32"/>
        <v>529.7350754901961</v>
      </c>
      <c r="BJ123" s="61">
        <f t="shared" si="33"/>
        <v>1236.0123270841707</v>
      </c>
      <c r="BK123" s="61">
        <f t="shared" si="34"/>
        <v>1178.1250601521081</v>
      </c>
      <c r="BL123" s="61">
        <f t="shared" si="35"/>
        <v>1222.8102345588543</v>
      </c>
      <c r="BM123" s="61">
        <f t="shared" si="36"/>
        <v>841.09617926112344</v>
      </c>
      <c r="BN123" s="61">
        <f t="shared" si="37"/>
        <v>883.54665719169259</v>
      </c>
      <c r="BO123" s="61">
        <f t="shared" si="38"/>
        <v>1293.8853795407356</v>
      </c>
      <c r="BP123" s="61">
        <f t="shared" si="39"/>
        <v>857.18107167735616</v>
      </c>
      <c r="BQ123" s="61">
        <f t="shared" si="40"/>
        <v>1205.6592370474298</v>
      </c>
    </row>
    <row r="124" spans="1:69">
      <c r="A124" s="19" t="s">
        <v>14</v>
      </c>
      <c r="B124" s="53" t="s">
        <v>96</v>
      </c>
      <c r="C124" s="54">
        <v>1161.03</v>
      </c>
      <c r="D124" s="54">
        <v>1009.64</v>
      </c>
      <c r="E124" s="54">
        <v>1238.4760000000001</v>
      </c>
      <c r="F124" s="54">
        <v>1161.0340936658174</v>
      </c>
      <c r="G124" s="54">
        <v>1009.6361745347091</v>
      </c>
      <c r="H124" s="54">
        <v>1237.3830165446302</v>
      </c>
      <c r="I124" s="54">
        <v>1161.0340936658174</v>
      </c>
      <c r="J124" s="54">
        <v>1009.6361745347091</v>
      </c>
      <c r="K124" s="54">
        <v>1237.3830165446302</v>
      </c>
      <c r="L124" s="83">
        <v>1161.0266568738239</v>
      </c>
      <c r="M124" s="83">
        <v>1009.6397637379334</v>
      </c>
      <c r="N124" s="83">
        <v>1237.3812350890066</v>
      </c>
      <c r="O124" s="83">
        <v>1161.0293368753487</v>
      </c>
      <c r="P124" s="83">
        <v>1009.6374812330888</v>
      </c>
      <c r="Q124" s="83">
        <v>1237.383995929735</v>
      </c>
      <c r="R124" s="83">
        <v>2536.9757800172129</v>
      </c>
      <c r="S124" s="83">
        <v>2180.8538565930376</v>
      </c>
      <c r="T124" s="83">
        <v>2633.7506270078502</v>
      </c>
      <c r="U124" s="83">
        <v>1161.0266568738239</v>
      </c>
      <c r="V124" s="83">
        <v>1009.6397637379334</v>
      </c>
      <c r="W124" s="83">
        <v>1237.3812350890066</v>
      </c>
      <c r="X124" s="83">
        <v>1161.0293368753487</v>
      </c>
      <c r="Y124" s="83">
        <v>1009.6374812330888</v>
      </c>
      <c r="Z124" s="83">
        <v>1237.383995929735</v>
      </c>
      <c r="AA124" s="83">
        <v>1161.0278837927567</v>
      </c>
      <c r="AB124" s="83">
        <v>1009.6324691942943</v>
      </c>
      <c r="AC124" s="83">
        <v>1237.3696787182118</v>
      </c>
      <c r="AD124" s="17"/>
      <c r="AE124" s="61" t="s">
        <v>17</v>
      </c>
      <c r="AF124" s="53" t="s">
        <v>96</v>
      </c>
      <c r="AG124" s="61">
        <f t="shared" si="50"/>
        <v>1396.5236042944784</v>
      </c>
      <c r="AH124" s="61">
        <f t="shared" si="48"/>
        <v>1363.0687883435583</v>
      </c>
      <c r="AI124" s="61">
        <f t="shared" si="48"/>
        <v>1382.6659279141104</v>
      </c>
      <c r="AJ124" s="61">
        <f t="shared" si="48"/>
        <v>1935.7286026599556</v>
      </c>
      <c r="AK124" s="61">
        <f t="shared" si="48"/>
        <v>1952.2631868271856</v>
      </c>
      <c r="AL124" s="61">
        <f t="shared" si="48"/>
        <v>1896.0397681162635</v>
      </c>
      <c r="AM124" s="61">
        <f t="shared" si="48"/>
        <v>1935.7286026599556</v>
      </c>
      <c r="AN124" s="61">
        <f t="shared" si="48"/>
        <v>1952.2631868271856</v>
      </c>
      <c r="AO124" s="61">
        <f t="shared" si="48"/>
        <v>1896.0397681162635</v>
      </c>
      <c r="AP124" s="61">
        <f t="shared" si="48"/>
        <v>1935.7288738755399</v>
      </c>
      <c r="AQ124" s="61">
        <f t="shared" si="48"/>
        <v>1952.262087508893</v>
      </c>
      <c r="AR124" s="61">
        <f t="shared" si="48"/>
        <v>1896.039536569778</v>
      </c>
      <c r="AS124" s="61">
        <f t="shared" si="48"/>
        <v>1396.5232512163582</v>
      </c>
      <c r="AT124" s="61">
        <f t="shared" si="48"/>
        <v>1363.067689611501</v>
      </c>
      <c r="AU124" s="61">
        <f t="shared" si="48"/>
        <v>1380.521503653747</v>
      </c>
      <c r="AV124" s="61">
        <f t="shared" si="48"/>
        <v>1396.5232512163575</v>
      </c>
      <c r="AW124" s="61">
        <f t="shared" si="48"/>
        <v>1363.0676896114994</v>
      </c>
      <c r="AX124" s="61">
        <f t="shared" si="49"/>
        <v>1380.5215036537531</v>
      </c>
      <c r="AY124" s="61">
        <f t="shared" si="49"/>
        <v>1935.7288738755399</v>
      </c>
      <c r="AZ124" s="61">
        <f t="shared" si="49"/>
        <v>1952.262087508893</v>
      </c>
      <c r="BA124" s="61">
        <f t="shared" si="49"/>
        <v>1896.039536569778</v>
      </c>
      <c r="BB124" s="61">
        <f t="shared" si="49"/>
        <v>1396.5232512163493</v>
      </c>
      <c r="BC124" s="61">
        <f t="shared" si="49"/>
        <v>1363.0676896115026</v>
      </c>
      <c r="BD124" s="61">
        <f t="shared" si="49"/>
        <v>1380.5215036537525</v>
      </c>
      <c r="BE124" s="61">
        <f t="shared" si="49"/>
        <v>1935.7287999795783</v>
      </c>
      <c r="BF124" s="61">
        <f t="shared" si="49"/>
        <v>1952.2617534883173</v>
      </c>
      <c r="BG124" s="61">
        <f t="shared" si="49"/>
        <v>1896.039351578416</v>
      </c>
      <c r="BI124" s="61">
        <f t="shared" si="32"/>
        <v>1380.7527735173824</v>
      </c>
      <c r="BJ124" s="61">
        <f t="shared" si="33"/>
        <v>1928.0105192011349</v>
      </c>
      <c r="BK124" s="61">
        <f t="shared" si="34"/>
        <v>1928.0105192011349</v>
      </c>
      <c r="BL124" s="61">
        <f t="shared" si="35"/>
        <v>1928.0101659847369</v>
      </c>
      <c r="BM124" s="61">
        <f t="shared" si="36"/>
        <v>1380.0374814938689</v>
      </c>
      <c r="BN124" s="61">
        <f t="shared" si="37"/>
        <v>1380.0374814938698</v>
      </c>
      <c r="BO124" s="61">
        <f t="shared" si="38"/>
        <v>1928.0101659847369</v>
      </c>
      <c r="BP124" s="61">
        <f t="shared" si="39"/>
        <v>1380.0374814938684</v>
      </c>
      <c r="BQ124" s="61">
        <f t="shared" si="40"/>
        <v>1928.0099683487706</v>
      </c>
    </row>
    <row r="125" spans="1:69">
      <c r="A125" s="19" t="s">
        <v>14</v>
      </c>
      <c r="B125" s="53" t="s">
        <v>97</v>
      </c>
      <c r="C125" s="54">
        <v>534.16666666666663</v>
      </c>
      <c r="D125" s="54">
        <v>522.66666666666663</v>
      </c>
      <c r="E125" s="54">
        <v>533.42999999999995</v>
      </c>
      <c r="F125" s="54">
        <v>534.02366926059256</v>
      </c>
      <c r="G125" s="54">
        <v>522.50956217713497</v>
      </c>
      <c r="H125" s="54">
        <v>533.16108055037148</v>
      </c>
      <c r="I125" s="54">
        <v>534.02366926059256</v>
      </c>
      <c r="J125" s="54">
        <v>522.50956217713497</v>
      </c>
      <c r="K125" s="54">
        <v>533.16108055037148</v>
      </c>
      <c r="L125" s="83">
        <v>534.08406926028192</v>
      </c>
      <c r="M125" s="83">
        <v>522.6756121768658</v>
      </c>
      <c r="N125" s="83">
        <v>533.21945055014055</v>
      </c>
      <c r="O125" s="83">
        <v>534.12977319290553</v>
      </c>
      <c r="P125" s="83">
        <v>522.71205577787896</v>
      </c>
      <c r="Q125" s="83">
        <v>533.3059510901013</v>
      </c>
      <c r="R125" s="83">
        <v>534.12977319306992</v>
      </c>
      <c r="S125" s="83">
        <v>522.71205577738067</v>
      </c>
      <c r="T125" s="83">
        <v>533.30595108987006</v>
      </c>
      <c r="U125" s="83">
        <v>534.12648906775905</v>
      </c>
      <c r="V125" s="83">
        <v>522.70777216318197</v>
      </c>
      <c r="W125" s="83">
        <v>533.30369479367334</v>
      </c>
      <c r="X125" s="83">
        <v>534.12977319315712</v>
      </c>
      <c r="Y125" s="83">
        <v>522.71205577745468</v>
      </c>
      <c r="Z125" s="83">
        <v>533.30595108993521</v>
      </c>
      <c r="AA125" s="83">
        <v>0</v>
      </c>
      <c r="AB125" s="83">
        <v>0</v>
      </c>
      <c r="AC125" s="83">
        <v>0</v>
      </c>
      <c r="AD125" s="17"/>
      <c r="AE125" s="61" t="s">
        <v>17</v>
      </c>
      <c r="AF125" s="53" t="s">
        <v>97</v>
      </c>
      <c r="AG125" s="61">
        <f t="shared" si="50"/>
        <v>293.23168103448273</v>
      </c>
      <c r="AH125" s="61">
        <f t="shared" si="48"/>
        <v>286.38146551724139</v>
      </c>
      <c r="AI125" s="61">
        <f t="shared" si="48"/>
        <v>290.34504310344829</v>
      </c>
      <c r="AJ125" s="61">
        <f t="shared" si="48"/>
        <v>1001.7082928574069</v>
      </c>
      <c r="AK125" s="61">
        <f t="shared" si="48"/>
        <v>982.55511131025173</v>
      </c>
      <c r="AL125" s="61">
        <f t="shared" si="48"/>
        <v>988.34804682896049</v>
      </c>
      <c r="AM125" s="61">
        <f t="shared" si="48"/>
        <v>1001.7082928574069</v>
      </c>
      <c r="AN125" s="61">
        <f t="shared" si="48"/>
        <v>982.55511131025173</v>
      </c>
      <c r="AO125" s="61">
        <f t="shared" si="48"/>
        <v>988.34804682896049</v>
      </c>
      <c r="AP125" s="61">
        <f t="shared" si="48"/>
        <v>1001.5842847617614</v>
      </c>
      <c r="AQ125" s="61">
        <f t="shared" si="48"/>
        <v>982.38909955151166</v>
      </c>
      <c r="AR125" s="61">
        <f t="shared" si="48"/>
        <v>988.27634428601084</v>
      </c>
      <c r="AS125" s="61">
        <f t="shared" si="48"/>
        <v>293.23159306039003</v>
      </c>
      <c r="AT125" s="61">
        <f t="shared" si="48"/>
        <v>286.38149613009591</v>
      </c>
      <c r="AU125" s="61">
        <f t="shared" si="48"/>
        <v>289.84499159224964</v>
      </c>
      <c r="AV125" s="61">
        <f t="shared" si="48"/>
        <v>293.23159306039224</v>
      </c>
      <c r="AW125" s="61">
        <f t="shared" si="48"/>
        <v>286.38149613009767</v>
      </c>
      <c r="AX125" s="61">
        <f t="shared" si="49"/>
        <v>289.84499159224947</v>
      </c>
      <c r="AY125" s="61">
        <f t="shared" si="49"/>
        <v>1001.5843383279728</v>
      </c>
      <c r="AZ125" s="61">
        <f t="shared" si="49"/>
        <v>982.38910223431071</v>
      </c>
      <c r="BA125" s="61">
        <f t="shared" si="49"/>
        <v>988.27633649336633</v>
      </c>
      <c r="BB125" s="61">
        <f t="shared" si="49"/>
        <v>293.23159306039315</v>
      </c>
      <c r="BC125" s="61">
        <f t="shared" si="49"/>
        <v>286.38149613009676</v>
      </c>
      <c r="BD125" s="61">
        <f t="shared" si="49"/>
        <v>289.84499159224811</v>
      </c>
      <c r="BE125" s="61">
        <f t="shared" si="49"/>
        <v>1001.5842968888284</v>
      </c>
      <c r="BF125" s="61">
        <f t="shared" si="49"/>
        <v>982.38914283736995</v>
      </c>
      <c r="BG125" s="61">
        <f t="shared" si="49"/>
        <v>988.27633199460047</v>
      </c>
      <c r="BI125" s="61">
        <f t="shared" si="32"/>
        <v>289.98606321839083</v>
      </c>
      <c r="BJ125" s="61">
        <f t="shared" si="33"/>
        <v>990.87048366553972</v>
      </c>
      <c r="BK125" s="61">
        <f t="shared" si="34"/>
        <v>990.87048366553972</v>
      </c>
      <c r="BL125" s="61">
        <f t="shared" si="35"/>
        <v>990.74990953309464</v>
      </c>
      <c r="BM125" s="61">
        <f t="shared" si="36"/>
        <v>289.81936026091188</v>
      </c>
      <c r="BN125" s="61">
        <f t="shared" si="37"/>
        <v>289.81936026091313</v>
      </c>
      <c r="BO125" s="61">
        <f t="shared" si="38"/>
        <v>990.74992568521657</v>
      </c>
      <c r="BP125" s="61">
        <f t="shared" si="39"/>
        <v>289.81936026091267</v>
      </c>
      <c r="BQ125" s="61">
        <f t="shared" si="40"/>
        <v>990.74992390693296</v>
      </c>
    </row>
    <row r="126" spans="1:69">
      <c r="A126" s="19" t="s">
        <v>14</v>
      </c>
      <c r="B126" s="53" t="s">
        <v>98</v>
      </c>
      <c r="C126" s="54">
        <v>2198.1384979996228</v>
      </c>
      <c r="D126" s="54">
        <v>2364.3287890841584</v>
      </c>
      <c r="E126" s="54">
        <v>1247.853954467693</v>
      </c>
      <c r="F126" s="54">
        <v>1680.2772475549182</v>
      </c>
      <c r="G126" s="54">
        <v>2087.1900330235762</v>
      </c>
      <c r="H126" s="54">
        <v>2170.9851633659655</v>
      </c>
      <c r="I126" s="54">
        <v>1452.0508189014984</v>
      </c>
      <c r="J126" s="54">
        <v>1578.1049143497237</v>
      </c>
      <c r="K126" s="54">
        <v>1752.1016619051636</v>
      </c>
      <c r="L126" s="83">
        <v>2216.7562235213531</v>
      </c>
      <c r="M126" s="83">
        <v>2366.6362412017993</v>
      </c>
      <c r="N126" s="83">
        <v>2377.1770631697814</v>
      </c>
      <c r="O126" s="83">
        <v>1429.5580686193098</v>
      </c>
      <c r="P126" s="83">
        <v>1455.9355449228942</v>
      </c>
      <c r="Q126" s="83">
        <v>1535.0442513940095</v>
      </c>
      <c r="R126" s="83">
        <v>1491.9392555532368</v>
      </c>
      <c r="S126" s="83">
        <v>1621.322632719651</v>
      </c>
      <c r="T126" s="83">
        <v>1596.3625086330587</v>
      </c>
      <c r="U126" s="83">
        <v>1846.5114240989003</v>
      </c>
      <c r="V126" s="83">
        <v>2101.2958275209435</v>
      </c>
      <c r="W126" s="83">
        <v>2268.7853981606418</v>
      </c>
      <c r="X126" s="83">
        <v>1761.9167358670995</v>
      </c>
      <c r="Y126" s="83">
        <v>1963.246524808302</v>
      </c>
      <c r="Z126" s="83">
        <v>2013.2483305973567</v>
      </c>
      <c r="AA126" s="83">
        <v>875.33884086986416</v>
      </c>
      <c r="AB126" s="83">
        <v>875.33884086986416</v>
      </c>
      <c r="AC126" s="83">
        <v>875.33884086986416</v>
      </c>
      <c r="AD126" s="17"/>
      <c r="AE126" s="61" t="s">
        <v>17</v>
      </c>
      <c r="AF126" s="53" t="s">
        <v>98</v>
      </c>
      <c r="AG126" s="61">
        <f t="shared" si="50"/>
        <v>728.00034897398643</v>
      </c>
      <c r="AH126" s="61">
        <f t="shared" si="48"/>
        <v>728.00034897398643</v>
      </c>
      <c r="AI126" s="61">
        <f t="shared" si="48"/>
        <v>369.1681119732238</v>
      </c>
      <c r="AJ126" s="61">
        <f t="shared" si="48"/>
        <v>564.15306433968044</v>
      </c>
      <c r="AK126" s="61">
        <f t="shared" si="48"/>
        <v>564.15306433968044</v>
      </c>
      <c r="AL126" s="61">
        <f t="shared" si="48"/>
        <v>564.15306433968044</v>
      </c>
      <c r="AM126" s="61">
        <f t="shared" si="48"/>
        <v>564.15306433968044</v>
      </c>
      <c r="AN126" s="61">
        <f t="shared" si="48"/>
        <v>564.15306433968044</v>
      </c>
      <c r="AO126" s="61">
        <f t="shared" si="48"/>
        <v>564.15306433968044</v>
      </c>
      <c r="AP126" s="61">
        <f t="shared" si="48"/>
        <v>573.55812650766882</v>
      </c>
      <c r="AQ126" s="61">
        <f t="shared" si="48"/>
        <v>573.55812650766882</v>
      </c>
      <c r="AR126" s="61">
        <f t="shared" si="48"/>
        <v>573.55812650766882</v>
      </c>
      <c r="AS126" s="61">
        <f t="shared" si="48"/>
        <v>350.83051401659947</v>
      </c>
      <c r="AT126" s="61">
        <f t="shared" si="48"/>
        <v>350.83051401659947</v>
      </c>
      <c r="AU126" s="61">
        <f t="shared" si="48"/>
        <v>350.83051401659947</v>
      </c>
      <c r="AV126" s="61">
        <f t="shared" si="48"/>
        <v>350.83051401659947</v>
      </c>
      <c r="AW126" s="61">
        <f t="shared" si="48"/>
        <v>350.83051401659947</v>
      </c>
      <c r="AX126" s="61">
        <f t="shared" si="49"/>
        <v>350.83051401659947</v>
      </c>
      <c r="AY126" s="61">
        <f t="shared" si="49"/>
        <v>573.5486305455413</v>
      </c>
      <c r="AZ126" s="61">
        <f t="shared" si="49"/>
        <v>573.5486305455413</v>
      </c>
      <c r="BA126" s="61">
        <f t="shared" si="49"/>
        <v>573.5486305455413</v>
      </c>
      <c r="BB126" s="61">
        <f t="shared" si="49"/>
        <v>350.83051401659947</v>
      </c>
      <c r="BC126" s="61">
        <f t="shared" si="49"/>
        <v>350.83051401659947</v>
      </c>
      <c r="BD126" s="61">
        <f t="shared" si="49"/>
        <v>350.83051401659947</v>
      </c>
      <c r="BE126" s="61">
        <f t="shared" si="49"/>
        <v>407.17509016673313</v>
      </c>
      <c r="BF126" s="61">
        <f t="shared" si="49"/>
        <v>448.99035182688857</v>
      </c>
      <c r="BG126" s="61">
        <f t="shared" si="49"/>
        <v>453.48897750435879</v>
      </c>
      <c r="BI126" s="61">
        <f t="shared" si="32"/>
        <v>608.38960330706561</v>
      </c>
      <c r="BJ126" s="61">
        <f t="shared" si="33"/>
        <v>564.15306433968044</v>
      </c>
      <c r="BK126" s="61">
        <f t="shared" si="34"/>
        <v>564.15306433968044</v>
      </c>
      <c r="BL126" s="61">
        <f t="shared" si="35"/>
        <v>573.55812650766882</v>
      </c>
      <c r="BM126" s="61">
        <f t="shared" si="36"/>
        <v>350.83051401659947</v>
      </c>
      <c r="BN126" s="61">
        <f t="shared" si="37"/>
        <v>350.83051401659947</v>
      </c>
      <c r="BO126" s="61">
        <f t="shared" si="38"/>
        <v>573.5486305455413</v>
      </c>
      <c r="BP126" s="61">
        <f t="shared" si="39"/>
        <v>350.83051401659947</v>
      </c>
      <c r="BQ126" s="61">
        <f t="shared" si="40"/>
        <v>436.55147316599351</v>
      </c>
    </row>
    <row r="127" spans="1:69">
      <c r="A127" s="19" t="s">
        <v>14</v>
      </c>
      <c r="B127" s="53" t="s">
        <v>123</v>
      </c>
      <c r="C127" s="54">
        <v>8736</v>
      </c>
      <c r="D127" s="54">
        <v>8736</v>
      </c>
      <c r="E127" s="54">
        <v>4380</v>
      </c>
      <c r="F127" s="54">
        <v>4368</v>
      </c>
      <c r="G127" s="54">
        <v>4368</v>
      </c>
      <c r="H127" s="54">
        <v>4368</v>
      </c>
      <c r="I127" s="54">
        <v>4368</v>
      </c>
      <c r="J127" s="54">
        <v>4368</v>
      </c>
      <c r="K127" s="54">
        <v>4368</v>
      </c>
      <c r="L127" s="83">
        <v>4368</v>
      </c>
      <c r="M127" s="83">
        <v>4368</v>
      </c>
      <c r="N127" s="83">
        <v>4368</v>
      </c>
      <c r="O127" s="83">
        <v>4368</v>
      </c>
      <c r="P127" s="83">
        <v>4368</v>
      </c>
      <c r="Q127" s="83">
        <v>4368</v>
      </c>
      <c r="R127" s="83">
        <v>4368</v>
      </c>
      <c r="S127" s="83">
        <v>4368</v>
      </c>
      <c r="T127" s="83">
        <v>4368</v>
      </c>
      <c r="U127" s="83">
        <v>4368</v>
      </c>
      <c r="V127" s="83">
        <v>4368</v>
      </c>
      <c r="W127" s="83">
        <v>4368</v>
      </c>
      <c r="X127" s="83">
        <v>4368</v>
      </c>
      <c r="Y127" s="83">
        <v>4368</v>
      </c>
      <c r="Z127" s="83">
        <v>4368</v>
      </c>
      <c r="AA127" s="83">
        <v>8736</v>
      </c>
      <c r="AB127" s="83">
        <v>8736</v>
      </c>
      <c r="AC127" s="83">
        <v>8736</v>
      </c>
      <c r="AD127" s="17"/>
      <c r="AE127" s="61" t="s">
        <v>17</v>
      </c>
      <c r="AF127" s="53" t="s">
        <v>123</v>
      </c>
      <c r="AG127" s="61">
        <f t="shared" si="50"/>
        <v>0</v>
      </c>
      <c r="AH127" s="61">
        <f t="shared" si="48"/>
        <v>0</v>
      </c>
      <c r="AI127" s="61">
        <f t="shared" si="48"/>
        <v>0</v>
      </c>
      <c r="AJ127" s="61">
        <f t="shared" si="48"/>
        <v>0</v>
      </c>
      <c r="AK127" s="61">
        <f t="shared" si="48"/>
        <v>0</v>
      </c>
      <c r="AL127" s="61">
        <f t="shared" si="48"/>
        <v>0</v>
      </c>
      <c r="AM127" s="61">
        <f t="shared" si="48"/>
        <v>0</v>
      </c>
      <c r="AN127" s="61">
        <f t="shared" si="48"/>
        <v>0</v>
      </c>
      <c r="AO127" s="61">
        <f t="shared" si="48"/>
        <v>0</v>
      </c>
      <c r="AP127" s="61">
        <f t="shared" si="48"/>
        <v>0</v>
      </c>
      <c r="AQ127" s="61">
        <f t="shared" si="48"/>
        <v>0</v>
      </c>
      <c r="AR127" s="61">
        <f t="shared" si="48"/>
        <v>0</v>
      </c>
      <c r="AS127" s="61">
        <f t="shared" si="48"/>
        <v>0</v>
      </c>
      <c r="AT127" s="61">
        <f t="shared" si="48"/>
        <v>0</v>
      </c>
      <c r="AU127" s="61">
        <f t="shared" si="48"/>
        <v>0</v>
      </c>
      <c r="AV127" s="61">
        <f t="shared" si="48"/>
        <v>0</v>
      </c>
      <c r="AW127" s="61">
        <f t="shared" si="48"/>
        <v>0</v>
      </c>
      <c r="AX127" s="61">
        <f t="shared" si="49"/>
        <v>0</v>
      </c>
      <c r="AY127" s="61">
        <f t="shared" si="49"/>
        <v>0</v>
      </c>
      <c r="AZ127" s="61">
        <f t="shared" si="49"/>
        <v>0</v>
      </c>
      <c r="BA127" s="61">
        <f t="shared" si="49"/>
        <v>0</v>
      </c>
      <c r="BB127" s="61">
        <f t="shared" si="49"/>
        <v>0</v>
      </c>
      <c r="BC127" s="61">
        <f t="shared" si="49"/>
        <v>0</v>
      </c>
      <c r="BD127" s="61">
        <f t="shared" si="49"/>
        <v>0</v>
      </c>
      <c r="BE127" s="61">
        <f t="shared" si="49"/>
        <v>634.45337664886006</v>
      </c>
      <c r="BF127" s="61">
        <f t="shared" si="49"/>
        <v>634.45337664886006</v>
      </c>
      <c r="BG127" s="61">
        <f t="shared" si="49"/>
        <v>634.45337664886006</v>
      </c>
      <c r="BI127" s="61">
        <f t="shared" si="32"/>
        <v>0</v>
      </c>
      <c r="BJ127" s="61">
        <f t="shared" si="33"/>
        <v>0</v>
      </c>
      <c r="BK127" s="61">
        <f t="shared" si="34"/>
        <v>0</v>
      </c>
      <c r="BL127" s="61">
        <f t="shared" si="35"/>
        <v>0</v>
      </c>
      <c r="BM127" s="61">
        <f t="shared" si="36"/>
        <v>0</v>
      </c>
      <c r="BN127" s="61">
        <f t="shared" si="37"/>
        <v>0</v>
      </c>
      <c r="BO127" s="61">
        <f t="shared" si="38"/>
        <v>0</v>
      </c>
      <c r="BP127" s="61">
        <f t="shared" si="39"/>
        <v>0</v>
      </c>
      <c r="BQ127" s="61">
        <f t="shared" si="40"/>
        <v>634.45337664886006</v>
      </c>
    </row>
    <row r="128" spans="1:69">
      <c r="A128" s="4" t="s">
        <v>15</v>
      </c>
      <c r="B128" s="50" t="s">
        <v>59</v>
      </c>
      <c r="C128" s="51">
        <v>7391.095967401995</v>
      </c>
      <c r="D128" s="51">
        <v>7391.8013207812282</v>
      </c>
      <c r="E128" s="51">
        <v>7415.9997189827182</v>
      </c>
      <c r="F128" s="51">
        <v>6909.1528950098045</v>
      </c>
      <c r="G128" s="51">
        <v>6909.1677812307271</v>
      </c>
      <c r="H128" s="51">
        <v>6909.1677482457771</v>
      </c>
      <c r="I128" s="51">
        <v>6909.1528582080673</v>
      </c>
      <c r="J128" s="51">
        <v>6909.1679326990443</v>
      </c>
      <c r="K128" s="51">
        <v>6909.167766785783</v>
      </c>
      <c r="L128" s="81">
        <v>6909.1279983305812</v>
      </c>
      <c r="M128" s="81">
        <v>6909.1469492687638</v>
      </c>
      <c r="N128" s="81">
        <v>6909.1543917638237</v>
      </c>
      <c r="O128" s="81">
        <v>6832.0000000003874</v>
      </c>
      <c r="P128" s="81">
        <v>6832.0000000004493</v>
      </c>
      <c r="Q128" s="81">
        <v>6832.0000000004393</v>
      </c>
      <c r="R128" s="81">
        <v>6832.0000000003911</v>
      </c>
      <c r="S128" s="81">
        <v>6832.0000000004065</v>
      </c>
      <c r="T128" s="81">
        <v>6832.000000000402</v>
      </c>
      <c r="U128" s="81">
        <v>6909.1247509796576</v>
      </c>
      <c r="V128" s="81">
        <v>6909.1454024184613</v>
      </c>
      <c r="W128" s="81">
        <v>6909.1489612425967</v>
      </c>
      <c r="X128" s="81">
        <v>6832.0000000004675</v>
      </c>
      <c r="Y128" s="81">
        <v>6832.0000000003583</v>
      </c>
      <c r="Z128" s="81">
        <v>6832.000000000271</v>
      </c>
      <c r="AA128" s="81">
        <v>6908.8177241489175</v>
      </c>
      <c r="AB128" s="81">
        <v>6908.830099123692</v>
      </c>
      <c r="AC128" s="81">
        <v>6908.8299926347145</v>
      </c>
      <c r="AD128" s="17"/>
      <c r="AE128" s="82" t="s">
        <v>19</v>
      </c>
      <c r="AF128" s="50" t="s">
        <v>59</v>
      </c>
      <c r="AG128" s="51">
        <f>C164</f>
        <v>6630.9994435169729</v>
      </c>
      <c r="AH128" s="51">
        <f t="shared" ref="AH128:AW136" si="51">D164</f>
        <v>6920.3005008347245</v>
      </c>
      <c r="AI128" s="51">
        <f t="shared" si="51"/>
        <v>6869.9677239844186</v>
      </c>
      <c r="AJ128" s="51">
        <f t="shared" si="51"/>
        <v>6426.4440238603802</v>
      </c>
      <c r="AK128" s="51">
        <f t="shared" si="51"/>
        <v>6752.7738753684289</v>
      </c>
      <c r="AL128" s="51">
        <f t="shared" si="51"/>
        <v>6711.0010220304948</v>
      </c>
      <c r="AM128" s="51">
        <f t="shared" si="51"/>
        <v>6415.8957221277215</v>
      </c>
      <c r="AN128" s="51">
        <f t="shared" si="51"/>
        <v>6741.405636609049</v>
      </c>
      <c r="AO128" s="51">
        <f t="shared" si="51"/>
        <v>6703.3492359246347</v>
      </c>
      <c r="AP128" s="51">
        <f t="shared" si="51"/>
        <v>6215.393047086055</v>
      </c>
      <c r="AQ128" s="51">
        <f t="shared" si="51"/>
        <v>6662.0477383056223</v>
      </c>
      <c r="AR128" s="51">
        <f t="shared" si="51"/>
        <v>6617.1453131457438</v>
      </c>
      <c r="AS128" s="51">
        <f t="shared" si="51"/>
        <v>5329.4874184318815</v>
      </c>
      <c r="AT128" s="51">
        <f t="shared" si="51"/>
        <v>5895.8599811576523</v>
      </c>
      <c r="AU128" s="51">
        <f t="shared" si="51"/>
        <v>5678.1545072237313</v>
      </c>
      <c r="AV128" s="51">
        <f t="shared" si="51"/>
        <v>4161.9587301341235</v>
      </c>
      <c r="AW128" s="51">
        <f t="shared" si="51"/>
        <v>5343.3540347745648</v>
      </c>
      <c r="AX128" s="51">
        <f t="shared" ref="AX128:BG136" si="52">T164</f>
        <v>5500.6617534688012</v>
      </c>
      <c r="AY128" s="51">
        <f t="shared" si="52"/>
        <v>6208.0946981467059</v>
      </c>
      <c r="AZ128" s="51">
        <f t="shared" si="52"/>
        <v>6648.0179902888212</v>
      </c>
      <c r="BA128" s="51">
        <f t="shared" si="52"/>
        <v>6586.5581046313437</v>
      </c>
      <c r="BB128" s="51">
        <f t="shared" si="52"/>
        <v>4871.6305670543925</v>
      </c>
      <c r="BC128" s="51">
        <f t="shared" si="52"/>
        <v>5719.9362976252251</v>
      </c>
      <c r="BD128" s="51">
        <f t="shared" si="52"/>
        <v>5637.3697063577756</v>
      </c>
      <c r="BE128" s="51">
        <f t="shared" si="52"/>
        <v>6921.3081957658387</v>
      </c>
      <c r="BF128" s="51">
        <f t="shared" si="52"/>
        <v>6936.5676568876497</v>
      </c>
      <c r="BG128" s="51">
        <f t="shared" si="52"/>
        <v>6940.7523759742253</v>
      </c>
      <c r="BI128" s="51">
        <f t="shared" si="32"/>
        <v>6807.0892227787044</v>
      </c>
      <c r="BJ128" s="51">
        <f t="shared" si="33"/>
        <v>6630.072973753101</v>
      </c>
      <c r="BK128" s="51">
        <f t="shared" si="34"/>
        <v>6620.2168648871348</v>
      </c>
      <c r="BL128" s="51">
        <f t="shared" si="35"/>
        <v>6498.1953661791413</v>
      </c>
      <c r="BM128" s="51">
        <f t="shared" si="36"/>
        <v>5634.5006356044214</v>
      </c>
      <c r="BN128" s="51">
        <f t="shared" si="37"/>
        <v>5001.9915061258298</v>
      </c>
      <c r="BO128" s="51">
        <f t="shared" si="38"/>
        <v>6480.8902643556239</v>
      </c>
      <c r="BP128" s="51">
        <f t="shared" si="39"/>
        <v>5409.6455236791307</v>
      </c>
      <c r="BQ128" s="51">
        <f t="shared" si="40"/>
        <v>6932.8760762092379</v>
      </c>
    </row>
    <row r="129" spans="1:69">
      <c r="A129" s="4" t="s">
        <v>15</v>
      </c>
      <c r="B129" s="50" t="s">
        <v>149</v>
      </c>
      <c r="C129" s="51">
        <v>549.92526595744675</v>
      </c>
      <c r="D129" s="51">
        <v>686.53590425531911</v>
      </c>
      <c r="E129" s="51">
        <v>772.82034574468082</v>
      </c>
      <c r="F129" s="51">
        <v>537.20085843348795</v>
      </c>
      <c r="G129" s="51">
        <v>680.68794836954362</v>
      </c>
      <c r="H129" s="51">
        <v>728.12203522854281</v>
      </c>
      <c r="I129" s="51">
        <v>192.72675249367165</v>
      </c>
      <c r="J129" s="51">
        <v>192.69645918516508</v>
      </c>
      <c r="K129" s="51">
        <v>193.42823249422798</v>
      </c>
      <c r="L129" s="81">
        <v>191.29955253534567</v>
      </c>
      <c r="M129" s="81">
        <v>191.32178185165728</v>
      </c>
      <c r="N129" s="81">
        <v>191.3287393484226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900.37512094183035</v>
      </c>
      <c r="V129" s="81">
        <v>900.37575557054083</v>
      </c>
      <c r="W129" s="81">
        <v>900.37588970556521</v>
      </c>
      <c r="X129" s="81">
        <v>0</v>
      </c>
      <c r="Y129" s="81">
        <v>0</v>
      </c>
      <c r="Z129" s="81">
        <v>0</v>
      </c>
      <c r="AA129" s="81">
        <v>935.83796313519622</v>
      </c>
      <c r="AB129" s="81">
        <v>1107.8878390567252</v>
      </c>
      <c r="AC129" s="81">
        <v>1177.7742384885037</v>
      </c>
      <c r="AD129" s="17"/>
      <c r="AE129" s="82" t="s">
        <v>19</v>
      </c>
      <c r="AF129" s="30" t="s">
        <v>148</v>
      </c>
      <c r="AG129" s="51">
        <f t="shared" ref="AG129:AG136" si="53">C165</f>
        <v>1101.5270949788451</v>
      </c>
      <c r="AH129" s="51">
        <f t="shared" si="51"/>
        <v>1250.1670523380731</v>
      </c>
      <c r="AI129" s="51">
        <f t="shared" si="51"/>
        <v>585.09641518275544</v>
      </c>
      <c r="AJ129" s="51">
        <f t="shared" si="51"/>
        <v>0</v>
      </c>
      <c r="AK129" s="51">
        <f t="shared" si="51"/>
        <v>0</v>
      </c>
      <c r="AL129" s="51">
        <f t="shared" si="51"/>
        <v>0</v>
      </c>
      <c r="AM129" s="51">
        <f t="shared" si="51"/>
        <v>0</v>
      </c>
      <c r="AN129" s="51">
        <f t="shared" si="51"/>
        <v>0</v>
      </c>
      <c r="AO129" s="51">
        <f t="shared" si="51"/>
        <v>0</v>
      </c>
      <c r="AP129" s="51">
        <f t="shared" si="51"/>
        <v>0</v>
      </c>
      <c r="AQ129" s="51">
        <f t="shared" si="51"/>
        <v>0</v>
      </c>
      <c r="AR129" s="51">
        <f t="shared" si="51"/>
        <v>0</v>
      </c>
      <c r="AS129" s="51">
        <f t="shared" si="51"/>
        <v>0</v>
      </c>
      <c r="AT129" s="51">
        <f t="shared" si="51"/>
        <v>0</v>
      </c>
      <c r="AU129" s="51">
        <f t="shared" si="51"/>
        <v>0</v>
      </c>
      <c r="AV129" s="51">
        <f t="shared" si="51"/>
        <v>0</v>
      </c>
      <c r="AW129" s="51">
        <f t="shared" si="51"/>
        <v>0</v>
      </c>
      <c r="AX129" s="51">
        <f t="shared" si="52"/>
        <v>0</v>
      </c>
      <c r="AY129" s="51">
        <f t="shared" si="52"/>
        <v>0</v>
      </c>
      <c r="AZ129" s="51">
        <f t="shared" si="52"/>
        <v>0</v>
      </c>
      <c r="BA129" s="51">
        <f t="shared" si="52"/>
        <v>0</v>
      </c>
      <c r="BB129" s="51">
        <f t="shared" si="52"/>
        <v>0</v>
      </c>
      <c r="BC129" s="51">
        <f t="shared" si="52"/>
        <v>0</v>
      </c>
      <c r="BD129" s="51">
        <f t="shared" si="52"/>
        <v>0</v>
      </c>
      <c r="BE129" s="51">
        <f t="shared" si="52"/>
        <v>1643.4372016547759</v>
      </c>
      <c r="BF129" s="51">
        <f t="shared" si="52"/>
        <v>1668.1571986561576</v>
      </c>
      <c r="BG129" s="51">
        <f t="shared" si="52"/>
        <v>1661.1270010106327</v>
      </c>
      <c r="BI129" s="51">
        <f t="shared" si="32"/>
        <v>978.9301874998913</v>
      </c>
      <c r="BJ129" s="51">
        <f t="shared" si="33"/>
        <v>0</v>
      </c>
      <c r="BK129" s="51">
        <f t="shared" si="34"/>
        <v>0</v>
      </c>
      <c r="BL129" s="51">
        <f t="shared" si="35"/>
        <v>0</v>
      </c>
      <c r="BM129" s="51">
        <f t="shared" si="36"/>
        <v>0</v>
      </c>
      <c r="BN129" s="51">
        <f t="shared" si="37"/>
        <v>0</v>
      </c>
      <c r="BO129" s="51">
        <f t="shared" si="38"/>
        <v>0</v>
      </c>
      <c r="BP129" s="51">
        <f t="shared" si="39"/>
        <v>0</v>
      </c>
      <c r="BQ129" s="51">
        <f t="shared" si="40"/>
        <v>1657.5738004405221</v>
      </c>
    </row>
    <row r="130" spans="1:69">
      <c r="A130" s="4" t="s">
        <v>15</v>
      </c>
      <c r="B130" s="50" t="s">
        <v>93</v>
      </c>
      <c r="C130" s="51">
        <v>77.519270162569285</v>
      </c>
      <c r="D130" s="51">
        <v>88.395038027295612</v>
      </c>
      <c r="E130" s="51">
        <v>132.3704193811075</v>
      </c>
      <c r="F130" s="51">
        <v>111.86519783863714</v>
      </c>
      <c r="G130" s="51">
        <v>137.62598289781221</v>
      </c>
      <c r="H130" s="51">
        <v>188.68614647701216</v>
      </c>
      <c r="I130" s="51">
        <v>196.71789020111765</v>
      </c>
      <c r="J130" s="51">
        <v>253.42945086318292</v>
      </c>
      <c r="K130" s="51">
        <v>338.09930213970972</v>
      </c>
      <c r="L130" s="81">
        <v>132.08841460219966</v>
      </c>
      <c r="M130" s="81">
        <v>164.74323555498034</v>
      </c>
      <c r="N130" s="81">
        <v>222.21045972095482</v>
      </c>
      <c r="O130" s="81">
        <v>145.48305063521573</v>
      </c>
      <c r="P130" s="81">
        <v>188.5956026731981</v>
      </c>
      <c r="Q130" s="81">
        <v>243.58026752225712</v>
      </c>
      <c r="R130" s="81">
        <v>91.805483800802236</v>
      </c>
      <c r="S130" s="81">
        <v>110.99841580495548</v>
      </c>
      <c r="T130" s="81">
        <v>133.01662979749872</v>
      </c>
      <c r="U130" s="81">
        <v>122.77058165253455</v>
      </c>
      <c r="V130" s="81">
        <v>156.61323479587443</v>
      </c>
      <c r="W130" s="81">
        <v>203.83601832668097</v>
      </c>
      <c r="X130" s="81">
        <v>172.62473412461728</v>
      </c>
      <c r="Y130" s="81">
        <v>228.66467388078124</v>
      </c>
      <c r="Z130" s="81">
        <v>268.42208766536038</v>
      </c>
      <c r="AA130" s="81">
        <v>224.28288188098873</v>
      </c>
      <c r="AB130" s="81">
        <v>281.25379710887148</v>
      </c>
      <c r="AC130" s="81">
        <v>351.55708116161878</v>
      </c>
      <c r="AD130" s="17"/>
      <c r="AE130" s="82" t="s">
        <v>19</v>
      </c>
      <c r="AF130" s="30" t="s">
        <v>118</v>
      </c>
      <c r="AG130" s="51">
        <f t="shared" si="53"/>
        <v>156.63599417034234</v>
      </c>
      <c r="AH130" s="51">
        <f t="shared" si="51"/>
        <v>198.54495213212203</v>
      </c>
      <c r="AI130" s="51">
        <f t="shared" si="51"/>
        <v>183.98215159756825</v>
      </c>
      <c r="AJ130" s="51">
        <f t="shared" si="51"/>
        <v>135.22775080827188</v>
      </c>
      <c r="AK130" s="51">
        <f t="shared" si="51"/>
        <v>209.85319640778144</v>
      </c>
      <c r="AL130" s="51">
        <f t="shared" si="51"/>
        <v>210.4097148607901</v>
      </c>
      <c r="AM130" s="51">
        <f t="shared" si="51"/>
        <v>212.66393173606338</v>
      </c>
      <c r="AN130" s="51">
        <f t="shared" si="51"/>
        <v>328.37204431723666</v>
      </c>
      <c r="AO130" s="51">
        <f t="shared" si="51"/>
        <v>320.53437535522869</v>
      </c>
      <c r="AP130" s="51">
        <f t="shared" si="51"/>
        <v>358.64711304989061</v>
      </c>
      <c r="AQ130" s="51">
        <f t="shared" si="51"/>
        <v>513.34154990558886</v>
      </c>
      <c r="AR130" s="51">
        <f t="shared" si="51"/>
        <v>496.01446807200244</v>
      </c>
      <c r="AS130" s="51">
        <f t="shared" si="51"/>
        <v>289.88240838256797</v>
      </c>
      <c r="AT130" s="51">
        <f t="shared" si="51"/>
        <v>400.74646505954451</v>
      </c>
      <c r="AU130" s="51">
        <f t="shared" si="51"/>
        <v>385.95330753558545</v>
      </c>
      <c r="AV130" s="51">
        <f t="shared" si="51"/>
        <v>259.79685051355955</v>
      </c>
      <c r="AW130" s="51">
        <f t="shared" si="51"/>
        <v>325.46723855017996</v>
      </c>
      <c r="AX130" s="51">
        <f t="shared" si="52"/>
        <v>291.94914355880604</v>
      </c>
      <c r="AY130" s="51">
        <f t="shared" si="52"/>
        <v>267.55661148038075</v>
      </c>
      <c r="AZ130" s="51">
        <f t="shared" si="52"/>
        <v>381.9864436030287</v>
      </c>
      <c r="BA130" s="51">
        <f t="shared" si="52"/>
        <v>359.34659818628859</v>
      </c>
      <c r="BB130" s="51">
        <f t="shared" si="52"/>
        <v>355.77851216249218</v>
      </c>
      <c r="BC130" s="51">
        <f t="shared" si="52"/>
        <v>414.00039661054751</v>
      </c>
      <c r="BD130" s="51">
        <f t="shared" si="52"/>
        <v>460.50073233983755</v>
      </c>
      <c r="BE130" s="51">
        <f t="shared" si="52"/>
        <v>3842.725973957663</v>
      </c>
      <c r="BF130" s="51">
        <f t="shared" si="52"/>
        <v>4084.6890215474623</v>
      </c>
      <c r="BG130" s="51">
        <f t="shared" si="52"/>
        <v>4052.573802916525</v>
      </c>
      <c r="BI130" s="51">
        <f t="shared" si="32"/>
        <v>179.72103263334421</v>
      </c>
      <c r="BJ130" s="51">
        <f t="shared" si="33"/>
        <v>185.1635540256145</v>
      </c>
      <c r="BK130" s="51">
        <f t="shared" si="34"/>
        <v>287.19011713617624</v>
      </c>
      <c r="BL130" s="51">
        <f t="shared" si="35"/>
        <v>456.0010436758273</v>
      </c>
      <c r="BM130" s="51">
        <f t="shared" si="36"/>
        <v>358.86072699256601</v>
      </c>
      <c r="BN130" s="51">
        <f t="shared" si="37"/>
        <v>292.40441087418185</v>
      </c>
      <c r="BO130" s="51">
        <f t="shared" si="38"/>
        <v>336.29655108989931</v>
      </c>
      <c r="BP130" s="51">
        <f t="shared" si="39"/>
        <v>410.0932137042924</v>
      </c>
      <c r="BQ130" s="51">
        <f t="shared" si="40"/>
        <v>3993.3295994738837</v>
      </c>
    </row>
    <row r="131" spans="1:69">
      <c r="A131" s="4" t="s">
        <v>15</v>
      </c>
      <c r="B131" s="50" t="s">
        <v>94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1">
        <v>0</v>
      </c>
      <c r="AC131" s="81">
        <v>0</v>
      </c>
      <c r="AD131" s="17"/>
      <c r="AE131" s="82" t="s">
        <v>19</v>
      </c>
      <c r="AF131" s="50" t="s">
        <v>94</v>
      </c>
      <c r="AG131" s="51">
        <f t="shared" si="53"/>
        <v>0</v>
      </c>
      <c r="AH131" s="51">
        <f t="shared" si="51"/>
        <v>0</v>
      </c>
      <c r="AI131" s="51">
        <f t="shared" si="51"/>
        <v>12.080871313990251</v>
      </c>
      <c r="AJ131" s="51">
        <f t="shared" si="51"/>
        <v>0</v>
      </c>
      <c r="AK131" s="51">
        <f t="shared" si="51"/>
        <v>0</v>
      </c>
      <c r="AL131" s="51">
        <f t="shared" si="51"/>
        <v>0</v>
      </c>
      <c r="AM131" s="51">
        <f t="shared" si="51"/>
        <v>0</v>
      </c>
      <c r="AN131" s="51">
        <f t="shared" si="51"/>
        <v>0</v>
      </c>
      <c r="AO131" s="51">
        <f t="shared" si="51"/>
        <v>1.6000780188519019E-2</v>
      </c>
      <c r="AP131" s="51">
        <f t="shared" si="51"/>
        <v>0.43556923076923076</v>
      </c>
      <c r="AQ131" s="51">
        <f t="shared" si="51"/>
        <v>1.7931446153846153</v>
      </c>
      <c r="AR131" s="51">
        <f t="shared" si="51"/>
        <v>0.30134153846153844</v>
      </c>
      <c r="AS131" s="51">
        <f t="shared" si="51"/>
        <v>1.2556413791076921</v>
      </c>
      <c r="AT131" s="51">
        <f t="shared" si="51"/>
        <v>2.277673188182598</v>
      </c>
      <c r="AU131" s="51">
        <f t="shared" si="51"/>
        <v>1.3635456239288772</v>
      </c>
      <c r="AV131" s="51">
        <f t="shared" si="51"/>
        <v>0</v>
      </c>
      <c r="AW131" s="51">
        <f t="shared" si="51"/>
        <v>4.3606318468102581</v>
      </c>
      <c r="AX131" s="51">
        <f t="shared" si="52"/>
        <v>0</v>
      </c>
      <c r="AY131" s="51">
        <f t="shared" si="52"/>
        <v>0.97758143680869725</v>
      </c>
      <c r="AZ131" s="51">
        <f t="shared" si="52"/>
        <v>2.3370102117526943</v>
      </c>
      <c r="BA131" s="51">
        <f t="shared" si="52"/>
        <v>0.52161272644557521</v>
      </c>
      <c r="BB131" s="51">
        <f t="shared" si="52"/>
        <v>2.0999999999999996</v>
      </c>
      <c r="BC131" s="51">
        <f t="shared" si="52"/>
        <v>0</v>
      </c>
      <c r="BD131" s="51">
        <f t="shared" si="52"/>
        <v>0</v>
      </c>
      <c r="BE131" s="51">
        <f t="shared" si="52"/>
        <v>1360.1729229606779</v>
      </c>
      <c r="BF131" s="51">
        <f t="shared" si="52"/>
        <v>1363.2609644698946</v>
      </c>
      <c r="BG131" s="51">
        <f t="shared" si="52"/>
        <v>1363.0383749587013</v>
      </c>
      <c r="BI131" s="51">
        <f t="shared" si="32"/>
        <v>4.0269571046634169</v>
      </c>
      <c r="BJ131" s="51">
        <f t="shared" si="33"/>
        <v>0</v>
      </c>
      <c r="BK131" s="51">
        <f t="shared" si="34"/>
        <v>5.333593396173006E-3</v>
      </c>
      <c r="BL131" s="51">
        <f t="shared" si="35"/>
        <v>0.84335179487179479</v>
      </c>
      <c r="BM131" s="51">
        <f t="shared" si="36"/>
        <v>1.6322867304063891</v>
      </c>
      <c r="BN131" s="51">
        <f t="shared" si="37"/>
        <v>1.4535439489367528</v>
      </c>
      <c r="BO131" s="51">
        <f t="shared" si="38"/>
        <v>1.2787347916689888</v>
      </c>
      <c r="BP131" s="51">
        <f t="shared" si="39"/>
        <v>0.69999999999999984</v>
      </c>
      <c r="BQ131" s="51">
        <f t="shared" si="40"/>
        <v>1362.1574207964245</v>
      </c>
    </row>
    <row r="132" spans="1:69">
      <c r="A132" s="4" t="s">
        <v>15</v>
      </c>
      <c r="B132" s="50" t="s">
        <v>95</v>
      </c>
      <c r="C132" s="51">
        <v>1085.9136771875801</v>
      </c>
      <c r="D132" s="51">
        <v>830.6302797023352</v>
      </c>
      <c r="E132" s="51">
        <v>546.04303348729786</v>
      </c>
      <c r="F132" s="51">
        <v>1591.425826621334</v>
      </c>
      <c r="G132" s="51">
        <v>1188.4229365485928</v>
      </c>
      <c r="H132" s="51">
        <v>861.79542146617018</v>
      </c>
      <c r="I132" s="51">
        <v>1498.1785578630752</v>
      </c>
      <c r="J132" s="51">
        <v>1080.5278082946347</v>
      </c>
      <c r="K132" s="51">
        <v>792.19149561158406</v>
      </c>
      <c r="L132" s="81">
        <v>1963.6159042246268</v>
      </c>
      <c r="M132" s="81">
        <v>1576.0506257281932</v>
      </c>
      <c r="N132" s="81">
        <v>1276.4946603105332</v>
      </c>
      <c r="O132" s="81">
        <v>1946.2760488208064</v>
      </c>
      <c r="P132" s="81">
        <v>1638.5243701871696</v>
      </c>
      <c r="Q132" s="81">
        <v>1307.8219218400532</v>
      </c>
      <c r="R132" s="81">
        <v>2112.131602310466</v>
      </c>
      <c r="S132" s="81">
        <v>1847.1657835726364</v>
      </c>
      <c r="T132" s="81">
        <v>1547.0174709090265</v>
      </c>
      <c r="U132" s="81">
        <v>2178.6466152034454</v>
      </c>
      <c r="V132" s="81">
        <v>1783.3868783411228</v>
      </c>
      <c r="W132" s="81">
        <v>1490.4300269062894</v>
      </c>
      <c r="X132" s="81">
        <v>1979.9625780582749</v>
      </c>
      <c r="Y132" s="81">
        <v>1660.2095258066697</v>
      </c>
      <c r="Z132" s="81">
        <v>1391.0985088830962</v>
      </c>
      <c r="AA132" s="81">
        <v>1629.530088792352</v>
      </c>
      <c r="AB132" s="81">
        <v>1225.9525506034399</v>
      </c>
      <c r="AC132" s="81">
        <v>940.52208053962534</v>
      </c>
      <c r="AD132" s="17"/>
      <c r="AE132" s="82" t="s">
        <v>19</v>
      </c>
      <c r="AF132" s="50" t="s">
        <v>95</v>
      </c>
      <c r="AG132" s="51">
        <f t="shared" si="53"/>
        <v>2212.379685881464</v>
      </c>
      <c r="AH132" s="51">
        <f t="shared" si="51"/>
        <v>2213.0120104146254</v>
      </c>
      <c r="AI132" s="51">
        <f t="shared" si="51"/>
        <v>2255.1332885859069</v>
      </c>
      <c r="AJ132" s="51">
        <f t="shared" si="51"/>
        <v>2186.948875868743</v>
      </c>
      <c r="AK132" s="51">
        <f t="shared" si="51"/>
        <v>2186.990865376642</v>
      </c>
      <c r="AL132" s="51">
        <f t="shared" si="51"/>
        <v>2186.9487643888538</v>
      </c>
      <c r="AM132" s="51">
        <f t="shared" si="51"/>
        <v>2186.9482219769534</v>
      </c>
      <c r="AN132" s="51">
        <f t="shared" si="51"/>
        <v>2186.9749676567772</v>
      </c>
      <c r="AO132" s="51">
        <f t="shared" si="51"/>
        <v>2186.9476640655557</v>
      </c>
      <c r="AP132" s="51">
        <f t="shared" si="51"/>
        <v>2285.4901874882084</v>
      </c>
      <c r="AQ132" s="51">
        <f t="shared" si="51"/>
        <v>2285.4917349626985</v>
      </c>
      <c r="AR132" s="51">
        <f t="shared" si="51"/>
        <v>2285.4921635351147</v>
      </c>
      <c r="AS132" s="51">
        <f t="shared" si="51"/>
        <v>2278.8715599701004</v>
      </c>
      <c r="AT132" s="51">
        <f t="shared" si="51"/>
        <v>2293.927834807625</v>
      </c>
      <c r="AU132" s="51">
        <f t="shared" si="51"/>
        <v>2281.4971981054705</v>
      </c>
      <c r="AV132" s="51">
        <f t="shared" si="51"/>
        <v>2746.2627705274895</v>
      </c>
      <c r="AW132" s="51">
        <f t="shared" si="51"/>
        <v>2728.7919366520655</v>
      </c>
      <c r="AX132" s="51">
        <f t="shared" si="52"/>
        <v>2763.7202961810244</v>
      </c>
      <c r="AY132" s="51">
        <f t="shared" si="52"/>
        <v>2285.4890951640168</v>
      </c>
      <c r="AZ132" s="51">
        <f t="shared" si="52"/>
        <v>2285.4895304455194</v>
      </c>
      <c r="BA132" s="51">
        <f t="shared" si="52"/>
        <v>2285.4884036034055</v>
      </c>
      <c r="BB132" s="51">
        <f t="shared" si="52"/>
        <v>2293.9278348082653</v>
      </c>
      <c r="BC132" s="51">
        <f t="shared" si="52"/>
        <v>2293.9278348076832</v>
      </c>
      <c r="BD132" s="51">
        <f t="shared" si="52"/>
        <v>2293.9278348074399</v>
      </c>
      <c r="BE132" s="51">
        <f t="shared" si="52"/>
        <v>2292.8491328419132</v>
      </c>
      <c r="BF132" s="51">
        <f t="shared" si="52"/>
        <v>2292.8208860062578</v>
      </c>
      <c r="BG132" s="51">
        <f t="shared" si="52"/>
        <v>2292.8175154953824</v>
      </c>
      <c r="BI132" s="51">
        <f t="shared" si="32"/>
        <v>2226.8416616273321</v>
      </c>
      <c r="BJ132" s="51">
        <f t="shared" si="33"/>
        <v>2186.9628352114128</v>
      </c>
      <c r="BK132" s="51">
        <f t="shared" si="34"/>
        <v>2186.9569512330954</v>
      </c>
      <c r="BL132" s="51">
        <f t="shared" si="35"/>
        <v>2285.4913619953404</v>
      </c>
      <c r="BM132" s="51">
        <f t="shared" si="36"/>
        <v>2284.765530961065</v>
      </c>
      <c r="BN132" s="51">
        <f t="shared" si="37"/>
        <v>2746.2583344535269</v>
      </c>
      <c r="BO132" s="51">
        <f t="shared" si="38"/>
        <v>2285.4890097376469</v>
      </c>
      <c r="BP132" s="51">
        <f t="shared" si="39"/>
        <v>2293.9278348077964</v>
      </c>
      <c r="BQ132" s="51">
        <f t="shared" si="40"/>
        <v>2292.8291781145176</v>
      </c>
    </row>
    <row r="133" spans="1:69">
      <c r="A133" s="4" t="s">
        <v>15</v>
      </c>
      <c r="B133" s="50" t="s">
        <v>96</v>
      </c>
      <c r="C133" s="51">
        <v>1029.7118773946361</v>
      </c>
      <c r="D133" s="51">
        <v>1115.3312260536397</v>
      </c>
      <c r="E133" s="51">
        <v>1041.2800766283524</v>
      </c>
      <c r="F133" s="51">
        <v>1029.7118719605915</v>
      </c>
      <c r="G133" s="51">
        <v>1115.3311825889618</v>
      </c>
      <c r="H133" s="51">
        <v>1040.5196614528334</v>
      </c>
      <c r="I133" s="51">
        <v>1029.7118719605915</v>
      </c>
      <c r="J133" s="51">
        <v>1115.3311825889618</v>
      </c>
      <c r="K133" s="51">
        <v>1040.5196614528334</v>
      </c>
      <c r="L133" s="81">
        <v>1029.7116773458636</v>
      </c>
      <c r="M133" s="81">
        <v>1115.3313825257133</v>
      </c>
      <c r="N133" s="81">
        <v>1040.5198688965204</v>
      </c>
      <c r="O133" s="81">
        <v>1029.7118422989902</v>
      </c>
      <c r="P133" s="81">
        <v>1115.3312261794933</v>
      </c>
      <c r="Q133" s="81">
        <v>1040.5196859595064</v>
      </c>
      <c r="R133" s="81">
        <v>2392.8737113069201</v>
      </c>
      <c r="S133" s="81">
        <v>2467.8457645590152</v>
      </c>
      <c r="T133" s="81">
        <v>2285.1832871543729</v>
      </c>
      <c r="U133" s="81">
        <v>1029.7116773458636</v>
      </c>
      <c r="V133" s="81">
        <v>1115.3313825257133</v>
      </c>
      <c r="W133" s="81">
        <v>1040.5198688965204</v>
      </c>
      <c r="X133" s="81">
        <v>1029.7118422990059</v>
      </c>
      <c r="Y133" s="81">
        <v>1115.3312261795029</v>
      </c>
      <c r="Z133" s="81">
        <v>1040.5196859594985</v>
      </c>
      <c r="AA133" s="81">
        <v>2392.9526800578833</v>
      </c>
      <c r="AB133" s="81">
        <v>2467.85306487669</v>
      </c>
      <c r="AC133" s="81">
        <v>2285.1195360723818</v>
      </c>
      <c r="AD133" s="17"/>
      <c r="AE133" s="82" t="s">
        <v>19</v>
      </c>
      <c r="AF133" s="50" t="s">
        <v>96</v>
      </c>
      <c r="AG133" s="51">
        <f t="shared" si="53"/>
        <v>2670.220676471934</v>
      </c>
      <c r="AH133" s="51">
        <f t="shared" si="51"/>
        <v>2434.6900395023818</v>
      </c>
      <c r="AI133" s="51">
        <f t="shared" si="51"/>
        <v>2722.6630299394501</v>
      </c>
      <c r="AJ133" s="51">
        <f t="shared" si="51"/>
        <v>2670.2209312429677</v>
      </c>
      <c r="AK133" s="51">
        <f t="shared" si="51"/>
        <v>2434.6900901790923</v>
      </c>
      <c r="AL133" s="51">
        <f t="shared" si="51"/>
        <v>2714.0008236509857</v>
      </c>
      <c r="AM133" s="51">
        <f t="shared" si="51"/>
        <v>2670.2209312429677</v>
      </c>
      <c r="AN133" s="51">
        <f t="shared" si="51"/>
        <v>2434.6900901790923</v>
      </c>
      <c r="AO133" s="51">
        <f t="shared" si="51"/>
        <v>2714.0008236509857</v>
      </c>
      <c r="AP133" s="51">
        <f t="shared" si="51"/>
        <v>2670.2202530849831</v>
      </c>
      <c r="AQ133" s="51">
        <f t="shared" si="51"/>
        <v>2434.690041844513</v>
      </c>
      <c r="AR133" s="51">
        <f t="shared" si="51"/>
        <v>2714.0005625159665</v>
      </c>
      <c r="AS133" s="51">
        <f t="shared" si="51"/>
        <v>2670.2205275715146</v>
      </c>
      <c r="AT133" s="51">
        <f t="shared" si="51"/>
        <v>2434.6898071729911</v>
      </c>
      <c r="AU133" s="51">
        <f t="shared" si="51"/>
        <v>2714.0005989464998</v>
      </c>
      <c r="AV133" s="51">
        <f t="shared" si="51"/>
        <v>2670.2205275715064</v>
      </c>
      <c r="AW133" s="51">
        <f t="shared" si="51"/>
        <v>2434.6898071729956</v>
      </c>
      <c r="AX133" s="51">
        <f t="shared" si="52"/>
        <v>2714.0005989465112</v>
      </c>
      <c r="AY133" s="51">
        <f t="shared" si="52"/>
        <v>2670.2202530849831</v>
      </c>
      <c r="AZ133" s="51">
        <f t="shared" si="52"/>
        <v>2434.690041844513</v>
      </c>
      <c r="BA133" s="51">
        <f t="shared" si="52"/>
        <v>2714.0005625159665</v>
      </c>
      <c r="BB133" s="51">
        <f t="shared" si="52"/>
        <v>2670.2205275715119</v>
      </c>
      <c r="BC133" s="51">
        <f t="shared" si="52"/>
        <v>2434.6898071729925</v>
      </c>
      <c r="BD133" s="51">
        <f t="shared" si="52"/>
        <v>2714.0005989465067</v>
      </c>
      <c r="BE133" s="51">
        <f t="shared" si="52"/>
        <v>2670.2205914668343</v>
      </c>
      <c r="BF133" s="51">
        <f t="shared" si="52"/>
        <v>2434.6898505167483</v>
      </c>
      <c r="BG133" s="51">
        <f t="shared" si="52"/>
        <v>2714.0006148192688</v>
      </c>
      <c r="BI133" s="51">
        <f t="shared" si="32"/>
        <v>2609.1912486379219</v>
      </c>
      <c r="BJ133" s="51">
        <f t="shared" si="33"/>
        <v>2606.3039483576817</v>
      </c>
      <c r="BK133" s="51">
        <f t="shared" si="34"/>
        <v>2606.3039483576817</v>
      </c>
      <c r="BL133" s="51">
        <f t="shared" si="35"/>
        <v>2606.3036191484875</v>
      </c>
      <c r="BM133" s="51">
        <f t="shared" si="36"/>
        <v>2606.3036445636685</v>
      </c>
      <c r="BN133" s="51">
        <f t="shared" si="37"/>
        <v>2606.3036445636712</v>
      </c>
      <c r="BO133" s="51">
        <f t="shared" si="38"/>
        <v>2606.3036191484875</v>
      </c>
      <c r="BP133" s="51">
        <f t="shared" si="39"/>
        <v>2606.3036445636703</v>
      </c>
      <c r="BQ133" s="51">
        <f t="shared" si="40"/>
        <v>2606.3036856009503</v>
      </c>
    </row>
    <row r="134" spans="1:69">
      <c r="A134" s="4" t="s">
        <v>15</v>
      </c>
      <c r="B134" s="50" t="s">
        <v>97</v>
      </c>
      <c r="C134" s="51">
        <v>2083.996851574213</v>
      </c>
      <c r="D134" s="51">
        <v>1993.2415667166417</v>
      </c>
      <c r="E134" s="51">
        <v>2078.4960419790104</v>
      </c>
      <c r="F134" s="51">
        <v>2083.9964557871363</v>
      </c>
      <c r="G134" s="51">
        <v>1993.2432361626893</v>
      </c>
      <c r="H134" s="51">
        <v>2075.4646244436549</v>
      </c>
      <c r="I134" s="51">
        <v>2083.9964557871363</v>
      </c>
      <c r="J134" s="51">
        <v>1993.2432361626893</v>
      </c>
      <c r="K134" s="51">
        <v>2075.4646244436549</v>
      </c>
      <c r="L134" s="81">
        <v>2083.9966935354892</v>
      </c>
      <c r="M134" s="81">
        <v>1993.2432908420035</v>
      </c>
      <c r="N134" s="81">
        <v>2075.4646798205995</v>
      </c>
      <c r="O134" s="81">
        <v>2083.9961169259996</v>
      </c>
      <c r="P134" s="81">
        <v>1993.2425260581631</v>
      </c>
      <c r="Q134" s="81">
        <v>2075.4639358459244</v>
      </c>
      <c r="R134" s="81">
        <v>2083.9961169259986</v>
      </c>
      <c r="S134" s="81">
        <v>1993.2425260581631</v>
      </c>
      <c r="T134" s="81">
        <v>2075.4639358459285</v>
      </c>
      <c r="U134" s="81">
        <v>2083.996607827532</v>
      </c>
      <c r="V134" s="81">
        <v>1993.2433205248881</v>
      </c>
      <c r="W134" s="81">
        <v>2075.4647149583188</v>
      </c>
      <c r="X134" s="81">
        <v>2083.9961169257167</v>
      </c>
      <c r="Y134" s="81">
        <v>1993.2425260579637</v>
      </c>
      <c r="Z134" s="81">
        <v>2075.4639358456211</v>
      </c>
      <c r="AA134" s="81">
        <v>2083.9907892063529</v>
      </c>
      <c r="AB134" s="81">
        <v>1993.2359915180134</v>
      </c>
      <c r="AC134" s="81">
        <v>2075.4586337196724</v>
      </c>
      <c r="AD134" s="17"/>
      <c r="AE134" s="82" t="s">
        <v>19</v>
      </c>
      <c r="AF134" s="50" t="s">
        <v>97</v>
      </c>
      <c r="AG134" s="51">
        <f t="shared" si="53"/>
        <v>517.48805970149249</v>
      </c>
      <c r="AH134" s="51">
        <f t="shared" si="51"/>
        <v>531.81373134328362</v>
      </c>
      <c r="AI134" s="51">
        <f t="shared" si="51"/>
        <v>515.99492537313438</v>
      </c>
      <c r="AJ134" s="51">
        <f t="shared" si="51"/>
        <v>517.48782119197767</v>
      </c>
      <c r="AK134" s="51">
        <f t="shared" si="51"/>
        <v>531.81367566021675</v>
      </c>
      <c r="AL134" s="51">
        <f t="shared" si="51"/>
        <v>515.64994147091033</v>
      </c>
      <c r="AM134" s="51">
        <f t="shared" si="51"/>
        <v>517.48782119197767</v>
      </c>
      <c r="AN134" s="51">
        <f t="shared" si="51"/>
        <v>531.81367566021675</v>
      </c>
      <c r="AO134" s="51">
        <f t="shared" si="51"/>
        <v>515.64994147091033</v>
      </c>
      <c r="AP134" s="51">
        <f t="shared" si="51"/>
        <v>517.48794762908972</v>
      </c>
      <c r="AQ134" s="51">
        <f t="shared" si="51"/>
        <v>531.81364160430473</v>
      </c>
      <c r="AR134" s="51">
        <f t="shared" si="51"/>
        <v>515.65017582517453</v>
      </c>
      <c r="AS134" s="51">
        <f t="shared" si="51"/>
        <v>517.48797131141953</v>
      </c>
      <c r="AT134" s="51">
        <f t="shared" si="51"/>
        <v>531.81378482923981</v>
      </c>
      <c r="AU134" s="51">
        <f t="shared" si="51"/>
        <v>515.65025648801566</v>
      </c>
      <c r="AV134" s="51">
        <f t="shared" si="51"/>
        <v>517.48797131141714</v>
      </c>
      <c r="AW134" s="51">
        <f t="shared" si="51"/>
        <v>531.81378482924265</v>
      </c>
      <c r="AX134" s="51">
        <f t="shared" si="52"/>
        <v>515.65025648801691</v>
      </c>
      <c r="AY134" s="51">
        <f t="shared" si="52"/>
        <v>517.48795641068432</v>
      </c>
      <c r="AZ134" s="51">
        <f t="shared" si="52"/>
        <v>531.81367578862978</v>
      </c>
      <c r="BA134" s="51">
        <f t="shared" si="52"/>
        <v>515.65031679732078</v>
      </c>
      <c r="BB134" s="51">
        <f t="shared" si="52"/>
        <v>517.48797131141646</v>
      </c>
      <c r="BC134" s="51">
        <f t="shared" si="52"/>
        <v>531.81378482924185</v>
      </c>
      <c r="BD134" s="51">
        <f t="shared" si="52"/>
        <v>515.65025648801213</v>
      </c>
      <c r="BE134" s="51">
        <f t="shared" si="52"/>
        <v>517.48821830982456</v>
      </c>
      <c r="BF134" s="51">
        <f t="shared" si="52"/>
        <v>531.81355473861277</v>
      </c>
      <c r="BG134" s="51">
        <f t="shared" si="52"/>
        <v>515.65002715504033</v>
      </c>
      <c r="BI134" s="51">
        <f t="shared" si="32"/>
        <v>521.76557213930346</v>
      </c>
      <c r="BJ134" s="51">
        <f t="shared" si="33"/>
        <v>521.65047944103492</v>
      </c>
      <c r="BK134" s="51">
        <f t="shared" si="34"/>
        <v>521.65047944103492</v>
      </c>
      <c r="BL134" s="51">
        <f t="shared" si="35"/>
        <v>521.65058835285629</v>
      </c>
      <c r="BM134" s="51">
        <f t="shared" si="36"/>
        <v>521.65067087622504</v>
      </c>
      <c r="BN134" s="51">
        <f t="shared" si="37"/>
        <v>521.65067087622549</v>
      </c>
      <c r="BO134" s="51">
        <f t="shared" si="38"/>
        <v>521.65064966554496</v>
      </c>
      <c r="BP134" s="51">
        <f t="shared" si="39"/>
        <v>521.65067087622344</v>
      </c>
      <c r="BQ134" s="51">
        <f t="shared" si="40"/>
        <v>521.65060006782585</v>
      </c>
    </row>
    <row r="135" spans="1:69">
      <c r="A135" s="4" t="s">
        <v>15</v>
      </c>
      <c r="B135" s="50" t="s">
        <v>98</v>
      </c>
      <c r="C135" s="51">
        <v>874.09066666666661</v>
      </c>
      <c r="D135" s="51">
        <v>874.09066666666661</v>
      </c>
      <c r="E135" s="51">
        <v>876.39599999999984</v>
      </c>
      <c r="F135" s="51">
        <v>874.08500000000004</v>
      </c>
      <c r="G135" s="51">
        <v>874.08500000000004</v>
      </c>
      <c r="H135" s="51">
        <v>874.08500000000004</v>
      </c>
      <c r="I135" s="51">
        <v>874.08500000000004</v>
      </c>
      <c r="J135" s="51">
        <v>874.08500000000004</v>
      </c>
      <c r="K135" s="51">
        <v>874.08500000000004</v>
      </c>
      <c r="L135" s="81">
        <v>874.08196078431376</v>
      </c>
      <c r="M135" s="81">
        <v>874.08196078431376</v>
      </c>
      <c r="N135" s="81">
        <v>874.08196078431376</v>
      </c>
      <c r="O135" s="81">
        <v>874.0777777777779</v>
      </c>
      <c r="P135" s="81">
        <v>874.0777777777779</v>
      </c>
      <c r="Q135" s="81">
        <v>874.0777777777779</v>
      </c>
      <c r="R135" s="81">
        <v>874.0777777777779</v>
      </c>
      <c r="S135" s="81">
        <v>874.0777777777779</v>
      </c>
      <c r="T135" s="81">
        <v>874.0777777777779</v>
      </c>
      <c r="U135" s="81">
        <v>874.08196078431376</v>
      </c>
      <c r="V135" s="81">
        <v>874.08196078431376</v>
      </c>
      <c r="W135" s="81">
        <v>874.08196078431376</v>
      </c>
      <c r="X135" s="81">
        <v>874.0777777777779</v>
      </c>
      <c r="Y135" s="81">
        <v>874.0777777777779</v>
      </c>
      <c r="Z135" s="81">
        <v>874.0777777777779</v>
      </c>
      <c r="AA135" s="81">
        <v>681.47832922000043</v>
      </c>
      <c r="AB135" s="81">
        <v>802.26942958539257</v>
      </c>
      <c r="AC135" s="81">
        <v>897.53178395368889</v>
      </c>
      <c r="AD135" s="17"/>
      <c r="AE135" s="82" t="s">
        <v>19</v>
      </c>
      <c r="AF135" s="50" t="s">
        <v>98</v>
      </c>
      <c r="AG135" s="51">
        <f t="shared" si="53"/>
        <v>1455.9998088376733</v>
      </c>
      <c r="AH135" s="51">
        <f t="shared" si="51"/>
        <v>1455.9998088376733</v>
      </c>
      <c r="AI135" s="51">
        <f t="shared" si="51"/>
        <v>972.5897716758692</v>
      </c>
      <c r="AJ135" s="51">
        <f t="shared" si="51"/>
        <v>885.51089751537336</v>
      </c>
      <c r="AK135" s="51">
        <f t="shared" si="51"/>
        <v>885.51089751537336</v>
      </c>
      <c r="AL135" s="51">
        <f t="shared" si="51"/>
        <v>885.51089751537336</v>
      </c>
      <c r="AM135" s="51">
        <f t="shared" si="51"/>
        <v>885.51089751537336</v>
      </c>
      <c r="AN135" s="51">
        <f t="shared" si="51"/>
        <v>885.51089751537336</v>
      </c>
      <c r="AO135" s="51">
        <f t="shared" si="51"/>
        <v>885.51089751537336</v>
      </c>
      <c r="AP135" s="51">
        <f t="shared" si="51"/>
        <v>795.30556847367109</v>
      </c>
      <c r="AQ135" s="51">
        <f t="shared" si="51"/>
        <v>795.30556847367109</v>
      </c>
      <c r="AR135" s="51">
        <f t="shared" si="51"/>
        <v>795.30556847367109</v>
      </c>
      <c r="AS135" s="51">
        <f t="shared" si="51"/>
        <v>795.28534046298262</v>
      </c>
      <c r="AT135" s="51">
        <f t="shared" si="51"/>
        <v>795.28534046298262</v>
      </c>
      <c r="AU135" s="51">
        <f t="shared" si="51"/>
        <v>795.28534046298262</v>
      </c>
      <c r="AV135" s="51">
        <f t="shared" si="51"/>
        <v>795.28534046298262</v>
      </c>
      <c r="AW135" s="51">
        <f t="shared" si="51"/>
        <v>795.28534046298262</v>
      </c>
      <c r="AX135" s="51">
        <f t="shared" si="52"/>
        <v>795.28534046298262</v>
      </c>
      <c r="AY135" s="51">
        <f t="shared" si="52"/>
        <v>795.30556847367109</v>
      </c>
      <c r="AZ135" s="51">
        <f t="shared" si="52"/>
        <v>795.30556847367109</v>
      </c>
      <c r="BA135" s="51">
        <f t="shared" si="52"/>
        <v>795.30556847367109</v>
      </c>
      <c r="BB135" s="51">
        <f t="shared" si="52"/>
        <v>795.28534046298262</v>
      </c>
      <c r="BC135" s="51">
        <f t="shared" si="52"/>
        <v>795.28534046298262</v>
      </c>
      <c r="BD135" s="51">
        <f t="shared" si="52"/>
        <v>795.28534046298262</v>
      </c>
      <c r="BE135" s="51">
        <f t="shared" si="52"/>
        <v>350.03431987579393</v>
      </c>
      <c r="BF135" s="51">
        <f t="shared" si="52"/>
        <v>429.63351823780368</v>
      </c>
      <c r="BG135" s="51">
        <f t="shared" si="52"/>
        <v>432.39821880182467</v>
      </c>
      <c r="BI135" s="51">
        <f t="shared" si="32"/>
        <v>1294.8631297837385</v>
      </c>
      <c r="BJ135" s="51">
        <f t="shared" si="33"/>
        <v>885.51089751537336</v>
      </c>
      <c r="BK135" s="51">
        <f t="shared" si="34"/>
        <v>885.51089751537336</v>
      </c>
      <c r="BL135" s="51">
        <f t="shared" si="35"/>
        <v>795.30556847367109</v>
      </c>
      <c r="BM135" s="51">
        <f t="shared" si="36"/>
        <v>795.28534046298262</v>
      </c>
      <c r="BN135" s="51">
        <f t="shared" si="37"/>
        <v>795.28534046298262</v>
      </c>
      <c r="BO135" s="51">
        <f t="shared" si="38"/>
        <v>795.30556847367109</v>
      </c>
      <c r="BP135" s="51">
        <f t="shared" si="39"/>
        <v>795.28534046298262</v>
      </c>
      <c r="BQ135" s="51">
        <f t="shared" si="40"/>
        <v>404.02201897180743</v>
      </c>
    </row>
    <row r="136" spans="1:69">
      <c r="A136" s="4" t="s">
        <v>15</v>
      </c>
      <c r="B136" s="50" t="s">
        <v>123</v>
      </c>
      <c r="C136" s="51">
        <v>4540.7926023778073</v>
      </c>
      <c r="D136" s="51">
        <v>4540.7926023778073</v>
      </c>
      <c r="E136" s="51">
        <v>4549.1413474240426</v>
      </c>
      <c r="F136" s="51">
        <v>4501.5774473358124</v>
      </c>
      <c r="G136" s="51">
        <v>4501.5774473358124</v>
      </c>
      <c r="H136" s="51">
        <v>4501.5774473358124</v>
      </c>
      <c r="I136" s="51">
        <v>4501.5774473358124</v>
      </c>
      <c r="J136" s="51">
        <v>4501.5774473358124</v>
      </c>
      <c r="K136" s="51">
        <v>4501.5774473358124</v>
      </c>
      <c r="L136" s="81">
        <v>4540.7505882352934</v>
      </c>
      <c r="M136" s="81">
        <v>4540.7505882352934</v>
      </c>
      <c r="N136" s="81">
        <v>4540.7505882352934</v>
      </c>
      <c r="O136" s="81">
        <v>4540.7505882352934</v>
      </c>
      <c r="P136" s="81">
        <v>4540.7505882352934</v>
      </c>
      <c r="Q136" s="81">
        <v>4540.7505882352934</v>
      </c>
      <c r="R136" s="81">
        <v>4540.7505882352934</v>
      </c>
      <c r="S136" s="81">
        <v>4540.7505882352934</v>
      </c>
      <c r="T136" s="81">
        <v>4540.7505882352934</v>
      </c>
      <c r="U136" s="81">
        <v>4540.7505882352934</v>
      </c>
      <c r="V136" s="81">
        <v>4540.7505882352934</v>
      </c>
      <c r="W136" s="81">
        <v>4540.7505882352934</v>
      </c>
      <c r="X136" s="81">
        <v>4540.7505882352934</v>
      </c>
      <c r="Y136" s="81">
        <v>4540.7505882352934</v>
      </c>
      <c r="Z136" s="81">
        <v>4540.7505882352934</v>
      </c>
      <c r="AA136" s="81">
        <v>1209.5999999999999</v>
      </c>
      <c r="AB136" s="81">
        <v>1209.5999999999999</v>
      </c>
      <c r="AC136" s="81">
        <v>1209.5999999999999</v>
      </c>
      <c r="AD136" s="17"/>
      <c r="AE136" s="82" t="s">
        <v>19</v>
      </c>
      <c r="AF136" s="50" t="s">
        <v>123</v>
      </c>
      <c r="AG136" s="51">
        <f t="shared" si="53"/>
        <v>8735.9997951239493</v>
      </c>
      <c r="AH136" s="51">
        <f t="shared" si="51"/>
        <v>8735.9997951239493</v>
      </c>
      <c r="AI136" s="51">
        <f t="shared" si="51"/>
        <v>0</v>
      </c>
      <c r="AJ136" s="51">
        <f t="shared" si="51"/>
        <v>8736.0020952901523</v>
      </c>
      <c r="AK136" s="51">
        <f t="shared" si="51"/>
        <v>8736.0020952901523</v>
      </c>
      <c r="AL136" s="51">
        <f t="shared" si="51"/>
        <v>8736.0020952901523</v>
      </c>
      <c r="AM136" s="51">
        <f t="shared" si="51"/>
        <v>8736.0020952901523</v>
      </c>
      <c r="AN136" s="51">
        <f t="shared" si="51"/>
        <v>8736.0020952901523</v>
      </c>
      <c r="AO136" s="51">
        <f t="shared" si="51"/>
        <v>8736.0020952901523</v>
      </c>
      <c r="AP136" s="51">
        <f t="shared" si="51"/>
        <v>8736</v>
      </c>
      <c r="AQ136" s="51">
        <f t="shared" si="51"/>
        <v>8736</v>
      </c>
      <c r="AR136" s="51">
        <f t="shared" si="51"/>
        <v>8736</v>
      </c>
      <c r="AS136" s="51">
        <f t="shared" si="51"/>
        <v>8736</v>
      </c>
      <c r="AT136" s="51">
        <f t="shared" si="51"/>
        <v>8736</v>
      </c>
      <c r="AU136" s="51">
        <f t="shared" si="51"/>
        <v>8736</v>
      </c>
      <c r="AV136" s="51">
        <f t="shared" si="51"/>
        <v>8736</v>
      </c>
      <c r="AW136" s="51">
        <f t="shared" si="51"/>
        <v>8736</v>
      </c>
      <c r="AX136" s="51">
        <f t="shared" si="52"/>
        <v>8736</v>
      </c>
      <c r="AY136" s="51">
        <f t="shared" si="52"/>
        <v>8736</v>
      </c>
      <c r="AZ136" s="51">
        <f t="shared" si="52"/>
        <v>8736</v>
      </c>
      <c r="BA136" s="51">
        <f t="shared" si="52"/>
        <v>8736</v>
      </c>
      <c r="BB136" s="51">
        <f t="shared" si="52"/>
        <v>8736</v>
      </c>
      <c r="BC136" s="51">
        <f t="shared" si="52"/>
        <v>8736</v>
      </c>
      <c r="BD136" s="51">
        <f t="shared" si="52"/>
        <v>8736</v>
      </c>
      <c r="BE136" s="51">
        <f t="shared" si="52"/>
        <v>1136.6513045638869</v>
      </c>
      <c r="BF136" s="51">
        <f t="shared" si="52"/>
        <v>1136.6513045638869</v>
      </c>
      <c r="BG136" s="51">
        <f t="shared" si="52"/>
        <v>1136.6513045638869</v>
      </c>
      <c r="BI136" s="51">
        <f t="shared" si="32"/>
        <v>5823.9998634159665</v>
      </c>
      <c r="BJ136" s="51">
        <f t="shared" si="33"/>
        <v>8736.0020952901523</v>
      </c>
      <c r="BK136" s="51">
        <f t="shared" si="34"/>
        <v>8736.0020952901523</v>
      </c>
      <c r="BL136" s="51">
        <f t="shared" si="35"/>
        <v>8736</v>
      </c>
      <c r="BM136" s="51">
        <f t="shared" si="36"/>
        <v>8736</v>
      </c>
      <c r="BN136" s="51">
        <f t="shared" si="37"/>
        <v>8736</v>
      </c>
      <c r="BO136" s="51">
        <f t="shared" si="38"/>
        <v>8736</v>
      </c>
      <c r="BP136" s="51">
        <f t="shared" si="39"/>
        <v>8736</v>
      </c>
      <c r="BQ136" s="51">
        <f t="shared" si="40"/>
        <v>1136.6513045638869</v>
      </c>
    </row>
    <row r="137" spans="1:69">
      <c r="A137" s="19" t="s">
        <v>16</v>
      </c>
      <c r="B137" s="53" t="s">
        <v>59</v>
      </c>
      <c r="C137" s="54">
        <v>7512.8155784650635</v>
      </c>
      <c r="D137" s="54">
        <v>7761.3562428407786</v>
      </c>
      <c r="E137" s="54">
        <v>7911.2691867124859</v>
      </c>
      <c r="F137" s="54">
        <v>6118.4135218088986</v>
      </c>
      <c r="G137" s="54">
        <v>6286.3004930749739</v>
      </c>
      <c r="H137" s="54">
        <v>6305.3115547780408</v>
      </c>
      <c r="I137" s="54">
        <v>6115.1252589451433</v>
      </c>
      <c r="J137" s="54">
        <v>6285.7634751110745</v>
      </c>
      <c r="K137" s="54">
        <v>6302.3829021377269</v>
      </c>
      <c r="L137" s="83">
        <v>7525.65919948588</v>
      </c>
      <c r="M137" s="83">
        <v>7711.0213970368695</v>
      </c>
      <c r="N137" s="83">
        <v>7727.4084889443839</v>
      </c>
      <c r="O137" s="83">
        <v>5504.3755848355149</v>
      </c>
      <c r="P137" s="83">
        <v>6703.9618517277459</v>
      </c>
      <c r="Q137" s="83">
        <v>6756.4786543658374</v>
      </c>
      <c r="R137" s="83">
        <v>3517.3994234395568</v>
      </c>
      <c r="S137" s="83">
        <v>5217.9931547278929</v>
      </c>
      <c r="T137" s="83">
        <v>6156.1008676521533</v>
      </c>
      <c r="U137" s="83">
        <v>7387.1815350938514</v>
      </c>
      <c r="V137" s="83">
        <v>7643.8134894466984</v>
      </c>
      <c r="W137" s="83">
        <v>7690.7463310808089</v>
      </c>
      <c r="X137" s="83">
        <v>4934.4547367561008</v>
      </c>
      <c r="Y137" s="83">
        <v>6338.6717605982312</v>
      </c>
      <c r="Z137" s="83">
        <v>6452.5793178266676</v>
      </c>
      <c r="AA137" s="83">
        <v>7043.1550437716432</v>
      </c>
      <c r="AB137" s="83">
        <v>7112.3907105568633</v>
      </c>
      <c r="AC137" s="83">
        <v>7119.2847515511721</v>
      </c>
      <c r="AD137" s="17"/>
      <c r="AE137" s="61" t="s">
        <v>20</v>
      </c>
      <c r="AF137" s="53" t="s">
        <v>59</v>
      </c>
      <c r="AG137" s="61">
        <f>AVERAGE(C173,C182)</f>
        <v>0</v>
      </c>
      <c r="AH137" s="61">
        <f t="shared" ref="AH137:AW145" si="54">AVERAGE(D173,D182)</f>
        <v>0</v>
      </c>
      <c r="AI137" s="61">
        <f t="shared" si="54"/>
        <v>0</v>
      </c>
      <c r="AJ137" s="61">
        <f t="shared" si="54"/>
        <v>0</v>
      </c>
      <c r="AK137" s="61">
        <f t="shared" si="54"/>
        <v>0</v>
      </c>
      <c r="AL137" s="61">
        <f t="shared" si="54"/>
        <v>0</v>
      </c>
      <c r="AM137" s="61">
        <f t="shared" si="54"/>
        <v>0</v>
      </c>
      <c r="AN137" s="61">
        <f t="shared" si="54"/>
        <v>0</v>
      </c>
      <c r="AO137" s="61">
        <f t="shared" si="54"/>
        <v>0</v>
      </c>
      <c r="AP137" s="61">
        <f t="shared" si="54"/>
        <v>0</v>
      </c>
      <c r="AQ137" s="61">
        <f t="shared" si="54"/>
        <v>0</v>
      </c>
      <c r="AR137" s="61">
        <f t="shared" si="54"/>
        <v>0</v>
      </c>
      <c r="AS137" s="61">
        <f t="shared" si="54"/>
        <v>0</v>
      </c>
      <c r="AT137" s="61">
        <f t="shared" si="54"/>
        <v>0</v>
      </c>
      <c r="AU137" s="61">
        <f t="shared" si="54"/>
        <v>0</v>
      </c>
      <c r="AV137" s="61">
        <f t="shared" si="54"/>
        <v>0</v>
      </c>
      <c r="AW137" s="61">
        <f t="shared" si="54"/>
        <v>0</v>
      </c>
      <c r="AX137" s="61">
        <f t="shared" ref="AX137:BG145" si="55">AVERAGE(T173,T182)</f>
        <v>0</v>
      </c>
      <c r="AY137" s="61">
        <f t="shared" si="55"/>
        <v>0</v>
      </c>
      <c r="AZ137" s="61">
        <f t="shared" si="55"/>
        <v>0</v>
      </c>
      <c r="BA137" s="61">
        <f t="shared" si="55"/>
        <v>0</v>
      </c>
      <c r="BB137" s="61">
        <f t="shared" si="55"/>
        <v>0</v>
      </c>
      <c r="BC137" s="61">
        <f t="shared" si="55"/>
        <v>0</v>
      </c>
      <c r="BD137" s="61">
        <f t="shared" si="55"/>
        <v>0</v>
      </c>
      <c r="BE137" s="61">
        <f t="shared" si="55"/>
        <v>0</v>
      </c>
      <c r="BF137" s="61">
        <f t="shared" si="55"/>
        <v>0</v>
      </c>
      <c r="BG137" s="61">
        <f t="shared" si="55"/>
        <v>0</v>
      </c>
      <c r="BI137" s="61">
        <f t="shared" si="32"/>
        <v>0</v>
      </c>
      <c r="BJ137" s="61">
        <f t="shared" si="33"/>
        <v>0</v>
      </c>
      <c r="BK137" s="61">
        <f t="shared" si="34"/>
        <v>0</v>
      </c>
      <c r="BL137" s="61">
        <f t="shared" si="35"/>
        <v>0</v>
      </c>
      <c r="BM137" s="61">
        <f t="shared" si="36"/>
        <v>0</v>
      </c>
      <c r="BN137" s="61">
        <f t="shared" si="37"/>
        <v>0</v>
      </c>
      <c r="BO137" s="61">
        <f t="shared" si="38"/>
        <v>0</v>
      </c>
      <c r="BP137" s="61">
        <f t="shared" si="39"/>
        <v>0</v>
      </c>
      <c r="BQ137" s="61">
        <f t="shared" si="40"/>
        <v>0</v>
      </c>
    </row>
    <row r="138" spans="1:69">
      <c r="A138" s="19" t="s">
        <v>16</v>
      </c>
      <c r="B138" s="53" t="s">
        <v>149</v>
      </c>
      <c r="C138" s="54">
        <v>160.8834370948212</v>
      </c>
      <c r="D138" s="54">
        <v>274.76747425607834</v>
      </c>
      <c r="E138" s="54">
        <v>582.81457368827159</v>
      </c>
      <c r="F138" s="54">
        <v>213.87526849521177</v>
      </c>
      <c r="G138" s="54">
        <v>442.16147855745419</v>
      </c>
      <c r="H138" s="54">
        <v>541.49960227773465</v>
      </c>
      <c r="I138" s="54">
        <v>63.686746668549958</v>
      </c>
      <c r="J138" s="54">
        <v>67.86775847989523</v>
      </c>
      <c r="K138" s="54">
        <v>80.670190074509534</v>
      </c>
      <c r="L138" s="83">
        <v>0</v>
      </c>
      <c r="M138" s="83">
        <v>0</v>
      </c>
      <c r="N138" s="83">
        <v>0</v>
      </c>
      <c r="O138" s="83">
        <v>0</v>
      </c>
      <c r="P138" s="83">
        <v>0</v>
      </c>
      <c r="Q138" s="83">
        <v>0</v>
      </c>
      <c r="R138" s="83">
        <v>0</v>
      </c>
      <c r="S138" s="83">
        <v>0</v>
      </c>
      <c r="T138" s="83">
        <v>0</v>
      </c>
      <c r="U138" s="83">
        <v>0</v>
      </c>
      <c r="V138" s="83">
        <v>0</v>
      </c>
      <c r="W138" s="83">
        <v>0</v>
      </c>
      <c r="X138" s="83">
        <v>0</v>
      </c>
      <c r="Y138" s="83">
        <v>0</v>
      </c>
      <c r="Z138" s="83">
        <v>0</v>
      </c>
      <c r="AA138" s="83">
        <v>1629.5177130346681</v>
      </c>
      <c r="AB138" s="83">
        <v>1993.0290102044025</v>
      </c>
      <c r="AC138" s="83">
        <v>2137.2700578268732</v>
      </c>
      <c r="AD138" s="17"/>
      <c r="AE138" s="61" t="s">
        <v>20</v>
      </c>
      <c r="AF138" s="53" t="s">
        <v>148</v>
      </c>
      <c r="AG138" s="61">
        <f t="shared" ref="AG138:AG145" si="56">AVERAGE(C174,C183)</f>
        <v>1001.8988961851157</v>
      </c>
      <c r="AH138" s="61">
        <f t="shared" si="54"/>
        <v>1003.4053846153846</v>
      </c>
      <c r="AI138" s="61">
        <f t="shared" si="54"/>
        <v>504.95061383928572</v>
      </c>
      <c r="AJ138" s="61">
        <f t="shared" si="54"/>
        <v>1358.0623536095845</v>
      </c>
      <c r="AK138" s="61">
        <f t="shared" si="54"/>
        <v>1360.422443132986</v>
      </c>
      <c r="AL138" s="61">
        <f t="shared" si="54"/>
        <v>1360.166339040914</v>
      </c>
      <c r="AM138" s="61">
        <f t="shared" si="54"/>
        <v>1023.0592947770624</v>
      </c>
      <c r="AN138" s="61">
        <f t="shared" si="54"/>
        <v>1002.9994813191032</v>
      </c>
      <c r="AO138" s="61">
        <f t="shared" si="54"/>
        <v>997.40976761315062</v>
      </c>
      <c r="AP138" s="61">
        <f t="shared" si="54"/>
        <v>509.64959137149941</v>
      </c>
      <c r="AQ138" s="61">
        <f t="shared" si="54"/>
        <v>526.59432850308451</v>
      </c>
      <c r="AR138" s="61">
        <f t="shared" si="54"/>
        <v>532.92453170621059</v>
      </c>
      <c r="AS138" s="61">
        <f t="shared" si="54"/>
        <v>351.10291945414315</v>
      </c>
      <c r="AT138" s="61">
        <f t="shared" si="54"/>
        <v>366.14306189020101</v>
      </c>
      <c r="AU138" s="61">
        <f t="shared" si="54"/>
        <v>345.30078979450968</v>
      </c>
      <c r="AV138" s="61">
        <f t="shared" si="54"/>
        <v>25.112557736753427</v>
      </c>
      <c r="AW138" s="61">
        <f t="shared" si="54"/>
        <v>44.698604790111553</v>
      </c>
      <c r="AX138" s="61">
        <f t="shared" si="55"/>
        <v>45.152911948149772</v>
      </c>
      <c r="AY138" s="61">
        <f t="shared" si="55"/>
        <v>1180.4684327868715</v>
      </c>
      <c r="AZ138" s="61">
        <f t="shared" si="55"/>
        <v>1192.4006494458208</v>
      </c>
      <c r="BA138" s="61">
        <f t="shared" si="55"/>
        <v>1200.3438337208997</v>
      </c>
      <c r="BB138" s="61">
        <f t="shared" si="55"/>
        <v>418.47359184681056</v>
      </c>
      <c r="BC138" s="61">
        <f t="shared" si="55"/>
        <v>451.99676532883137</v>
      </c>
      <c r="BD138" s="61">
        <f t="shared" si="55"/>
        <v>430.04598905906204</v>
      </c>
      <c r="BE138" s="61">
        <f t="shared" si="55"/>
        <v>687.87444034499765</v>
      </c>
      <c r="BF138" s="61">
        <f t="shared" si="55"/>
        <v>700.01412571985281</v>
      </c>
      <c r="BG138" s="61">
        <f t="shared" si="55"/>
        <v>697.3595256156766</v>
      </c>
      <c r="BI138" s="61">
        <f t="shared" si="32"/>
        <v>836.75163154659538</v>
      </c>
      <c r="BJ138" s="61">
        <f t="shared" si="33"/>
        <v>1359.5503785944948</v>
      </c>
      <c r="BK138" s="61">
        <f t="shared" si="34"/>
        <v>1007.8228479031054</v>
      </c>
      <c r="BL138" s="61">
        <f t="shared" si="35"/>
        <v>523.05615052693156</v>
      </c>
      <c r="BM138" s="61">
        <f t="shared" si="36"/>
        <v>354.18225704628458</v>
      </c>
      <c r="BN138" s="61">
        <f t="shared" si="37"/>
        <v>38.321358158338249</v>
      </c>
      <c r="BO138" s="61">
        <f t="shared" si="38"/>
        <v>1191.0709719845308</v>
      </c>
      <c r="BP138" s="61">
        <f t="shared" si="39"/>
        <v>433.50544874490134</v>
      </c>
      <c r="BQ138" s="61">
        <f t="shared" si="40"/>
        <v>695.08269722684236</v>
      </c>
    </row>
    <row r="139" spans="1:69">
      <c r="A139" s="19" t="s">
        <v>16</v>
      </c>
      <c r="B139" s="53" t="s">
        <v>93</v>
      </c>
      <c r="C139" s="54">
        <v>120.97701173458775</v>
      </c>
      <c r="D139" s="54">
        <v>116.09657482922439</v>
      </c>
      <c r="E139" s="54">
        <v>181.98216869312452</v>
      </c>
      <c r="F139" s="54">
        <v>199.12520308416123</v>
      </c>
      <c r="G139" s="54">
        <v>202.75210297096424</v>
      </c>
      <c r="H139" s="54">
        <v>213.57995585344756</v>
      </c>
      <c r="I139" s="54">
        <v>209.17578278786053</v>
      </c>
      <c r="J139" s="54">
        <v>214.3911253485673</v>
      </c>
      <c r="K139" s="54">
        <v>229.86879215566569</v>
      </c>
      <c r="L139" s="83">
        <v>348.25655283692453</v>
      </c>
      <c r="M139" s="83">
        <v>337.22578964832235</v>
      </c>
      <c r="N139" s="83">
        <v>348.11722540324962</v>
      </c>
      <c r="O139" s="83">
        <v>884.73416703569455</v>
      </c>
      <c r="P139" s="83">
        <v>1050.5908447347788</v>
      </c>
      <c r="Q139" s="83">
        <v>1368.0856833237713</v>
      </c>
      <c r="R139" s="83">
        <v>741.90719180319479</v>
      </c>
      <c r="S139" s="83">
        <v>781.60911891897842</v>
      </c>
      <c r="T139" s="83">
        <v>822.23795009071659</v>
      </c>
      <c r="U139" s="83">
        <v>350.62520533488549</v>
      </c>
      <c r="V139" s="83">
        <v>321.52187945082352</v>
      </c>
      <c r="W139" s="83">
        <v>348.05003552097014</v>
      </c>
      <c r="X139" s="83">
        <v>573.66335166732927</v>
      </c>
      <c r="Y139" s="83">
        <v>514.39357578289957</v>
      </c>
      <c r="Z139" s="83">
        <v>620.50295327730805</v>
      </c>
      <c r="AA139" s="83">
        <v>2530.351379433358</v>
      </c>
      <c r="AB139" s="83">
        <v>2775.4756070858916</v>
      </c>
      <c r="AC139" s="83">
        <v>2862.3466917408641</v>
      </c>
      <c r="AD139" s="17"/>
      <c r="AE139" s="61" t="s">
        <v>20</v>
      </c>
      <c r="AF139" s="53" t="s">
        <v>118</v>
      </c>
      <c r="AG139" s="61">
        <f t="shared" si="56"/>
        <v>186.76778772864017</v>
      </c>
      <c r="AH139" s="61">
        <f t="shared" si="54"/>
        <v>146.54640292223874</v>
      </c>
      <c r="AI139" s="61">
        <f t="shared" si="54"/>
        <v>78.256164061216268</v>
      </c>
      <c r="AJ139" s="61">
        <f t="shared" si="54"/>
        <v>168.40882306613727</v>
      </c>
      <c r="AK139" s="61">
        <f t="shared" si="54"/>
        <v>143.98969164511436</v>
      </c>
      <c r="AL139" s="61">
        <f t="shared" si="54"/>
        <v>161.91565203005396</v>
      </c>
      <c r="AM139" s="61">
        <f t="shared" si="54"/>
        <v>442.03664046716386</v>
      </c>
      <c r="AN139" s="61">
        <f t="shared" si="54"/>
        <v>449.76668696414589</v>
      </c>
      <c r="AO139" s="61">
        <f t="shared" si="54"/>
        <v>451.42069729380535</v>
      </c>
      <c r="AP139" s="61">
        <f t="shared" si="54"/>
        <v>427.43814561405196</v>
      </c>
      <c r="AQ139" s="61">
        <f t="shared" si="54"/>
        <v>437.60501724963211</v>
      </c>
      <c r="AR139" s="61">
        <f t="shared" si="54"/>
        <v>438.97346500198552</v>
      </c>
      <c r="AS139" s="61">
        <f t="shared" si="54"/>
        <v>343.2792692817381</v>
      </c>
      <c r="AT139" s="61">
        <f t="shared" si="54"/>
        <v>349.16314519195066</v>
      </c>
      <c r="AU139" s="61">
        <f t="shared" si="54"/>
        <v>347.56271425213805</v>
      </c>
      <c r="AV139" s="61">
        <f t="shared" si="54"/>
        <v>326.69083060509934</v>
      </c>
      <c r="AW139" s="61">
        <f t="shared" si="54"/>
        <v>341.17462481870643</v>
      </c>
      <c r="AX139" s="61">
        <f t="shared" si="55"/>
        <v>350.64264462753403</v>
      </c>
      <c r="AY139" s="61">
        <f t="shared" si="55"/>
        <v>124.40190707508985</v>
      </c>
      <c r="AZ139" s="61">
        <f t="shared" si="55"/>
        <v>122.72237304127174</v>
      </c>
      <c r="BA139" s="61">
        <f t="shared" si="55"/>
        <v>123.35388409472381</v>
      </c>
      <c r="BB139" s="61">
        <f t="shared" si="55"/>
        <v>227.33765683477549</v>
      </c>
      <c r="BC139" s="61">
        <f t="shared" si="55"/>
        <v>229.46131290617114</v>
      </c>
      <c r="BD139" s="61">
        <f t="shared" si="55"/>
        <v>213.46796982026316</v>
      </c>
      <c r="BE139" s="61">
        <f t="shared" si="55"/>
        <v>1444.3352562140142</v>
      </c>
      <c r="BF139" s="61">
        <f t="shared" si="55"/>
        <v>1469.1596775730477</v>
      </c>
      <c r="BG139" s="61">
        <f t="shared" si="55"/>
        <v>1463.7400612584174</v>
      </c>
      <c r="BI139" s="61">
        <f t="shared" si="32"/>
        <v>137.19011823736506</v>
      </c>
      <c r="BJ139" s="61">
        <f t="shared" si="33"/>
        <v>158.10472224710188</v>
      </c>
      <c r="BK139" s="61">
        <f t="shared" si="34"/>
        <v>447.7413415750384</v>
      </c>
      <c r="BL139" s="61">
        <f t="shared" si="35"/>
        <v>434.67220928855653</v>
      </c>
      <c r="BM139" s="61">
        <f t="shared" si="36"/>
        <v>346.66837624194227</v>
      </c>
      <c r="BN139" s="61">
        <f t="shared" si="37"/>
        <v>339.50270001711328</v>
      </c>
      <c r="BO139" s="61">
        <f t="shared" si="38"/>
        <v>123.49272140369514</v>
      </c>
      <c r="BP139" s="61">
        <f t="shared" si="39"/>
        <v>223.42231318706993</v>
      </c>
      <c r="BQ139" s="61">
        <f t="shared" si="40"/>
        <v>1459.0783316818263</v>
      </c>
    </row>
    <row r="140" spans="1:69">
      <c r="A140" s="19" t="s">
        <v>16</v>
      </c>
      <c r="B140" s="53" t="s">
        <v>94</v>
      </c>
      <c r="C140" s="54">
        <v>0.30947368421052629</v>
      </c>
      <c r="D140" s="54">
        <v>2.1052631578947368E-2</v>
      </c>
      <c r="E140" s="54">
        <v>1.0753263157894736E-2</v>
      </c>
      <c r="F140" s="54">
        <v>0</v>
      </c>
      <c r="G140" s="54">
        <v>0</v>
      </c>
      <c r="H140" s="54">
        <v>0.21357876923076918</v>
      </c>
      <c r="I140" s="54">
        <v>0</v>
      </c>
      <c r="J140" s="54">
        <v>0</v>
      </c>
      <c r="K140" s="54">
        <v>0.21799969230769228</v>
      </c>
      <c r="L140" s="83">
        <v>11.247458008875679</v>
      </c>
      <c r="M140" s="83">
        <v>1.2248335384615385</v>
      </c>
      <c r="N140" s="83">
        <v>3.2590525598577642</v>
      </c>
      <c r="O140" s="83">
        <v>17.336523107372326</v>
      </c>
      <c r="P140" s="83">
        <v>9.8709079617927244</v>
      </c>
      <c r="Q140" s="83">
        <v>5.6311643701251786</v>
      </c>
      <c r="R140" s="83">
        <v>14.12301627452462</v>
      </c>
      <c r="S140" s="83">
        <v>1.8865871762661537</v>
      </c>
      <c r="T140" s="83">
        <v>0.88582467496153838</v>
      </c>
      <c r="U140" s="83">
        <v>9.2343540087101985</v>
      </c>
      <c r="V140" s="83">
        <v>0.11730769230769229</v>
      </c>
      <c r="W140" s="83">
        <v>1.8404255620535017</v>
      </c>
      <c r="X140" s="83">
        <v>9.5334215151646085</v>
      </c>
      <c r="Y140" s="83">
        <v>1.0371991625707697</v>
      </c>
      <c r="Z140" s="83">
        <v>1.669536914515384</v>
      </c>
      <c r="AA140" s="83">
        <v>1000.2243699014136</v>
      </c>
      <c r="AB140" s="83">
        <v>999.98094796079386</v>
      </c>
      <c r="AC140" s="83">
        <v>1000.0741007610004</v>
      </c>
      <c r="AD140" s="17"/>
      <c r="AE140" s="61" t="s">
        <v>20</v>
      </c>
      <c r="AF140" s="53" t="s">
        <v>94</v>
      </c>
      <c r="AG140" s="61">
        <f t="shared" si="56"/>
        <v>0</v>
      </c>
      <c r="AH140" s="61">
        <f t="shared" si="54"/>
        <v>0</v>
      </c>
      <c r="AI140" s="61">
        <f t="shared" si="54"/>
        <v>0</v>
      </c>
      <c r="AJ140" s="61">
        <f t="shared" si="54"/>
        <v>500.83665466821503</v>
      </c>
      <c r="AK140" s="61">
        <f t="shared" si="54"/>
        <v>498.27952851996258</v>
      </c>
      <c r="AL140" s="61">
        <f t="shared" si="54"/>
        <v>502.95764741014398</v>
      </c>
      <c r="AM140" s="61">
        <f t="shared" si="54"/>
        <v>501.00154854576624</v>
      </c>
      <c r="AN140" s="61">
        <f t="shared" si="54"/>
        <v>498.41838331474116</v>
      </c>
      <c r="AO140" s="61">
        <f t="shared" si="54"/>
        <v>503.16200659381747</v>
      </c>
      <c r="AP140" s="61">
        <f t="shared" si="54"/>
        <v>498.12890424861837</v>
      </c>
      <c r="AQ140" s="61">
        <f t="shared" si="54"/>
        <v>495.26375144089269</v>
      </c>
      <c r="AR140" s="61">
        <f t="shared" si="54"/>
        <v>501.29350681331124</v>
      </c>
      <c r="AS140" s="61">
        <f t="shared" si="54"/>
        <v>0</v>
      </c>
      <c r="AT140" s="61">
        <f t="shared" si="54"/>
        <v>0</v>
      </c>
      <c r="AU140" s="61">
        <f t="shared" si="54"/>
        <v>0</v>
      </c>
      <c r="AV140" s="61">
        <f t="shared" si="54"/>
        <v>0</v>
      </c>
      <c r="AW140" s="61">
        <f t="shared" si="54"/>
        <v>0</v>
      </c>
      <c r="AX140" s="61">
        <f t="shared" si="55"/>
        <v>0</v>
      </c>
      <c r="AY140" s="61">
        <f t="shared" si="55"/>
        <v>498.26096354219652</v>
      </c>
      <c r="AZ140" s="61">
        <f t="shared" si="55"/>
        <v>495.2694693035163</v>
      </c>
      <c r="BA140" s="61">
        <f t="shared" si="55"/>
        <v>501.32259036837502</v>
      </c>
      <c r="BB140" s="61">
        <f t="shared" si="55"/>
        <v>0</v>
      </c>
      <c r="BC140" s="61">
        <f t="shared" si="55"/>
        <v>0</v>
      </c>
      <c r="BD140" s="61">
        <f t="shared" si="55"/>
        <v>0</v>
      </c>
      <c r="BE140" s="61">
        <f t="shared" si="55"/>
        <v>623.85670097170907</v>
      </c>
      <c r="BF140" s="61">
        <f t="shared" si="55"/>
        <v>622.63945718092043</v>
      </c>
      <c r="BG140" s="61">
        <f t="shared" si="55"/>
        <v>625.82983642319959</v>
      </c>
      <c r="BI140" s="61">
        <f t="shared" ref="BI140:BI203" si="57">AVERAGE(AG140,AH140,AI140)</f>
        <v>0</v>
      </c>
      <c r="BJ140" s="61">
        <f t="shared" ref="BJ140:BJ203" si="58">AVERAGE(AJ140,AK140,AL140)</f>
        <v>500.69127686610722</v>
      </c>
      <c r="BK140" s="61">
        <f t="shared" ref="BK140:BK203" si="59">AVERAGE(AM140,AN140,AO140)</f>
        <v>500.86064615144164</v>
      </c>
      <c r="BL140" s="61">
        <f t="shared" ref="BL140:BL203" si="60">AVERAGE(AP140,AQ140,AR140)</f>
        <v>498.2287208342741</v>
      </c>
      <c r="BM140" s="61">
        <f t="shared" ref="BM140:BM203" si="61">AVERAGE(AS140,AT140,AU140)</f>
        <v>0</v>
      </c>
      <c r="BN140" s="61">
        <f t="shared" ref="BN140:BN203" si="62">AVERAGE(AV140,AW140,AX140)</f>
        <v>0</v>
      </c>
      <c r="BO140" s="61">
        <f t="shared" ref="BO140:BO203" si="63">AVERAGE(AY140,AZ140,BA140)</f>
        <v>498.28434107136263</v>
      </c>
      <c r="BP140" s="61">
        <f t="shared" ref="BP140:BP203" si="64">AVERAGE(BB140,BC140,BD140)</f>
        <v>0</v>
      </c>
      <c r="BQ140" s="61">
        <f t="shared" ref="BQ140:BQ203" si="65">AVERAGE(BE140,BF140,BG140)</f>
        <v>624.1086648586097</v>
      </c>
    </row>
    <row r="141" spans="1:69">
      <c r="A141" s="19" t="s">
        <v>16</v>
      </c>
      <c r="B141" s="53" t="s">
        <v>95</v>
      </c>
      <c r="C141" s="54">
        <v>851.26062500000012</v>
      </c>
      <c r="D141" s="54">
        <v>814.208125</v>
      </c>
      <c r="E141" s="54">
        <v>741.26937500000008</v>
      </c>
      <c r="F141" s="54">
        <v>849.74289039770974</v>
      </c>
      <c r="G141" s="54">
        <v>814.62304833072631</v>
      </c>
      <c r="H141" s="54">
        <v>761.0109864232121</v>
      </c>
      <c r="I141" s="54">
        <v>849.75316100726741</v>
      </c>
      <c r="J141" s="54">
        <v>814.62367377502801</v>
      </c>
      <c r="K141" s="54">
        <v>760.96874655011561</v>
      </c>
      <c r="L141" s="83">
        <v>849.94174353421386</v>
      </c>
      <c r="M141" s="83">
        <v>814.60174807843418</v>
      </c>
      <c r="N141" s="83">
        <v>760.9306024249297</v>
      </c>
      <c r="O141" s="83">
        <v>851.45015114351622</v>
      </c>
      <c r="P141" s="83">
        <v>815.37731249094509</v>
      </c>
      <c r="Q141" s="83">
        <v>763.03876811638418</v>
      </c>
      <c r="R141" s="83">
        <v>1147.4035482585821</v>
      </c>
      <c r="S141" s="83">
        <v>1007.4512928105045</v>
      </c>
      <c r="T141" s="83">
        <v>977.3086354068397</v>
      </c>
      <c r="U141" s="83">
        <v>849.85602299799996</v>
      </c>
      <c r="V141" s="83">
        <v>814.60303635921105</v>
      </c>
      <c r="W141" s="83">
        <v>760.98000242549881</v>
      </c>
      <c r="X141" s="83">
        <v>851.45015114327543</v>
      </c>
      <c r="Y141" s="83">
        <v>815.3773124909377</v>
      </c>
      <c r="Z141" s="83">
        <v>763.03876811639191</v>
      </c>
      <c r="AA141" s="83">
        <v>849.81560625866109</v>
      </c>
      <c r="AB141" s="83">
        <v>814.57777291526088</v>
      </c>
      <c r="AC141" s="83">
        <v>760.92500024690116</v>
      </c>
      <c r="AD141" s="17"/>
      <c r="AE141" s="61" t="s">
        <v>20</v>
      </c>
      <c r="AF141" s="53" t="s">
        <v>95</v>
      </c>
      <c r="AG141" s="61">
        <f t="shared" si="56"/>
        <v>555.92548969942584</v>
      </c>
      <c r="AH141" s="61">
        <f t="shared" si="54"/>
        <v>555.92283012495773</v>
      </c>
      <c r="AI141" s="61">
        <f t="shared" si="54"/>
        <v>580.42975852752454</v>
      </c>
      <c r="AJ141" s="61">
        <f t="shared" si="54"/>
        <v>608.55755142875898</v>
      </c>
      <c r="AK141" s="61">
        <f t="shared" si="54"/>
        <v>598.20015498563657</v>
      </c>
      <c r="AL141" s="61">
        <f t="shared" si="54"/>
        <v>599.40089325052213</v>
      </c>
      <c r="AM141" s="61">
        <f t="shared" si="54"/>
        <v>566.91316304039333</v>
      </c>
      <c r="AN141" s="61">
        <f t="shared" si="54"/>
        <v>564.60627023709276</v>
      </c>
      <c r="AO141" s="61">
        <f t="shared" si="54"/>
        <v>565.70730255582168</v>
      </c>
      <c r="AP141" s="61">
        <f t="shared" si="54"/>
        <v>544.02433725126286</v>
      </c>
      <c r="AQ141" s="61">
        <f t="shared" si="54"/>
        <v>540.71877066747663</v>
      </c>
      <c r="AR141" s="61">
        <f t="shared" si="54"/>
        <v>542.41306747244766</v>
      </c>
      <c r="AS141" s="61">
        <f t="shared" si="54"/>
        <v>682.54176258008169</v>
      </c>
      <c r="AT141" s="61">
        <f t="shared" si="54"/>
        <v>676.16234265310436</v>
      </c>
      <c r="AU141" s="61">
        <f t="shared" si="54"/>
        <v>683.89947603993789</v>
      </c>
      <c r="AV141" s="61">
        <f t="shared" si="54"/>
        <v>720.62997384664743</v>
      </c>
      <c r="AW141" s="61">
        <f t="shared" si="54"/>
        <v>715.82836962047281</v>
      </c>
      <c r="AX141" s="61">
        <f t="shared" si="55"/>
        <v>718.12579516325434</v>
      </c>
      <c r="AY141" s="61">
        <f t="shared" si="55"/>
        <v>645.56038906743618</v>
      </c>
      <c r="AZ141" s="61">
        <f t="shared" si="55"/>
        <v>641.54526035365632</v>
      </c>
      <c r="BA141" s="61">
        <f t="shared" si="55"/>
        <v>641.86465503173429</v>
      </c>
      <c r="BB141" s="61">
        <f t="shared" si="55"/>
        <v>759.72620151184094</v>
      </c>
      <c r="BC141" s="61">
        <f t="shared" si="55"/>
        <v>740.48718912470883</v>
      </c>
      <c r="BD141" s="61">
        <f t="shared" si="55"/>
        <v>756.14945231425577</v>
      </c>
      <c r="BE141" s="61">
        <f t="shared" si="55"/>
        <v>577.39601823308487</v>
      </c>
      <c r="BF141" s="61">
        <f t="shared" si="55"/>
        <v>569.16160312746774</v>
      </c>
      <c r="BG141" s="61">
        <f t="shared" si="55"/>
        <v>576.10967498375703</v>
      </c>
      <c r="BI141" s="61">
        <f t="shared" si="57"/>
        <v>564.09269278396926</v>
      </c>
      <c r="BJ141" s="61">
        <f t="shared" si="58"/>
        <v>602.05286655497264</v>
      </c>
      <c r="BK141" s="61">
        <f t="shared" si="59"/>
        <v>565.74224527776926</v>
      </c>
      <c r="BL141" s="61">
        <f t="shared" si="60"/>
        <v>542.38539179706243</v>
      </c>
      <c r="BM141" s="61">
        <f t="shared" si="61"/>
        <v>680.86786042437461</v>
      </c>
      <c r="BN141" s="61">
        <f t="shared" si="62"/>
        <v>718.19471287679153</v>
      </c>
      <c r="BO141" s="61">
        <f t="shared" si="63"/>
        <v>642.99010148427567</v>
      </c>
      <c r="BP141" s="61">
        <f t="shared" si="64"/>
        <v>752.12094765026848</v>
      </c>
      <c r="BQ141" s="61">
        <f t="shared" si="65"/>
        <v>574.22243211476996</v>
      </c>
    </row>
    <row r="142" spans="1:69">
      <c r="A142" s="19" t="s">
        <v>16</v>
      </c>
      <c r="B142" s="53" t="s">
        <v>96</v>
      </c>
      <c r="C142" s="54">
        <v>2452.3468750000002</v>
      </c>
      <c r="D142" s="54">
        <v>2143.4468750000001</v>
      </c>
      <c r="E142" s="54">
        <v>2776.3815624999997</v>
      </c>
      <c r="F142" s="54">
        <v>2452.3526160646538</v>
      </c>
      <c r="G142" s="54">
        <v>2143.4550914823071</v>
      </c>
      <c r="H142" s="54">
        <v>2769.9751838977882</v>
      </c>
      <c r="I142" s="54">
        <v>2452.3526160646538</v>
      </c>
      <c r="J142" s="54">
        <v>2143.4550914823071</v>
      </c>
      <c r="K142" s="54">
        <v>2769.9751838977882</v>
      </c>
      <c r="L142" s="83">
        <v>2452.3485491433757</v>
      </c>
      <c r="M142" s="83">
        <v>2143.4463922631589</v>
      </c>
      <c r="N142" s="83">
        <v>2769.9730653319748</v>
      </c>
      <c r="O142" s="83">
        <v>2452.3493725175913</v>
      </c>
      <c r="P142" s="83">
        <v>2143.4525855607326</v>
      </c>
      <c r="Q142" s="83">
        <v>2769.9793748320021</v>
      </c>
      <c r="R142" s="83">
        <v>2452.3493725175972</v>
      </c>
      <c r="S142" s="83">
        <v>2143.4525855607326</v>
      </c>
      <c r="T142" s="83">
        <v>2769.9793748320035</v>
      </c>
      <c r="U142" s="83">
        <v>2452.3485491433757</v>
      </c>
      <c r="V142" s="83">
        <v>2143.4463922631589</v>
      </c>
      <c r="W142" s="83">
        <v>2769.9730653319748</v>
      </c>
      <c r="X142" s="83">
        <v>2452.3493725175913</v>
      </c>
      <c r="Y142" s="83">
        <v>2143.4525855607326</v>
      </c>
      <c r="Z142" s="83">
        <v>2769.9793748320021</v>
      </c>
      <c r="AA142" s="83">
        <v>2452.3578695991846</v>
      </c>
      <c r="AB142" s="83">
        <v>2143.4439182808237</v>
      </c>
      <c r="AC142" s="83">
        <v>2769.9854802970717</v>
      </c>
      <c r="AD142" s="17"/>
      <c r="AE142" s="61" t="s">
        <v>20</v>
      </c>
      <c r="AF142" s="53" t="s">
        <v>96</v>
      </c>
      <c r="AG142" s="61">
        <f t="shared" si="56"/>
        <v>429.26574074074074</v>
      </c>
      <c r="AH142" s="61">
        <f t="shared" si="54"/>
        <v>362.34537037037035</v>
      </c>
      <c r="AI142" s="61">
        <f t="shared" si="54"/>
        <v>470.08555555555557</v>
      </c>
      <c r="AJ142" s="61">
        <f t="shared" si="54"/>
        <v>886.92950206029195</v>
      </c>
      <c r="AK142" s="61">
        <f t="shared" si="54"/>
        <v>787.95784982280622</v>
      </c>
      <c r="AL142" s="61">
        <f t="shared" si="54"/>
        <v>917.92209010316617</v>
      </c>
      <c r="AM142" s="61">
        <f t="shared" si="54"/>
        <v>886.92950206029195</v>
      </c>
      <c r="AN142" s="61">
        <f t="shared" si="54"/>
        <v>787.95784982280622</v>
      </c>
      <c r="AO142" s="61">
        <f t="shared" si="54"/>
        <v>917.92209010316617</v>
      </c>
      <c r="AP142" s="61">
        <f t="shared" si="54"/>
        <v>1703.3338542276058</v>
      </c>
      <c r="AQ142" s="61">
        <f t="shared" si="54"/>
        <v>1546.8427079881646</v>
      </c>
      <c r="AR142" s="61">
        <f t="shared" si="54"/>
        <v>1774.2995075206322</v>
      </c>
      <c r="AS142" s="61">
        <f t="shared" si="54"/>
        <v>1245.6719627847754</v>
      </c>
      <c r="AT142" s="61">
        <f t="shared" si="54"/>
        <v>1121.2216505904753</v>
      </c>
      <c r="AU142" s="61">
        <f t="shared" si="54"/>
        <v>1322.7944075279897</v>
      </c>
      <c r="AV142" s="61">
        <f t="shared" si="54"/>
        <v>1245.6719627849993</v>
      </c>
      <c r="AW142" s="61">
        <f t="shared" si="54"/>
        <v>1121.2216505905021</v>
      </c>
      <c r="AX142" s="61">
        <f t="shared" si="55"/>
        <v>1322.7944075279997</v>
      </c>
      <c r="AY142" s="61">
        <f t="shared" si="55"/>
        <v>1703.3308370475479</v>
      </c>
      <c r="AZ142" s="61">
        <f t="shared" si="55"/>
        <v>1546.8306506261349</v>
      </c>
      <c r="BA142" s="61">
        <f t="shared" si="55"/>
        <v>1774.3188732973122</v>
      </c>
      <c r="BB142" s="61">
        <f t="shared" si="55"/>
        <v>1245.6719627850066</v>
      </c>
      <c r="BC142" s="61">
        <f t="shared" si="55"/>
        <v>1121.2216505905071</v>
      </c>
      <c r="BD142" s="61">
        <f t="shared" si="55"/>
        <v>1322.7944075279988</v>
      </c>
      <c r="BE142" s="61">
        <f t="shared" si="55"/>
        <v>886.9304602356267</v>
      </c>
      <c r="BF142" s="61">
        <f t="shared" si="55"/>
        <v>787.95837623483203</v>
      </c>
      <c r="BG142" s="61">
        <f t="shared" si="55"/>
        <v>917.92664184385148</v>
      </c>
      <c r="BI142" s="61">
        <f t="shared" si="57"/>
        <v>420.56555555555559</v>
      </c>
      <c r="BJ142" s="61">
        <f t="shared" si="58"/>
        <v>864.26981399542149</v>
      </c>
      <c r="BK142" s="61">
        <f t="shared" si="59"/>
        <v>864.26981399542149</v>
      </c>
      <c r="BL142" s="61">
        <f t="shared" si="60"/>
        <v>1674.8253565788009</v>
      </c>
      <c r="BM142" s="61">
        <f t="shared" si="61"/>
        <v>1229.8960069677466</v>
      </c>
      <c r="BN142" s="61">
        <f t="shared" si="62"/>
        <v>1229.8960069678337</v>
      </c>
      <c r="BO142" s="61">
        <f t="shared" si="63"/>
        <v>1674.8267869903318</v>
      </c>
      <c r="BP142" s="61">
        <f t="shared" si="64"/>
        <v>1229.8960069678376</v>
      </c>
      <c r="BQ142" s="61">
        <f t="shared" si="65"/>
        <v>864.27182610476996</v>
      </c>
    </row>
    <row r="143" spans="1:69">
      <c r="A143" s="19" t="s">
        <v>16</v>
      </c>
      <c r="B143" s="53" t="s">
        <v>97</v>
      </c>
      <c r="C143" s="54">
        <v>385.65</v>
      </c>
      <c r="D143" s="54">
        <v>380.9</v>
      </c>
      <c r="E143" s="54">
        <v>385.79739999999998</v>
      </c>
      <c r="F143" s="54">
        <v>385.64051060005841</v>
      </c>
      <c r="G143" s="54">
        <v>380.87536895657331</v>
      </c>
      <c r="H143" s="54">
        <v>385.77002484558739</v>
      </c>
      <c r="I143" s="54">
        <v>385.64051060005841</v>
      </c>
      <c r="J143" s="54">
        <v>380.87536895657331</v>
      </c>
      <c r="K143" s="54">
        <v>385.77002484558739</v>
      </c>
      <c r="L143" s="83">
        <v>385.65489320301282</v>
      </c>
      <c r="M143" s="83">
        <v>380.8880315236691</v>
      </c>
      <c r="N143" s="83">
        <v>385.77837404494494</v>
      </c>
      <c r="O143" s="83">
        <v>385.65519548463158</v>
      </c>
      <c r="P143" s="83">
        <v>380.88934139709136</v>
      </c>
      <c r="Q143" s="83">
        <v>385.77848096011127</v>
      </c>
      <c r="R143" s="83">
        <v>385.65519548466091</v>
      </c>
      <c r="S143" s="83">
        <v>380.88934139711847</v>
      </c>
      <c r="T143" s="83">
        <v>385.77848096007085</v>
      </c>
      <c r="U143" s="83">
        <v>385.65523132732608</v>
      </c>
      <c r="V143" s="83">
        <v>380.88955319732838</v>
      </c>
      <c r="W143" s="83">
        <v>385.77738296927402</v>
      </c>
      <c r="X143" s="83">
        <v>385.65519548465375</v>
      </c>
      <c r="Y143" s="83">
        <v>380.88934139713518</v>
      </c>
      <c r="Z143" s="83">
        <v>385.77848096006574</v>
      </c>
      <c r="AA143" s="83">
        <v>384.80218343517765</v>
      </c>
      <c r="AB143" s="83">
        <v>380.32694701449458</v>
      </c>
      <c r="AC143" s="83">
        <v>385.05707665046373</v>
      </c>
      <c r="AD143" s="17"/>
      <c r="AE143" s="61" t="s">
        <v>20</v>
      </c>
      <c r="AF143" s="53" t="s">
        <v>97</v>
      </c>
      <c r="AG143" s="61">
        <f t="shared" si="56"/>
        <v>819.59722222222217</v>
      </c>
      <c r="AH143" s="61">
        <f t="shared" si="54"/>
        <v>809.86481481481485</v>
      </c>
      <c r="AI143" s="61">
        <f t="shared" si="54"/>
        <v>811.71790740740744</v>
      </c>
      <c r="AJ143" s="61">
        <f t="shared" si="54"/>
        <v>1628.1821489868871</v>
      </c>
      <c r="AK143" s="61">
        <f t="shared" si="54"/>
        <v>1616.1556999167456</v>
      </c>
      <c r="AL143" s="61">
        <f t="shared" si="54"/>
        <v>1608.6736905297564</v>
      </c>
      <c r="AM143" s="61">
        <f t="shared" si="54"/>
        <v>1628.1821489868871</v>
      </c>
      <c r="AN143" s="61">
        <f t="shared" si="54"/>
        <v>1616.1556999167456</v>
      </c>
      <c r="AO143" s="61">
        <f t="shared" si="54"/>
        <v>1608.6736905297564</v>
      </c>
      <c r="AP143" s="61">
        <f t="shared" si="54"/>
        <v>1628.1503589896124</v>
      </c>
      <c r="AQ143" s="61">
        <f t="shared" si="54"/>
        <v>1616.1620536194482</v>
      </c>
      <c r="AR143" s="61">
        <f t="shared" si="54"/>
        <v>1608.6644004183572</v>
      </c>
      <c r="AS143" s="61">
        <f t="shared" si="54"/>
        <v>819.58780190829873</v>
      </c>
      <c r="AT143" s="61">
        <f t="shared" si="54"/>
        <v>809.85466633852184</v>
      </c>
      <c r="AU143" s="61">
        <f t="shared" si="54"/>
        <v>810.41086915835126</v>
      </c>
      <c r="AV143" s="61">
        <f t="shared" si="54"/>
        <v>819.58780190830419</v>
      </c>
      <c r="AW143" s="61">
        <f t="shared" si="54"/>
        <v>809.85466633852286</v>
      </c>
      <c r="AX143" s="61">
        <f t="shared" si="55"/>
        <v>810.41086915835081</v>
      </c>
      <c r="AY143" s="61">
        <f t="shared" si="55"/>
        <v>1628.1504980635198</v>
      </c>
      <c r="AZ143" s="61">
        <f t="shared" si="55"/>
        <v>1616.1622645846487</v>
      </c>
      <c r="BA143" s="61">
        <f t="shared" si="55"/>
        <v>1608.6641257338822</v>
      </c>
      <c r="BB143" s="61">
        <f t="shared" si="55"/>
        <v>819.58780190809671</v>
      </c>
      <c r="BC143" s="61">
        <f t="shared" si="55"/>
        <v>809.85466633807266</v>
      </c>
      <c r="BD143" s="61">
        <f t="shared" si="55"/>
        <v>810.41086915814458</v>
      </c>
      <c r="BE143" s="61">
        <f t="shared" si="55"/>
        <v>1206.7348246153106</v>
      </c>
      <c r="BF143" s="61">
        <f t="shared" si="55"/>
        <v>1194.0041325538505</v>
      </c>
      <c r="BG143" s="61">
        <f t="shared" si="55"/>
        <v>1190.2812239904015</v>
      </c>
      <c r="BI143" s="61">
        <f t="shared" si="57"/>
        <v>813.72664814814823</v>
      </c>
      <c r="BJ143" s="61">
        <f t="shared" si="58"/>
        <v>1617.670513144463</v>
      </c>
      <c r="BK143" s="61">
        <f t="shared" si="59"/>
        <v>1617.670513144463</v>
      </c>
      <c r="BL143" s="61">
        <f t="shared" si="60"/>
        <v>1617.6589376758059</v>
      </c>
      <c r="BM143" s="61">
        <f t="shared" si="61"/>
        <v>813.28444580172402</v>
      </c>
      <c r="BN143" s="61">
        <f t="shared" si="62"/>
        <v>813.28444580172584</v>
      </c>
      <c r="BO143" s="61">
        <f t="shared" si="63"/>
        <v>1617.6589627940168</v>
      </c>
      <c r="BP143" s="61">
        <f t="shared" si="64"/>
        <v>813.28444580143798</v>
      </c>
      <c r="BQ143" s="61">
        <f t="shared" si="65"/>
        <v>1197.0067270531874</v>
      </c>
    </row>
    <row r="144" spans="1:69">
      <c r="A144" s="19" t="s">
        <v>16</v>
      </c>
      <c r="B144" s="53" t="s">
        <v>98</v>
      </c>
      <c r="C144" s="54">
        <v>1582.0706877503792</v>
      </c>
      <c r="D144" s="54">
        <v>1687.4630366997014</v>
      </c>
      <c r="E144" s="54">
        <v>801.05090909090904</v>
      </c>
      <c r="F144" s="54">
        <v>1406.8560296021251</v>
      </c>
      <c r="G144" s="54">
        <v>1466.4208818605512</v>
      </c>
      <c r="H144" s="54">
        <v>1502.1813792636647</v>
      </c>
      <c r="I144" s="54">
        <v>1466.3349315772948</v>
      </c>
      <c r="J144" s="54">
        <v>1490.038438950922</v>
      </c>
      <c r="K144" s="54">
        <v>1498.88301671513</v>
      </c>
      <c r="L144" s="83">
        <v>1490.3536995231582</v>
      </c>
      <c r="M144" s="83">
        <v>1536.4846177662114</v>
      </c>
      <c r="N144" s="83">
        <v>1559.609547310283</v>
      </c>
      <c r="O144" s="83">
        <v>1482.2901889231853</v>
      </c>
      <c r="P144" s="83">
        <v>1482.7048825088575</v>
      </c>
      <c r="Q144" s="83">
        <v>1477.1495189729176</v>
      </c>
      <c r="R144" s="83">
        <v>1528.7877515893206</v>
      </c>
      <c r="S144" s="83">
        <v>1558.2397132162321</v>
      </c>
      <c r="T144" s="83">
        <v>1569.4197040746731</v>
      </c>
      <c r="U144" s="83">
        <v>1409.723505901874</v>
      </c>
      <c r="V144" s="83">
        <v>1476.0833744944277</v>
      </c>
      <c r="W144" s="83">
        <v>1521.6621486482109</v>
      </c>
      <c r="X144" s="83">
        <v>1564.9786748047218</v>
      </c>
      <c r="Y144" s="83">
        <v>1619.7208550966418</v>
      </c>
      <c r="Z144" s="83">
        <v>1638.6949703909913</v>
      </c>
      <c r="AA144" s="83">
        <v>1434.8958246314185</v>
      </c>
      <c r="AB144" s="83">
        <v>1699.1094282477986</v>
      </c>
      <c r="AC144" s="83">
        <v>1806.2572717304149</v>
      </c>
      <c r="AD144" s="17"/>
      <c r="AE144" s="61" t="s">
        <v>20</v>
      </c>
      <c r="AF144" s="53" t="s">
        <v>98</v>
      </c>
      <c r="AG144" s="61">
        <f t="shared" si="56"/>
        <v>282.01794871794874</v>
      </c>
      <c r="AH144" s="61">
        <f t="shared" si="54"/>
        <v>282.01794871794874</v>
      </c>
      <c r="AI144" s="61">
        <f t="shared" si="54"/>
        <v>282.86371794871792</v>
      </c>
      <c r="AJ144" s="61">
        <f t="shared" si="54"/>
        <v>282.01212265595484</v>
      </c>
      <c r="AK144" s="61">
        <f t="shared" si="54"/>
        <v>282.01212265595484</v>
      </c>
      <c r="AL144" s="61">
        <f t="shared" si="54"/>
        <v>282.01212265595484</v>
      </c>
      <c r="AM144" s="61">
        <f t="shared" si="54"/>
        <v>282.01212265595484</v>
      </c>
      <c r="AN144" s="61">
        <f t="shared" si="54"/>
        <v>282.01212265595484</v>
      </c>
      <c r="AO144" s="61">
        <f t="shared" si="54"/>
        <v>282.01212265595484</v>
      </c>
      <c r="AP144" s="61">
        <f t="shared" si="54"/>
        <v>267.60588545191916</v>
      </c>
      <c r="AQ144" s="61">
        <f t="shared" si="54"/>
        <v>267.60588545191916</v>
      </c>
      <c r="AR144" s="61">
        <f t="shared" si="54"/>
        <v>267.60588545191916</v>
      </c>
      <c r="AS144" s="61">
        <f t="shared" si="54"/>
        <v>267.59848743034462</v>
      </c>
      <c r="AT144" s="61">
        <f t="shared" si="54"/>
        <v>267.59848743034462</v>
      </c>
      <c r="AU144" s="61">
        <f t="shared" si="54"/>
        <v>267.59848743034462</v>
      </c>
      <c r="AV144" s="61">
        <f t="shared" si="54"/>
        <v>267.59848743034462</v>
      </c>
      <c r="AW144" s="61">
        <f t="shared" si="54"/>
        <v>267.59848743034462</v>
      </c>
      <c r="AX144" s="61">
        <f t="shared" si="55"/>
        <v>267.59848743034462</v>
      </c>
      <c r="AY144" s="61">
        <f t="shared" si="55"/>
        <v>267.63344100747469</v>
      </c>
      <c r="AZ144" s="61">
        <f t="shared" si="55"/>
        <v>267.63344100747469</v>
      </c>
      <c r="BA144" s="61">
        <f t="shared" si="55"/>
        <v>267.63344100747469</v>
      </c>
      <c r="BB144" s="61">
        <f t="shared" si="55"/>
        <v>267.59848743034462</v>
      </c>
      <c r="BC144" s="61">
        <f t="shared" si="55"/>
        <v>267.59848743034462</v>
      </c>
      <c r="BD144" s="61">
        <f t="shared" si="55"/>
        <v>267.59848743034462</v>
      </c>
      <c r="BE144" s="61">
        <f t="shared" si="55"/>
        <v>121.80542703869786</v>
      </c>
      <c r="BF144" s="61">
        <f t="shared" si="55"/>
        <v>119.229450420806</v>
      </c>
      <c r="BG144" s="61">
        <f t="shared" si="55"/>
        <v>125.62208220931764</v>
      </c>
      <c r="BI144" s="61">
        <f t="shared" si="57"/>
        <v>282.29987179487176</v>
      </c>
      <c r="BJ144" s="61">
        <f t="shared" si="58"/>
        <v>282.01212265595484</v>
      </c>
      <c r="BK144" s="61">
        <f t="shared" si="59"/>
        <v>282.01212265595484</v>
      </c>
      <c r="BL144" s="61">
        <f t="shared" si="60"/>
        <v>267.60588545191916</v>
      </c>
      <c r="BM144" s="61">
        <f t="shared" si="61"/>
        <v>267.59848743034462</v>
      </c>
      <c r="BN144" s="61">
        <f t="shared" si="62"/>
        <v>267.59848743034462</v>
      </c>
      <c r="BO144" s="61">
        <f t="shared" si="63"/>
        <v>267.63344100747469</v>
      </c>
      <c r="BP144" s="61">
        <f t="shared" si="64"/>
        <v>267.59848743034462</v>
      </c>
      <c r="BQ144" s="61">
        <f t="shared" si="65"/>
        <v>122.21898655627383</v>
      </c>
    </row>
    <row r="145" spans="1:69">
      <c r="A145" s="19" t="s">
        <v>16</v>
      </c>
      <c r="B145" s="53" t="s">
        <v>123</v>
      </c>
      <c r="C145" s="54">
        <v>2462.4444444444443</v>
      </c>
      <c r="D145" s="54">
        <v>2462.4444444444443</v>
      </c>
      <c r="E145" s="54">
        <v>0</v>
      </c>
      <c r="F145" s="54">
        <v>2462.4533333333334</v>
      </c>
      <c r="G145" s="54">
        <v>2462.4533333333334</v>
      </c>
      <c r="H145" s="54">
        <v>2462.4533333333334</v>
      </c>
      <c r="I145" s="54">
        <v>2462.4533333333334</v>
      </c>
      <c r="J145" s="54">
        <v>2462.4533333333334</v>
      </c>
      <c r="K145" s="54">
        <v>2462.4533333333334</v>
      </c>
      <c r="L145" s="83">
        <v>2462.4533333333334</v>
      </c>
      <c r="M145" s="83">
        <v>2462.4533333333334</v>
      </c>
      <c r="N145" s="83">
        <v>2462.4533333333334</v>
      </c>
      <c r="O145" s="83">
        <v>2462.4533333333334</v>
      </c>
      <c r="P145" s="83">
        <v>2462.4533333333334</v>
      </c>
      <c r="Q145" s="83">
        <v>2462.4533333333334</v>
      </c>
      <c r="R145" s="83">
        <v>2462.4533333333334</v>
      </c>
      <c r="S145" s="83">
        <v>2462.4533333333334</v>
      </c>
      <c r="T145" s="83">
        <v>2462.4533333333334</v>
      </c>
      <c r="U145" s="83">
        <v>2462.4533333333334</v>
      </c>
      <c r="V145" s="83">
        <v>2462.4533333333334</v>
      </c>
      <c r="W145" s="83">
        <v>2462.4533333333334</v>
      </c>
      <c r="X145" s="83">
        <v>2462.4533333333334</v>
      </c>
      <c r="Y145" s="83">
        <v>2462.4533333333334</v>
      </c>
      <c r="Z145" s="83">
        <v>2462.4533333333334</v>
      </c>
      <c r="AA145" s="83">
        <v>6520.9769231498003</v>
      </c>
      <c r="AB145" s="83">
        <v>6520.9769231498003</v>
      </c>
      <c r="AC145" s="83">
        <v>6520.9769231498003</v>
      </c>
      <c r="AD145" s="17"/>
      <c r="AE145" s="61" t="s">
        <v>20</v>
      </c>
      <c r="AF145" s="53" t="s">
        <v>123</v>
      </c>
      <c r="AG145" s="61">
        <f t="shared" si="56"/>
        <v>0</v>
      </c>
      <c r="AH145" s="61">
        <f t="shared" si="54"/>
        <v>0</v>
      </c>
      <c r="AI145" s="61">
        <f t="shared" si="54"/>
        <v>0</v>
      </c>
      <c r="AJ145" s="61">
        <f t="shared" si="54"/>
        <v>0</v>
      </c>
      <c r="AK145" s="61">
        <f t="shared" si="54"/>
        <v>0</v>
      </c>
      <c r="AL145" s="61">
        <f t="shared" si="54"/>
        <v>0</v>
      </c>
      <c r="AM145" s="61">
        <f t="shared" si="54"/>
        <v>0</v>
      </c>
      <c r="AN145" s="61">
        <f t="shared" si="54"/>
        <v>0</v>
      </c>
      <c r="AO145" s="61">
        <f t="shared" si="54"/>
        <v>0</v>
      </c>
      <c r="AP145" s="61">
        <f t="shared" si="54"/>
        <v>0</v>
      </c>
      <c r="AQ145" s="61">
        <f t="shared" si="54"/>
        <v>0</v>
      </c>
      <c r="AR145" s="61">
        <f t="shared" si="54"/>
        <v>0</v>
      </c>
      <c r="AS145" s="61">
        <f t="shared" si="54"/>
        <v>0</v>
      </c>
      <c r="AT145" s="61">
        <f t="shared" si="54"/>
        <v>0</v>
      </c>
      <c r="AU145" s="61">
        <f t="shared" si="54"/>
        <v>0</v>
      </c>
      <c r="AV145" s="61">
        <f t="shared" si="54"/>
        <v>0</v>
      </c>
      <c r="AW145" s="61">
        <f t="shared" si="54"/>
        <v>0</v>
      </c>
      <c r="AX145" s="61">
        <f t="shared" si="55"/>
        <v>0</v>
      </c>
      <c r="AY145" s="61">
        <f t="shared" si="55"/>
        <v>0</v>
      </c>
      <c r="AZ145" s="61">
        <f t="shared" si="55"/>
        <v>0</v>
      </c>
      <c r="BA145" s="61">
        <f t="shared" si="55"/>
        <v>0</v>
      </c>
      <c r="BB145" s="61">
        <f t="shared" si="55"/>
        <v>0</v>
      </c>
      <c r="BC145" s="61">
        <f t="shared" si="55"/>
        <v>0</v>
      </c>
      <c r="BD145" s="61">
        <f t="shared" si="55"/>
        <v>0</v>
      </c>
      <c r="BE145" s="61">
        <f t="shared" si="55"/>
        <v>0</v>
      </c>
      <c r="BF145" s="61">
        <f t="shared" si="55"/>
        <v>0</v>
      </c>
      <c r="BG145" s="61">
        <f t="shared" si="55"/>
        <v>0</v>
      </c>
      <c r="BI145" s="61">
        <f t="shared" si="57"/>
        <v>0</v>
      </c>
      <c r="BJ145" s="61">
        <f t="shared" si="58"/>
        <v>0</v>
      </c>
      <c r="BK145" s="61">
        <f t="shared" si="59"/>
        <v>0</v>
      </c>
      <c r="BL145" s="61">
        <f t="shared" si="60"/>
        <v>0</v>
      </c>
      <c r="BM145" s="61">
        <f t="shared" si="61"/>
        <v>0</v>
      </c>
      <c r="BN145" s="61">
        <f t="shared" si="62"/>
        <v>0</v>
      </c>
      <c r="BO145" s="61">
        <f t="shared" si="63"/>
        <v>0</v>
      </c>
      <c r="BP145" s="61">
        <f t="shared" si="64"/>
        <v>0</v>
      </c>
      <c r="BQ145" s="61">
        <f t="shared" si="65"/>
        <v>0</v>
      </c>
    </row>
    <row r="146" spans="1:69">
      <c r="A146" s="4" t="s">
        <v>17</v>
      </c>
      <c r="B146" s="50" t="s">
        <v>59</v>
      </c>
      <c r="C146" s="51">
        <v>6872.6183144803144</v>
      </c>
      <c r="D146" s="51">
        <v>7116.9364250728777</v>
      </c>
      <c r="E146" s="51">
        <v>7225.9219295461762</v>
      </c>
      <c r="F146" s="51">
        <v>6761.5134441775544</v>
      </c>
      <c r="G146" s="51">
        <v>6862.6012044622285</v>
      </c>
      <c r="H146" s="51">
        <v>6869.2508717649953</v>
      </c>
      <c r="I146" s="51">
        <v>6751.9357308085282</v>
      </c>
      <c r="J146" s="51">
        <v>6858.6789200481417</v>
      </c>
      <c r="K146" s="51">
        <v>6865.4553254073644</v>
      </c>
      <c r="L146" s="81">
        <v>6545.171828701029</v>
      </c>
      <c r="M146" s="81">
        <v>6767.0356415076694</v>
      </c>
      <c r="N146" s="81">
        <v>6773.84628901612</v>
      </c>
      <c r="O146" s="81">
        <v>5913.7088385118368</v>
      </c>
      <c r="P146" s="81">
        <v>6423.4074744396976</v>
      </c>
      <c r="Q146" s="81">
        <v>6395.407781900135</v>
      </c>
      <c r="R146" s="81">
        <v>4330.4701391884437</v>
      </c>
      <c r="S146" s="81">
        <v>5248.411321108636</v>
      </c>
      <c r="T146" s="81">
        <v>5454.7874879884439</v>
      </c>
      <c r="U146" s="81">
        <v>6455.5926499261204</v>
      </c>
      <c r="V146" s="81">
        <v>6706.6479853202736</v>
      </c>
      <c r="W146" s="81">
        <v>6711.1601238409512</v>
      </c>
      <c r="X146" s="81">
        <v>5227.6545120328701</v>
      </c>
      <c r="Y146" s="81">
        <v>5961.9000770127359</v>
      </c>
      <c r="Z146" s="81">
        <v>5979.1913988197257</v>
      </c>
      <c r="AA146" s="81">
        <v>6904.0921148917623</v>
      </c>
      <c r="AB146" s="81">
        <v>6927.3453493009947</v>
      </c>
      <c r="AC146" s="81">
        <v>6927.9537407932748</v>
      </c>
      <c r="AD146" s="17"/>
      <c r="AE146" s="82" t="s">
        <v>22</v>
      </c>
      <c r="AF146" s="50" t="s">
        <v>59</v>
      </c>
      <c r="AG146" s="51">
        <f>C191</f>
        <v>0</v>
      </c>
      <c r="AH146" s="51">
        <f t="shared" ref="AH146:AW161" si="66">D191</f>
        <v>0</v>
      </c>
      <c r="AI146" s="51">
        <f t="shared" si="66"/>
        <v>0</v>
      </c>
      <c r="AJ146" s="51">
        <f t="shared" si="66"/>
        <v>0</v>
      </c>
      <c r="AK146" s="51">
        <f t="shared" si="66"/>
        <v>0</v>
      </c>
      <c r="AL146" s="51">
        <f t="shared" si="66"/>
        <v>0</v>
      </c>
      <c r="AM146" s="51">
        <f t="shared" si="66"/>
        <v>0</v>
      </c>
      <c r="AN146" s="51">
        <f t="shared" si="66"/>
        <v>0</v>
      </c>
      <c r="AO146" s="51">
        <f t="shared" si="66"/>
        <v>0</v>
      </c>
      <c r="AP146" s="51">
        <f t="shared" si="66"/>
        <v>0</v>
      </c>
      <c r="AQ146" s="51">
        <f t="shared" si="66"/>
        <v>0</v>
      </c>
      <c r="AR146" s="51">
        <f t="shared" si="66"/>
        <v>0</v>
      </c>
      <c r="AS146" s="51">
        <f t="shared" si="66"/>
        <v>0</v>
      </c>
      <c r="AT146" s="51">
        <f t="shared" si="66"/>
        <v>0</v>
      </c>
      <c r="AU146" s="51">
        <f t="shared" si="66"/>
        <v>0</v>
      </c>
      <c r="AV146" s="51">
        <f t="shared" si="66"/>
        <v>0</v>
      </c>
      <c r="AW146" s="51">
        <f t="shared" si="66"/>
        <v>0</v>
      </c>
      <c r="AX146" s="51">
        <f t="shared" ref="AX146:BG161" si="67">T191</f>
        <v>0</v>
      </c>
      <c r="AY146" s="51">
        <f t="shared" si="67"/>
        <v>0</v>
      </c>
      <c r="AZ146" s="51">
        <f t="shared" si="67"/>
        <v>0</v>
      </c>
      <c r="BA146" s="51">
        <f t="shared" si="67"/>
        <v>0</v>
      </c>
      <c r="BB146" s="51">
        <f t="shared" si="67"/>
        <v>0</v>
      </c>
      <c r="BC146" s="51">
        <f t="shared" si="67"/>
        <v>0</v>
      </c>
      <c r="BD146" s="51">
        <f t="shared" si="67"/>
        <v>0</v>
      </c>
      <c r="BE146" s="51">
        <f t="shared" si="67"/>
        <v>0</v>
      </c>
      <c r="BF146" s="51">
        <f t="shared" si="67"/>
        <v>0</v>
      </c>
      <c r="BG146" s="51">
        <f t="shared" si="67"/>
        <v>0</v>
      </c>
      <c r="BI146" s="51">
        <f t="shared" si="57"/>
        <v>0</v>
      </c>
      <c r="BJ146" s="51">
        <f t="shared" si="58"/>
        <v>0</v>
      </c>
      <c r="BK146" s="51">
        <f t="shared" si="59"/>
        <v>0</v>
      </c>
      <c r="BL146" s="51">
        <f t="shared" si="60"/>
        <v>0</v>
      </c>
      <c r="BM146" s="51">
        <f t="shared" si="61"/>
        <v>0</v>
      </c>
      <c r="BN146" s="51">
        <f t="shared" si="62"/>
        <v>0</v>
      </c>
      <c r="BO146" s="51">
        <f t="shared" si="63"/>
        <v>0</v>
      </c>
      <c r="BP146" s="51">
        <f t="shared" si="64"/>
        <v>0</v>
      </c>
      <c r="BQ146" s="51">
        <f t="shared" si="65"/>
        <v>0</v>
      </c>
    </row>
    <row r="147" spans="1:69">
      <c r="A147" s="4" t="s">
        <v>17</v>
      </c>
      <c r="B147" s="50" t="s">
        <v>149</v>
      </c>
      <c r="C147" s="51">
        <v>274.42150170648466</v>
      </c>
      <c r="D147" s="51">
        <v>372.58831058020479</v>
      </c>
      <c r="E147" s="51">
        <v>22.776744880546079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149.04058752853391</v>
      </c>
      <c r="AB147" s="81">
        <v>201.90440815480264</v>
      </c>
      <c r="AC147" s="81">
        <v>224.29534947978732</v>
      </c>
      <c r="AD147" s="17"/>
      <c r="AE147" s="82" t="s">
        <v>22</v>
      </c>
      <c r="AF147" s="30" t="s">
        <v>148</v>
      </c>
      <c r="AG147" s="51">
        <f t="shared" ref="AG147:AV177" si="68">C192</f>
        <v>497.30624999999998</v>
      </c>
      <c r="AH147" s="51">
        <f t="shared" si="66"/>
        <v>544.29375000000005</v>
      </c>
      <c r="AI147" s="51">
        <f t="shared" si="66"/>
        <v>413.08445833333332</v>
      </c>
      <c r="AJ147" s="51">
        <f t="shared" si="66"/>
        <v>1415.6300066269018</v>
      </c>
      <c r="AK147" s="51">
        <f t="shared" si="66"/>
        <v>1603.2835545220269</v>
      </c>
      <c r="AL147" s="51">
        <f t="shared" si="66"/>
        <v>1626.6116181347343</v>
      </c>
      <c r="AM147" s="51">
        <f t="shared" si="66"/>
        <v>906.97491741277167</v>
      </c>
      <c r="AN147" s="51">
        <f t="shared" si="66"/>
        <v>948.18707418780957</v>
      </c>
      <c r="AO147" s="51">
        <f t="shared" si="66"/>
        <v>944.24850973169168</v>
      </c>
      <c r="AP147" s="51">
        <f t="shared" si="66"/>
        <v>198.75991515841653</v>
      </c>
      <c r="AQ147" s="51">
        <f t="shared" si="66"/>
        <v>246.06455029375661</v>
      </c>
      <c r="AR147" s="51">
        <f t="shared" si="66"/>
        <v>294.01783456389518</v>
      </c>
      <c r="AS147" s="51">
        <f t="shared" si="66"/>
        <v>132.6881614699125</v>
      </c>
      <c r="AT147" s="51">
        <f t="shared" si="66"/>
        <v>187.9686895823499</v>
      </c>
      <c r="AU147" s="51">
        <f t="shared" si="66"/>
        <v>186.09261899558263</v>
      </c>
      <c r="AV147" s="51">
        <f t="shared" si="66"/>
        <v>133.98203270518496</v>
      </c>
      <c r="AW147" s="51">
        <f t="shared" si="66"/>
        <v>209.41681083598993</v>
      </c>
      <c r="AX147" s="51">
        <f t="shared" si="67"/>
        <v>156.29323271113253</v>
      </c>
      <c r="AY147" s="51">
        <f t="shared" si="67"/>
        <v>763.42223250366487</v>
      </c>
      <c r="AZ147" s="51">
        <f t="shared" si="67"/>
        <v>820.0960862704153</v>
      </c>
      <c r="BA147" s="51">
        <f t="shared" si="67"/>
        <v>839.31578292723589</v>
      </c>
      <c r="BB147" s="51">
        <f t="shared" si="67"/>
        <v>337.69930144935989</v>
      </c>
      <c r="BC147" s="51">
        <f t="shared" si="67"/>
        <v>369.1592701229149</v>
      </c>
      <c r="BD147" s="51">
        <f t="shared" si="67"/>
        <v>373.81315614042785</v>
      </c>
      <c r="BE147" s="51">
        <f t="shared" si="67"/>
        <v>1179.2662369298528</v>
      </c>
      <c r="BF147" s="51">
        <f t="shared" si="67"/>
        <v>1322.8503622689957</v>
      </c>
      <c r="BG147" s="51">
        <f t="shared" si="67"/>
        <v>1331.2720975375873</v>
      </c>
      <c r="BI147" s="51">
        <f t="shared" si="57"/>
        <v>484.89481944444441</v>
      </c>
      <c r="BJ147" s="51">
        <f t="shared" si="58"/>
        <v>1548.5083930945541</v>
      </c>
      <c r="BK147" s="51">
        <f t="shared" si="59"/>
        <v>933.13683377742427</v>
      </c>
      <c r="BL147" s="51">
        <f t="shared" si="60"/>
        <v>246.28076667202276</v>
      </c>
      <c r="BM147" s="51">
        <f t="shared" si="61"/>
        <v>168.91649001594831</v>
      </c>
      <c r="BN147" s="51">
        <f t="shared" si="62"/>
        <v>166.5640254174358</v>
      </c>
      <c r="BO147" s="51">
        <f t="shared" si="63"/>
        <v>807.61136723377206</v>
      </c>
      <c r="BP147" s="51">
        <f t="shared" si="64"/>
        <v>360.22390923756757</v>
      </c>
      <c r="BQ147" s="51">
        <f t="shared" si="65"/>
        <v>1277.7962322454784</v>
      </c>
    </row>
    <row r="148" spans="1:69">
      <c r="A148" s="4" t="s">
        <v>17</v>
      </c>
      <c r="B148" s="50" t="s">
        <v>93</v>
      </c>
      <c r="C148" s="51">
        <v>267.12396234488659</v>
      </c>
      <c r="D148" s="51">
        <v>280.71570656824991</v>
      </c>
      <c r="E148" s="51">
        <v>94.883991552494422</v>
      </c>
      <c r="F148" s="51">
        <v>332.89472285246029</v>
      </c>
      <c r="G148" s="51">
        <v>402.8949077697045</v>
      </c>
      <c r="H148" s="51">
        <v>400.55748854708111</v>
      </c>
      <c r="I148" s="51">
        <v>486.42623355924746</v>
      </c>
      <c r="J148" s="51">
        <v>538.2400451589649</v>
      </c>
      <c r="K148" s="51">
        <v>576.33743952898146</v>
      </c>
      <c r="L148" s="81">
        <v>641.68663203014819</v>
      </c>
      <c r="M148" s="81">
        <v>749.36706654474483</v>
      </c>
      <c r="N148" s="81">
        <v>778.61569469564563</v>
      </c>
      <c r="O148" s="81">
        <v>871.24453717287565</v>
      </c>
      <c r="P148" s="81">
        <v>945.79766578145882</v>
      </c>
      <c r="Q148" s="81">
        <v>976.53132219792769</v>
      </c>
      <c r="R148" s="81">
        <v>807.10958763805604</v>
      </c>
      <c r="S148" s="81">
        <v>831.90451909892215</v>
      </c>
      <c r="T148" s="81">
        <v>849.2343619775213</v>
      </c>
      <c r="U148" s="81">
        <v>845.43138971835651</v>
      </c>
      <c r="V148" s="81">
        <v>933.60147019739532</v>
      </c>
      <c r="W148" s="81">
        <v>945.67858264518065</v>
      </c>
      <c r="X148" s="81">
        <v>859.03967324884002</v>
      </c>
      <c r="Y148" s="81">
        <v>877.93993992620881</v>
      </c>
      <c r="Z148" s="81">
        <v>916.01482455882842</v>
      </c>
      <c r="AA148" s="81">
        <v>2639.4311946399457</v>
      </c>
      <c r="AB148" s="81">
        <v>2811.6144220472415</v>
      </c>
      <c r="AC148" s="81">
        <v>2794.9054978961281</v>
      </c>
      <c r="AD148" s="17"/>
      <c r="AE148" s="82" t="s">
        <v>22</v>
      </c>
      <c r="AF148" s="30" t="s">
        <v>118</v>
      </c>
      <c r="AG148" s="51">
        <f t="shared" si="68"/>
        <v>50.105555555555554</v>
      </c>
      <c r="AH148" s="51">
        <f t="shared" si="66"/>
        <v>41.458333333333336</v>
      </c>
      <c r="AI148" s="51">
        <f t="shared" si="66"/>
        <v>4.1015625E-2</v>
      </c>
      <c r="AJ148" s="51">
        <f t="shared" si="66"/>
        <v>60.294608754694217</v>
      </c>
      <c r="AK148" s="51">
        <f t="shared" si="66"/>
        <v>80.799065086824655</v>
      </c>
      <c r="AL148" s="51">
        <f t="shared" si="66"/>
        <v>129.85559630168467</v>
      </c>
      <c r="AM148" s="51">
        <f t="shared" si="66"/>
        <v>535.10059061796608</v>
      </c>
      <c r="AN148" s="51">
        <f t="shared" si="66"/>
        <v>673.79479509300506</v>
      </c>
      <c r="AO148" s="51">
        <f t="shared" si="66"/>
        <v>695.41905450776915</v>
      </c>
      <c r="AP148" s="51">
        <f t="shared" si="66"/>
        <v>635.84503353085665</v>
      </c>
      <c r="AQ148" s="51">
        <f t="shared" si="66"/>
        <v>757.50592935196585</v>
      </c>
      <c r="AR148" s="51">
        <f t="shared" si="66"/>
        <v>786.07930038046663</v>
      </c>
      <c r="AS148" s="51">
        <f t="shared" si="66"/>
        <v>737.61454711558667</v>
      </c>
      <c r="AT148" s="51">
        <f t="shared" si="66"/>
        <v>790.93116206833793</v>
      </c>
      <c r="AU148" s="51">
        <f t="shared" si="66"/>
        <v>796.78580863096352</v>
      </c>
      <c r="AV148" s="51">
        <f t="shared" si="66"/>
        <v>533.35658685961801</v>
      </c>
      <c r="AW148" s="51">
        <f t="shared" si="66"/>
        <v>588.34031041150547</v>
      </c>
      <c r="AX148" s="51">
        <f t="shared" si="67"/>
        <v>607.50790507023623</v>
      </c>
      <c r="AY148" s="51">
        <f t="shared" si="67"/>
        <v>166.54747045929349</v>
      </c>
      <c r="AZ148" s="51">
        <f t="shared" si="67"/>
        <v>213.56891675512082</v>
      </c>
      <c r="BA148" s="51">
        <f t="shared" si="67"/>
        <v>241.16448724858159</v>
      </c>
      <c r="BB148" s="51">
        <f t="shared" si="67"/>
        <v>331.87887056925626</v>
      </c>
      <c r="BC148" s="51">
        <f t="shared" si="67"/>
        <v>367.4559395000548</v>
      </c>
      <c r="BD148" s="51">
        <f t="shared" si="67"/>
        <v>370.53367055720969</v>
      </c>
      <c r="BE148" s="51">
        <f t="shared" si="67"/>
        <v>2086.4269657062869</v>
      </c>
      <c r="BF148" s="51">
        <f t="shared" si="67"/>
        <v>2107.6620544852126</v>
      </c>
      <c r="BG148" s="51">
        <f t="shared" si="67"/>
        <v>2144.8561872767286</v>
      </c>
      <c r="BI148" s="51">
        <f t="shared" si="57"/>
        <v>30.534968171296299</v>
      </c>
      <c r="BJ148" s="51">
        <f t="shared" si="58"/>
        <v>90.31642338106785</v>
      </c>
      <c r="BK148" s="51">
        <f t="shared" si="59"/>
        <v>634.7714800729135</v>
      </c>
      <c r="BL148" s="51">
        <f t="shared" si="60"/>
        <v>726.4767544210963</v>
      </c>
      <c r="BM148" s="51">
        <f t="shared" si="61"/>
        <v>775.11050593829611</v>
      </c>
      <c r="BN148" s="51">
        <f t="shared" si="62"/>
        <v>576.40160078045312</v>
      </c>
      <c r="BO148" s="51">
        <f t="shared" si="63"/>
        <v>207.09362482099866</v>
      </c>
      <c r="BP148" s="51">
        <f t="shared" si="64"/>
        <v>356.62282687550692</v>
      </c>
      <c r="BQ148" s="51">
        <f t="shared" si="65"/>
        <v>2112.9817358227424</v>
      </c>
    </row>
    <row r="149" spans="1:69">
      <c r="A149" s="4" t="s">
        <v>17</v>
      </c>
      <c r="B149" s="50" t="s">
        <v>94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81">
        <v>0.37370343434343434</v>
      </c>
      <c r="M149" s="81">
        <v>1.8844414059851136</v>
      </c>
      <c r="N149" s="81">
        <v>0.22468322895474749</v>
      </c>
      <c r="O149" s="81">
        <v>0.39987051784924799</v>
      </c>
      <c r="P149" s="81">
        <v>1.7151436644111258</v>
      </c>
      <c r="Q149" s="81">
        <v>0.42901199056846318</v>
      </c>
      <c r="R149" s="81">
        <v>0</v>
      </c>
      <c r="S149" s="81">
        <v>5.7540651354585872</v>
      </c>
      <c r="T149" s="81">
        <v>0</v>
      </c>
      <c r="U149" s="81">
        <v>0.44163937555712413</v>
      </c>
      <c r="V149" s="81">
        <v>1.8183717775512753</v>
      </c>
      <c r="W149" s="81">
        <v>0.26265595983456569</v>
      </c>
      <c r="X149" s="81">
        <v>2.2521343578202022</v>
      </c>
      <c r="Y149" s="81">
        <v>0</v>
      </c>
      <c r="Z149" s="81">
        <v>0</v>
      </c>
      <c r="AA149" s="81">
        <v>312.90579702673324</v>
      </c>
      <c r="AB149" s="81">
        <v>313.73691635534055</v>
      </c>
      <c r="AC149" s="81">
        <v>313.35751597761998</v>
      </c>
      <c r="AD149" s="17"/>
      <c r="AE149" s="82" t="s">
        <v>22</v>
      </c>
      <c r="AF149" s="50" t="s">
        <v>94</v>
      </c>
      <c r="AG149" s="51">
        <f t="shared" si="68"/>
        <v>0</v>
      </c>
      <c r="AH149" s="51">
        <f t="shared" si="66"/>
        <v>0</v>
      </c>
      <c r="AI149" s="51">
        <f t="shared" si="66"/>
        <v>0</v>
      </c>
      <c r="AJ149" s="51">
        <f t="shared" si="66"/>
        <v>0</v>
      </c>
      <c r="AK149" s="51">
        <f t="shared" si="66"/>
        <v>0</v>
      </c>
      <c r="AL149" s="51">
        <f t="shared" si="66"/>
        <v>0</v>
      </c>
      <c r="AM149" s="51">
        <f t="shared" si="66"/>
        <v>0</v>
      </c>
      <c r="AN149" s="51">
        <f t="shared" si="66"/>
        <v>0</v>
      </c>
      <c r="AO149" s="51">
        <f t="shared" si="66"/>
        <v>0</v>
      </c>
      <c r="AP149" s="51">
        <f t="shared" si="66"/>
        <v>0</v>
      </c>
      <c r="AQ149" s="51">
        <f t="shared" si="66"/>
        <v>0</v>
      </c>
      <c r="AR149" s="51">
        <f t="shared" si="66"/>
        <v>0</v>
      </c>
      <c r="AS149" s="51">
        <f t="shared" si="66"/>
        <v>0</v>
      </c>
      <c r="AT149" s="51">
        <f t="shared" si="66"/>
        <v>0</v>
      </c>
      <c r="AU149" s="51">
        <f t="shared" si="66"/>
        <v>0</v>
      </c>
      <c r="AV149" s="51">
        <f t="shared" si="66"/>
        <v>0</v>
      </c>
      <c r="AW149" s="51">
        <f t="shared" si="66"/>
        <v>0</v>
      </c>
      <c r="AX149" s="51">
        <f t="shared" si="67"/>
        <v>0</v>
      </c>
      <c r="AY149" s="51">
        <f t="shared" si="67"/>
        <v>0</v>
      </c>
      <c r="AZ149" s="51">
        <f t="shared" si="67"/>
        <v>0</v>
      </c>
      <c r="BA149" s="51">
        <f t="shared" si="67"/>
        <v>0</v>
      </c>
      <c r="BB149" s="51">
        <f t="shared" si="67"/>
        <v>0</v>
      </c>
      <c r="BC149" s="51">
        <f t="shared" si="67"/>
        <v>0</v>
      </c>
      <c r="BD149" s="51">
        <f t="shared" si="67"/>
        <v>0</v>
      </c>
      <c r="BE149" s="51">
        <f t="shared" si="67"/>
        <v>1164.2453768891796</v>
      </c>
      <c r="BF149" s="51">
        <f t="shared" si="67"/>
        <v>1164.6545878054919</v>
      </c>
      <c r="BG149" s="51">
        <f t="shared" si="67"/>
        <v>1164.2453768891796</v>
      </c>
      <c r="BI149" s="51">
        <f t="shared" si="57"/>
        <v>0</v>
      </c>
      <c r="BJ149" s="51">
        <f t="shared" si="58"/>
        <v>0</v>
      </c>
      <c r="BK149" s="51">
        <f t="shared" si="59"/>
        <v>0</v>
      </c>
      <c r="BL149" s="51">
        <f t="shared" si="60"/>
        <v>0</v>
      </c>
      <c r="BM149" s="51">
        <f t="shared" si="61"/>
        <v>0</v>
      </c>
      <c r="BN149" s="51">
        <f t="shared" si="62"/>
        <v>0</v>
      </c>
      <c r="BO149" s="51">
        <f t="shared" si="63"/>
        <v>0</v>
      </c>
      <c r="BP149" s="51">
        <f t="shared" si="64"/>
        <v>0</v>
      </c>
      <c r="BQ149" s="51">
        <f t="shared" si="65"/>
        <v>1164.3817805279502</v>
      </c>
    </row>
    <row r="150" spans="1:69">
      <c r="A150" s="4" t="s">
        <v>17</v>
      </c>
      <c r="B150" s="50" t="s">
        <v>95</v>
      </c>
      <c r="C150" s="51">
        <v>1005.0881029411764</v>
      </c>
      <c r="D150" s="51">
        <v>1005.0886029411764</v>
      </c>
      <c r="E150" s="51">
        <v>1168.2337470588236</v>
      </c>
      <c r="F150" s="51">
        <v>1380.5210678427277</v>
      </c>
      <c r="G150" s="51">
        <v>1293.9975833661151</v>
      </c>
      <c r="H150" s="51">
        <v>1301.7016034509609</v>
      </c>
      <c r="I150" s="51">
        <v>1239.8167902756529</v>
      </c>
      <c r="J150" s="51">
        <v>1189.4661748391172</v>
      </c>
      <c r="K150" s="51">
        <v>1199.8009944577038</v>
      </c>
      <c r="L150" s="81">
        <v>1319.7841829681834</v>
      </c>
      <c r="M150" s="81">
        <v>1287.5546188245341</v>
      </c>
      <c r="N150" s="81">
        <v>1289.8665401399885</v>
      </c>
      <c r="O150" s="81">
        <v>1701.8822874894872</v>
      </c>
      <c r="P150" s="81">
        <v>1681.2972094370011</v>
      </c>
      <c r="Q150" s="81">
        <v>1663.3975786402527</v>
      </c>
      <c r="R150" s="81">
        <v>1763.1176641933957</v>
      </c>
      <c r="S150" s="81">
        <v>1756.7849417361581</v>
      </c>
      <c r="T150" s="81">
        <v>1781.3773372206015</v>
      </c>
      <c r="U150" s="81">
        <v>1487.0472816656275</v>
      </c>
      <c r="V150" s="81">
        <v>1426.1711597582773</v>
      </c>
      <c r="W150" s="81">
        <v>1410.6457985740331</v>
      </c>
      <c r="X150" s="81">
        <v>1738.7082526023391</v>
      </c>
      <c r="Y150" s="81">
        <v>1691.4828328975386</v>
      </c>
      <c r="Z150" s="81">
        <v>1712.8953445642594</v>
      </c>
      <c r="AA150" s="81">
        <v>1304.6352117567403</v>
      </c>
      <c r="AB150" s="81">
        <v>1241.0376891175006</v>
      </c>
      <c r="AC150" s="81">
        <v>1249.0591684364415</v>
      </c>
      <c r="AD150" s="17"/>
      <c r="AE150" s="82" t="s">
        <v>22</v>
      </c>
      <c r="AF150" s="50" t="s">
        <v>95</v>
      </c>
      <c r="AG150" s="51">
        <f t="shared" si="68"/>
        <v>1597.3986666666667</v>
      </c>
      <c r="AH150" s="51">
        <f t="shared" si="66"/>
        <v>1597.3986666666667</v>
      </c>
      <c r="AI150" s="51">
        <f t="shared" si="66"/>
        <v>1448.2678533333333</v>
      </c>
      <c r="AJ150" s="51">
        <f t="shared" si="66"/>
        <v>1343.2548783522141</v>
      </c>
      <c r="AK150" s="51">
        <f t="shared" si="66"/>
        <v>1301.0141637953425</v>
      </c>
      <c r="AL150" s="51">
        <f t="shared" si="66"/>
        <v>1305.5412559038591</v>
      </c>
      <c r="AM150" s="51">
        <f t="shared" si="66"/>
        <v>1209.9426162455306</v>
      </c>
      <c r="AN150" s="51">
        <f t="shared" si="66"/>
        <v>1201.4994867272837</v>
      </c>
      <c r="AO150" s="51">
        <f t="shared" si="66"/>
        <v>1204.9134658381299</v>
      </c>
      <c r="AP150" s="51">
        <f t="shared" si="66"/>
        <v>1220.7495051097153</v>
      </c>
      <c r="AQ150" s="51">
        <f t="shared" si="66"/>
        <v>1209.6087415234467</v>
      </c>
      <c r="AR150" s="51">
        <f t="shared" si="66"/>
        <v>1213.0495383999919</v>
      </c>
      <c r="AS150" s="51">
        <f t="shared" si="66"/>
        <v>1400.1013165782394</v>
      </c>
      <c r="AT150" s="51">
        <f t="shared" si="66"/>
        <v>1357.5671733119466</v>
      </c>
      <c r="AU150" s="51">
        <f t="shared" si="66"/>
        <v>1386.6407895978771</v>
      </c>
      <c r="AV150" s="51">
        <f t="shared" si="66"/>
        <v>1471.7125438298644</v>
      </c>
      <c r="AW150" s="51">
        <f t="shared" si="66"/>
        <v>1471.649204829549</v>
      </c>
      <c r="AX150" s="51">
        <f t="shared" si="67"/>
        <v>1445.5871779270772</v>
      </c>
      <c r="AY150" s="51">
        <f t="shared" si="67"/>
        <v>1381.7377983710512</v>
      </c>
      <c r="AZ150" s="51">
        <f t="shared" si="67"/>
        <v>1338.6925276225302</v>
      </c>
      <c r="BA150" s="51">
        <f t="shared" si="67"/>
        <v>1352.3386017705259</v>
      </c>
      <c r="BB150" s="51">
        <f t="shared" si="67"/>
        <v>1680.4999985037557</v>
      </c>
      <c r="BC150" s="51">
        <f t="shared" si="67"/>
        <v>1696.1600416190638</v>
      </c>
      <c r="BD150" s="51">
        <f t="shared" si="67"/>
        <v>1714.83726101518</v>
      </c>
      <c r="BE150" s="51">
        <f t="shared" si="67"/>
        <v>1253.7679870815712</v>
      </c>
      <c r="BF150" s="51">
        <f t="shared" si="67"/>
        <v>1257.0789090932371</v>
      </c>
      <c r="BG150" s="51">
        <f t="shared" si="67"/>
        <v>1253.0898577480218</v>
      </c>
      <c r="BI150" s="51">
        <f t="shared" si="57"/>
        <v>1547.6883955555556</v>
      </c>
      <c r="BJ150" s="51">
        <f t="shared" si="58"/>
        <v>1316.6034326838051</v>
      </c>
      <c r="BK150" s="51">
        <f t="shared" si="59"/>
        <v>1205.4518562703149</v>
      </c>
      <c r="BL150" s="51">
        <f t="shared" si="60"/>
        <v>1214.4692616777179</v>
      </c>
      <c r="BM150" s="51">
        <f t="shared" si="61"/>
        <v>1381.4364264960211</v>
      </c>
      <c r="BN150" s="51">
        <f t="shared" si="62"/>
        <v>1462.9829755288301</v>
      </c>
      <c r="BO150" s="51">
        <f t="shared" si="63"/>
        <v>1357.5896425880358</v>
      </c>
      <c r="BP150" s="51">
        <f t="shared" si="64"/>
        <v>1697.1657670459999</v>
      </c>
      <c r="BQ150" s="51">
        <f t="shared" si="65"/>
        <v>1254.6455846409435</v>
      </c>
    </row>
    <row r="151" spans="1:69">
      <c r="A151" s="4" t="s">
        <v>17</v>
      </c>
      <c r="B151" s="50" t="s">
        <v>96</v>
      </c>
      <c r="C151" s="51">
        <v>2793.0472085889569</v>
      </c>
      <c r="D151" s="51">
        <v>2726.1375766871165</v>
      </c>
      <c r="E151" s="51">
        <v>2765.3318558282208</v>
      </c>
      <c r="F151" s="51">
        <v>2793.04585983386</v>
      </c>
      <c r="G151" s="51">
        <v>2726.1365513238761</v>
      </c>
      <c r="H151" s="51">
        <v>2761.0437112794607</v>
      </c>
      <c r="I151" s="51">
        <v>2793.04585983386</v>
      </c>
      <c r="J151" s="51">
        <v>2726.1365513238761</v>
      </c>
      <c r="K151" s="51">
        <v>2761.0437112794607</v>
      </c>
      <c r="L151" s="81">
        <v>2793.0464022650285</v>
      </c>
      <c r="M151" s="81">
        <v>2726.135630465069</v>
      </c>
      <c r="N151" s="81">
        <v>2761.0432481864896</v>
      </c>
      <c r="O151" s="81">
        <v>2793.0465024327164</v>
      </c>
      <c r="P151" s="81">
        <v>2726.135379223002</v>
      </c>
      <c r="Q151" s="81">
        <v>2761.043007307494</v>
      </c>
      <c r="R151" s="81">
        <v>2793.046502432715</v>
      </c>
      <c r="S151" s="81">
        <v>2726.1353792229988</v>
      </c>
      <c r="T151" s="81">
        <v>2761.0430073075063</v>
      </c>
      <c r="U151" s="81">
        <v>2793.0464022650285</v>
      </c>
      <c r="V151" s="81">
        <v>2726.135630465069</v>
      </c>
      <c r="W151" s="81">
        <v>2761.0432481864896</v>
      </c>
      <c r="X151" s="81">
        <v>2793.0465024326986</v>
      </c>
      <c r="Y151" s="81">
        <v>2726.1353792230052</v>
      </c>
      <c r="Z151" s="81">
        <v>2761.0430073075049</v>
      </c>
      <c r="AA151" s="81">
        <v>2793.0462544731054</v>
      </c>
      <c r="AB151" s="81">
        <v>2726.1349624239174</v>
      </c>
      <c r="AC151" s="81">
        <v>2761.0428782037657</v>
      </c>
      <c r="AD151" s="17"/>
      <c r="AE151" s="82" t="s">
        <v>22</v>
      </c>
      <c r="AF151" s="50" t="s">
        <v>96</v>
      </c>
      <c r="AG151" s="51">
        <f t="shared" si="68"/>
        <v>1095.6933333333334</v>
      </c>
      <c r="AH151" s="51">
        <f t="shared" si="66"/>
        <v>1218.2733333333333</v>
      </c>
      <c r="AI151" s="51">
        <f t="shared" si="66"/>
        <v>1196.0193333333334</v>
      </c>
      <c r="AJ151" s="51">
        <f t="shared" si="66"/>
        <v>1095.6915765353692</v>
      </c>
      <c r="AK151" s="51">
        <f t="shared" si="66"/>
        <v>1218.2745532135862</v>
      </c>
      <c r="AL151" s="51">
        <f t="shared" si="66"/>
        <v>1191.3318514963214</v>
      </c>
      <c r="AM151" s="51">
        <f t="shared" si="66"/>
        <v>1095.6915765353692</v>
      </c>
      <c r="AN151" s="51">
        <f t="shared" si="66"/>
        <v>1218.2745532135862</v>
      </c>
      <c r="AO151" s="51">
        <f t="shared" si="66"/>
        <v>1191.3318514963214</v>
      </c>
      <c r="AP151" s="51">
        <f t="shared" si="66"/>
        <v>1095.6943863172028</v>
      </c>
      <c r="AQ151" s="51">
        <f t="shared" si="66"/>
        <v>1218.2691299933174</v>
      </c>
      <c r="AR151" s="51">
        <f t="shared" si="66"/>
        <v>1191.3345400266678</v>
      </c>
      <c r="AS151" s="51">
        <f t="shared" si="66"/>
        <v>1095.6914871636031</v>
      </c>
      <c r="AT151" s="51">
        <f t="shared" si="66"/>
        <v>1218.2731936188131</v>
      </c>
      <c r="AU151" s="51">
        <f t="shared" si="66"/>
        <v>1191.3327267220939</v>
      </c>
      <c r="AV151" s="51">
        <f t="shared" si="66"/>
        <v>1095.6914871636031</v>
      </c>
      <c r="AW151" s="51">
        <f t="shared" si="66"/>
        <v>1218.2731936188131</v>
      </c>
      <c r="AX151" s="51">
        <f t="shared" si="67"/>
        <v>1191.3327267220939</v>
      </c>
      <c r="AY151" s="51">
        <f t="shared" si="67"/>
        <v>1095.6943863172028</v>
      </c>
      <c r="AZ151" s="51">
        <f t="shared" si="67"/>
        <v>1218.2691299933174</v>
      </c>
      <c r="BA151" s="51">
        <f t="shared" si="67"/>
        <v>1191.3345400266678</v>
      </c>
      <c r="BB151" s="51">
        <f t="shared" si="67"/>
        <v>1095.6914871636031</v>
      </c>
      <c r="BC151" s="51">
        <f t="shared" si="67"/>
        <v>1218.2731936188131</v>
      </c>
      <c r="BD151" s="51">
        <f t="shared" si="67"/>
        <v>1191.3327267220939</v>
      </c>
      <c r="BE151" s="51">
        <f t="shared" si="67"/>
        <v>1095.6929243498646</v>
      </c>
      <c r="BF151" s="51">
        <f t="shared" si="67"/>
        <v>1218.2719094569916</v>
      </c>
      <c r="BG151" s="51">
        <f t="shared" si="67"/>
        <v>1191.3324936574568</v>
      </c>
      <c r="BI151" s="51">
        <f t="shared" si="57"/>
        <v>1169.9953333333333</v>
      </c>
      <c r="BJ151" s="51">
        <f t="shared" si="58"/>
        <v>1168.4326604150922</v>
      </c>
      <c r="BK151" s="51">
        <f t="shared" si="59"/>
        <v>1168.4326604150922</v>
      </c>
      <c r="BL151" s="51">
        <f t="shared" si="60"/>
        <v>1168.4326854457295</v>
      </c>
      <c r="BM151" s="51">
        <f t="shared" si="61"/>
        <v>1168.4324691681702</v>
      </c>
      <c r="BN151" s="51">
        <f t="shared" si="62"/>
        <v>1168.4324691681702</v>
      </c>
      <c r="BO151" s="51">
        <f t="shared" si="63"/>
        <v>1168.4326854457295</v>
      </c>
      <c r="BP151" s="51">
        <f t="shared" si="64"/>
        <v>1168.4324691681702</v>
      </c>
      <c r="BQ151" s="51">
        <f t="shared" si="65"/>
        <v>1168.4324424881045</v>
      </c>
    </row>
    <row r="152" spans="1:69">
      <c r="A152" s="4" t="s">
        <v>17</v>
      </c>
      <c r="B152" s="50" t="s">
        <v>97</v>
      </c>
      <c r="C152" s="51">
        <v>586.46336206896547</v>
      </c>
      <c r="D152" s="51">
        <v>572.76293103448279</v>
      </c>
      <c r="E152" s="51">
        <v>580.69008620689658</v>
      </c>
      <c r="F152" s="51">
        <v>586.46307903274487</v>
      </c>
      <c r="G152" s="51">
        <v>572.76305274138031</v>
      </c>
      <c r="H152" s="51">
        <v>579.68976452757875</v>
      </c>
      <c r="I152" s="51">
        <v>586.46307903274487</v>
      </c>
      <c r="J152" s="51">
        <v>572.76305274138031</v>
      </c>
      <c r="K152" s="51">
        <v>579.68976452757875</v>
      </c>
      <c r="L152" s="81">
        <v>586.46321449506365</v>
      </c>
      <c r="M152" s="81">
        <v>572.76298872770826</v>
      </c>
      <c r="N152" s="81">
        <v>579.68990948051874</v>
      </c>
      <c r="O152" s="81">
        <v>586.46318612078005</v>
      </c>
      <c r="P152" s="81">
        <v>572.76299226019182</v>
      </c>
      <c r="Q152" s="81">
        <v>579.68998318449928</v>
      </c>
      <c r="R152" s="81">
        <v>586.46318612078448</v>
      </c>
      <c r="S152" s="81">
        <v>572.76299226019535</v>
      </c>
      <c r="T152" s="81">
        <v>579.68998318449894</v>
      </c>
      <c r="U152" s="81">
        <v>586.46332162748661</v>
      </c>
      <c r="V152" s="81">
        <v>572.76299409330636</v>
      </c>
      <c r="W152" s="81">
        <v>579.68989389522972</v>
      </c>
      <c r="X152" s="81">
        <v>586.4631861207863</v>
      </c>
      <c r="Y152" s="81">
        <v>572.76299226019353</v>
      </c>
      <c r="Z152" s="81">
        <v>579.68998318449621</v>
      </c>
      <c r="AA152" s="81">
        <v>586.46323874919767</v>
      </c>
      <c r="AB152" s="81">
        <v>572.76297964725097</v>
      </c>
      <c r="AC152" s="81">
        <v>579.68988489769811</v>
      </c>
      <c r="AD152" s="17"/>
      <c r="AE152" s="82" t="s">
        <v>22</v>
      </c>
      <c r="AF152" s="50" t="s">
        <v>97</v>
      </c>
      <c r="AG152" s="51">
        <f t="shared" si="68"/>
        <v>1388.6666666666667</v>
      </c>
      <c r="AH152" s="51">
        <f t="shared" si="66"/>
        <v>1331</v>
      </c>
      <c r="AI152" s="51">
        <f t="shared" si="66"/>
        <v>1348.8923333333332</v>
      </c>
      <c r="AJ152" s="51">
        <f t="shared" si="66"/>
        <v>1388.6088209084321</v>
      </c>
      <c r="AK152" s="51">
        <f t="shared" si="66"/>
        <v>1331.2432354723223</v>
      </c>
      <c r="AL152" s="51">
        <f t="shared" si="66"/>
        <v>1346.9390627650696</v>
      </c>
      <c r="AM152" s="51">
        <f t="shared" si="66"/>
        <v>1388.6088209084321</v>
      </c>
      <c r="AN152" s="51">
        <f t="shared" si="66"/>
        <v>1331.2432354723223</v>
      </c>
      <c r="AO152" s="51">
        <f t="shared" si="66"/>
        <v>1346.9390627650696</v>
      </c>
      <c r="AP152" s="51">
        <f t="shared" si="66"/>
        <v>1388.6009709084119</v>
      </c>
      <c r="AQ152" s="51">
        <f t="shared" si="66"/>
        <v>1331.2658604723324</v>
      </c>
      <c r="AR152" s="51">
        <f t="shared" si="66"/>
        <v>1346.9435527650696</v>
      </c>
      <c r="AS152" s="51">
        <f t="shared" si="66"/>
        <v>1388.6308772403186</v>
      </c>
      <c r="AT152" s="51">
        <f t="shared" si="66"/>
        <v>1331.2221139718999</v>
      </c>
      <c r="AU152" s="51">
        <f t="shared" si="66"/>
        <v>1346.9668819412104</v>
      </c>
      <c r="AV152" s="51">
        <f t="shared" si="66"/>
        <v>1388.6308772403186</v>
      </c>
      <c r="AW152" s="51">
        <f t="shared" si="66"/>
        <v>1331.2221139718999</v>
      </c>
      <c r="AX152" s="51">
        <f t="shared" si="67"/>
        <v>1346.9668819412104</v>
      </c>
      <c r="AY152" s="51">
        <f t="shared" si="67"/>
        <v>1388.6148321461501</v>
      </c>
      <c r="AZ152" s="51">
        <f t="shared" si="67"/>
        <v>1331.2600582598129</v>
      </c>
      <c r="BA152" s="51">
        <f t="shared" si="67"/>
        <v>1346.9598709928259</v>
      </c>
      <c r="BB152" s="51">
        <f t="shared" si="67"/>
        <v>1388.6308772423206</v>
      </c>
      <c r="BC152" s="51">
        <f t="shared" si="67"/>
        <v>1331.2221139720264</v>
      </c>
      <c r="BD152" s="51">
        <f t="shared" si="67"/>
        <v>1346.9668819373762</v>
      </c>
      <c r="BE152" s="51">
        <f t="shared" si="67"/>
        <v>729.28826131702988</v>
      </c>
      <c r="BF152" s="51">
        <f t="shared" si="67"/>
        <v>698.40140650046203</v>
      </c>
      <c r="BG152" s="51">
        <f t="shared" si="67"/>
        <v>704.56507701762598</v>
      </c>
      <c r="BI152" s="51">
        <f t="shared" si="57"/>
        <v>1356.1863333333333</v>
      </c>
      <c r="BJ152" s="51">
        <f t="shared" si="58"/>
        <v>1355.5970397152746</v>
      </c>
      <c r="BK152" s="51">
        <f t="shared" si="59"/>
        <v>1355.5970397152746</v>
      </c>
      <c r="BL152" s="51">
        <f t="shared" si="60"/>
        <v>1355.6034613819381</v>
      </c>
      <c r="BM152" s="51">
        <f t="shared" si="61"/>
        <v>1355.6066243844764</v>
      </c>
      <c r="BN152" s="51">
        <f t="shared" si="62"/>
        <v>1355.6066243844764</v>
      </c>
      <c r="BO152" s="51">
        <f t="shared" si="63"/>
        <v>1355.6115871329296</v>
      </c>
      <c r="BP152" s="51">
        <f t="shared" si="64"/>
        <v>1355.6066243839077</v>
      </c>
      <c r="BQ152" s="51">
        <f t="shared" si="65"/>
        <v>710.751581611706</v>
      </c>
    </row>
    <row r="153" spans="1:69">
      <c r="A153" s="4" t="s">
        <v>17</v>
      </c>
      <c r="B153" s="50" t="s">
        <v>98</v>
      </c>
      <c r="C153" s="51">
        <v>1456.0006979479729</v>
      </c>
      <c r="D153" s="51">
        <v>1456.0006979479729</v>
      </c>
      <c r="E153" s="51">
        <v>738.3362239464476</v>
      </c>
      <c r="F153" s="51">
        <v>737.16619069486262</v>
      </c>
      <c r="G153" s="51">
        <v>737.16619069486262</v>
      </c>
      <c r="H153" s="51">
        <v>737.16619069486262</v>
      </c>
      <c r="I153" s="51">
        <v>737.16619069486262</v>
      </c>
      <c r="J153" s="51">
        <v>737.16619069486262</v>
      </c>
      <c r="K153" s="51">
        <v>737.16619069486262</v>
      </c>
      <c r="L153" s="81">
        <v>701.71724507207421</v>
      </c>
      <c r="M153" s="81">
        <v>701.71724507207421</v>
      </c>
      <c r="N153" s="81">
        <v>701.71724507207421</v>
      </c>
      <c r="O153" s="81">
        <v>701.66102803319893</v>
      </c>
      <c r="P153" s="81">
        <v>701.66102803319893</v>
      </c>
      <c r="Q153" s="81">
        <v>701.66102803319893</v>
      </c>
      <c r="R153" s="81">
        <v>701.66102803319893</v>
      </c>
      <c r="S153" s="81">
        <v>701.66102803319893</v>
      </c>
      <c r="T153" s="81">
        <v>701.66102803319893</v>
      </c>
      <c r="U153" s="81">
        <v>701.69825314781917</v>
      </c>
      <c r="V153" s="81">
        <v>701.69825314781917</v>
      </c>
      <c r="W153" s="81">
        <v>701.69825314781917</v>
      </c>
      <c r="X153" s="81">
        <v>701.66102803319893</v>
      </c>
      <c r="Y153" s="81">
        <v>701.66102803319893</v>
      </c>
      <c r="Z153" s="81">
        <v>701.66102803319893</v>
      </c>
      <c r="AA153" s="81">
        <v>363.56251366679845</v>
      </c>
      <c r="AB153" s="81">
        <v>447.19303698710934</v>
      </c>
      <c r="AC153" s="81">
        <v>456.19028834204983</v>
      </c>
      <c r="AD153" s="17"/>
      <c r="AE153" s="82" t="s">
        <v>22</v>
      </c>
      <c r="AF153" s="50" t="s">
        <v>98</v>
      </c>
      <c r="AG153" s="51">
        <f t="shared" si="68"/>
        <v>1456</v>
      </c>
      <c r="AH153" s="51">
        <f t="shared" si="66"/>
        <v>1456</v>
      </c>
      <c r="AI153" s="51">
        <f t="shared" si="66"/>
        <v>1226.3993399999999</v>
      </c>
      <c r="AJ153" s="51">
        <f t="shared" si="66"/>
        <v>1160.2499999999998</v>
      </c>
      <c r="AK153" s="51">
        <f t="shared" si="66"/>
        <v>1160.2499999999998</v>
      </c>
      <c r="AL153" s="51">
        <f t="shared" si="66"/>
        <v>1160.2499999999998</v>
      </c>
      <c r="AM153" s="51">
        <f t="shared" si="66"/>
        <v>1160.2499999999998</v>
      </c>
      <c r="AN153" s="51">
        <f t="shared" si="66"/>
        <v>1160.2499999999998</v>
      </c>
      <c r="AO153" s="51">
        <f t="shared" si="66"/>
        <v>1160.2499999999998</v>
      </c>
      <c r="AP153" s="51">
        <f t="shared" si="66"/>
        <v>1092.0000000000002</v>
      </c>
      <c r="AQ153" s="51">
        <f t="shared" si="66"/>
        <v>1092.0000000000002</v>
      </c>
      <c r="AR153" s="51">
        <f t="shared" si="66"/>
        <v>1092.0000000000002</v>
      </c>
      <c r="AS153" s="51">
        <f t="shared" si="66"/>
        <v>1092.0000000000002</v>
      </c>
      <c r="AT153" s="51">
        <f t="shared" si="66"/>
        <v>1092.0000000000002</v>
      </c>
      <c r="AU153" s="51">
        <f t="shared" si="66"/>
        <v>1092.0000000000002</v>
      </c>
      <c r="AV153" s="51">
        <f t="shared" si="66"/>
        <v>1092.0000000000002</v>
      </c>
      <c r="AW153" s="51">
        <f t="shared" si="66"/>
        <v>1092.0000000000002</v>
      </c>
      <c r="AX153" s="51">
        <f t="shared" si="67"/>
        <v>1092.0000000000002</v>
      </c>
      <c r="AY153" s="51">
        <f t="shared" si="67"/>
        <v>1092.0000000000002</v>
      </c>
      <c r="AZ153" s="51">
        <f t="shared" si="67"/>
        <v>1092.0000000000002</v>
      </c>
      <c r="BA153" s="51">
        <f t="shared" si="67"/>
        <v>1092.0000000000002</v>
      </c>
      <c r="BB153" s="51">
        <f t="shared" si="67"/>
        <v>1092.0000000000002</v>
      </c>
      <c r="BC153" s="51">
        <f t="shared" si="67"/>
        <v>1092.0000000000002</v>
      </c>
      <c r="BD153" s="51">
        <f t="shared" si="67"/>
        <v>1092.0000000000002</v>
      </c>
      <c r="BE153" s="51">
        <f t="shared" si="67"/>
        <v>737.14845085765262</v>
      </c>
      <c r="BF153" s="51">
        <f t="shared" si="67"/>
        <v>746.6561522529372</v>
      </c>
      <c r="BG153" s="51">
        <f t="shared" si="67"/>
        <v>766.24023116822582</v>
      </c>
      <c r="BI153" s="51">
        <f t="shared" si="57"/>
        <v>1379.4664466666666</v>
      </c>
      <c r="BJ153" s="51">
        <f t="shared" si="58"/>
        <v>1160.2499999999998</v>
      </c>
      <c r="BK153" s="51">
        <f t="shared" si="59"/>
        <v>1160.2499999999998</v>
      </c>
      <c r="BL153" s="51">
        <f t="shared" si="60"/>
        <v>1092.0000000000002</v>
      </c>
      <c r="BM153" s="51">
        <f t="shared" si="61"/>
        <v>1092.0000000000002</v>
      </c>
      <c r="BN153" s="51">
        <f t="shared" si="62"/>
        <v>1092.0000000000002</v>
      </c>
      <c r="BO153" s="51">
        <f t="shared" si="63"/>
        <v>1092.0000000000002</v>
      </c>
      <c r="BP153" s="51">
        <f t="shared" si="64"/>
        <v>1092.0000000000002</v>
      </c>
      <c r="BQ153" s="51">
        <f t="shared" si="65"/>
        <v>750.01494475960533</v>
      </c>
    </row>
    <row r="154" spans="1:69">
      <c r="A154" s="4" t="s">
        <v>17</v>
      </c>
      <c r="B154" s="50" t="s">
        <v>123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1268.9067532977201</v>
      </c>
      <c r="AB154" s="81">
        <v>1268.9067532977201</v>
      </c>
      <c r="AC154" s="81">
        <v>1268.9067532977201</v>
      </c>
      <c r="AD154" s="17"/>
      <c r="AE154" s="82" t="s">
        <v>22</v>
      </c>
      <c r="AF154" s="50" t="s">
        <v>123</v>
      </c>
      <c r="AG154" s="51">
        <f t="shared" si="68"/>
        <v>8736</v>
      </c>
      <c r="AH154" s="51">
        <f t="shared" si="66"/>
        <v>8736</v>
      </c>
      <c r="AI154" s="51">
        <f t="shared" si="66"/>
        <v>0</v>
      </c>
      <c r="AJ154" s="51">
        <f t="shared" si="66"/>
        <v>4368</v>
      </c>
      <c r="AK154" s="51">
        <f t="shared" si="66"/>
        <v>4368</v>
      </c>
      <c r="AL154" s="51">
        <f t="shared" si="66"/>
        <v>4368</v>
      </c>
      <c r="AM154" s="51">
        <f t="shared" si="66"/>
        <v>4368</v>
      </c>
      <c r="AN154" s="51">
        <f t="shared" si="66"/>
        <v>4368</v>
      </c>
      <c r="AO154" s="51">
        <f t="shared" si="66"/>
        <v>4368</v>
      </c>
      <c r="AP154" s="51">
        <f t="shared" si="66"/>
        <v>4368</v>
      </c>
      <c r="AQ154" s="51">
        <f t="shared" si="66"/>
        <v>4368</v>
      </c>
      <c r="AR154" s="51">
        <f t="shared" si="66"/>
        <v>4368</v>
      </c>
      <c r="AS154" s="51">
        <f t="shared" si="66"/>
        <v>4368</v>
      </c>
      <c r="AT154" s="51">
        <f t="shared" si="66"/>
        <v>4368</v>
      </c>
      <c r="AU154" s="51">
        <f t="shared" si="66"/>
        <v>4368</v>
      </c>
      <c r="AV154" s="51">
        <f t="shared" si="66"/>
        <v>4368</v>
      </c>
      <c r="AW154" s="51">
        <f t="shared" si="66"/>
        <v>4368</v>
      </c>
      <c r="AX154" s="51">
        <f t="shared" si="67"/>
        <v>4368</v>
      </c>
      <c r="AY154" s="51">
        <f t="shared" si="67"/>
        <v>4368</v>
      </c>
      <c r="AZ154" s="51">
        <f t="shared" si="67"/>
        <v>4368</v>
      </c>
      <c r="BA154" s="51">
        <f t="shared" si="67"/>
        <v>4368</v>
      </c>
      <c r="BB154" s="51">
        <f t="shared" si="67"/>
        <v>4368</v>
      </c>
      <c r="BC154" s="51">
        <f t="shared" si="67"/>
        <v>4368</v>
      </c>
      <c r="BD154" s="51">
        <f t="shared" si="67"/>
        <v>4368</v>
      </c>
      <c r="BE154" s="51">
        <f t="shared" si="67"/>
        <v>0</v>
      </c>
      <c r="BF154" s="51">
        <f t="shared" si="67"/>
        <v>0</v>
      </c>
      <c r="BG154" s="51">
        <f t="shared" si="67"/>
        <v>0</v>
      </c>
      <c r="BI154" s="51">
        <f t="shared" si="57"/>
        <v>5824</v>
      </c>
      <c r="BJ154" s="51">
        <f t="shared" si="58"/>
        <v>4368</v>
      </c>
      <c r="BK154" s="51">
        <f t="shared" si="59"/>
        <v>4368</v>
      </c>
      <c r="BL154" s="51">
        <f t="shared" si="60"/>
        <v>4368</v>
      </c>
      <c r="BM154" s="51">
        <f t="shared" si="61"/>
        <v>4368</v>
      </c>
      <c r="BN154" s="51">
        <f t="shared" si="62"/>
        <v>4368</v>
      </c>
      <c r="BO154" s="51">
        <f t="shared" si="63"/>
        <v>4368</v>
      </c>
      <c r="BP154" s="51">
        <f t="shared" si="64"/>
        <v>4368</v>
      </c>
      <c r="BQ154" s="51">
        <f t="shared" si="65"/>
        <v>0</v>
      </c>
    </row>
    <row r="155" spans="1:69">
      <c r="A155" s="19" t="s">
        <v>18</v>
      </c>
      <c r="B155" s="53" t="s">
        <v>59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83">
        <v>0</v>
      </c>
      <c r="M155" s="83">
        <v>0</v>
      </c>
      <c r="N155" s="83">
        <v>0</v>
      </c>
      <c r="O155" s="83">
        <v>0</v>
      </c>
      <c r="P155" s="83">
        <v>0</v>
      </c>
      <c r="Q155" s="83">
        <v>0</v>
      </c>
      <c r="R155" s="83">
        <v>0</v>
      </c>
      <c r="S155" s="83">
        <v>0</v>
      </c>
      <c r="T155" s="83">
        <v>0</v>
      </c>
      <c r="U155" s="83">
        <v>0</v>
      </c>
      <c r="V155" s="83">
        <v>0</v>
      </c>
      <c r="W155" s="83">
        <v>0</v>
      </c>
      <c r="X155" s="83">
        <v>0</v>
      </c>
      <c r="Y155" s="83">
        <v>0</v>
      </c>
      <c r="Z155" s="83">
        <v>0</v>
      </c>
      <c r="AA155" s="83">
        <v>0</v>
      </c>
      <c r="AB155" s="83">
        <v>0</v>
      </c>
      <c r="AC155" s="83">
        <v>0</v>
      </c>
      <c r="AD155" s="17"/>
      <c r="AE155" s="61" t="s">
        <v>23</v>
      </c>
      <c r="AF155" s="53" t="s">
        <v>59</v>
      </c>
      <c r="AG155" s="61">
        <f t="shared" si="68"/>
        <v>7377.8654661016953</v>
      </c>
      <c r="AH155" s="61">
        <f t="shared" si="66"/>
        <v>7392.0021186440681</v>
      </c>
      <c r="AI155" s="61">
        <f t="shared" si="66"/>
        <v>7412.1875000000009</v>
      </c>
      <c r="AJ155" s="61">
        <f t="shared" si="66"/>
        <v>7000.8116573793941</v>
      </c>
      <c r="AK155" s="61">
        <f t="shared" si="66"/>
        <v>7000.6980640861339</v>
      </c>
      <c r="AL155" s="61">
        <f t="shared" si="66"/>
        <v>7001.7348092162665</v>
      </c>
      <c r="AM155" s="61">
        <f t="shared" si="66"/>
        <v>7001.0078934626381</v>
      </c>
      <c r="AN155" s="61">
        <f t="shared" si="66"/>
        <v>7000.3233039556362</v>
      </c>
      <c r="AO155" s="61">
        <f t="shared" si="66"/>
        <v>7001.4707088169771</v>
      </c>
      <c r="AP155" s="61">
        <f t="shared" si="66"/>
        <v>7004.3817717988231</v>
      </c>
      <c r="AQ155" s="61">
        <f t="shared" si="66"/>
        <v>7008.0046240126485</v>
      </c>
      <c r="AR155" s="61">
        <f t="shared" si="66"/>
        <v>7008.1901531179101</v>
      </c>
      <c r="AS155" s="61">
        <f t="shared" si="66"/>
        <v>7096.0411829487257</v>
      </c>
      <c r="AT155" s="61">
        <f t="shared" si="66"/>
        <v>7120.5309056982533</v>
      </c>
      <c r="AU155" s="61">
        <f t="shared" si="66"/>
        <v>7123.0907979701151</v>
      </c>
      <c r="AV155" s="61">
        <f t="shared" si="66"/>
        <v>6789.2756751756597</v>
      </c>
      <c r="AW155" s="61">
        <f t="shared" si="66"/>
        <v>6884.8277110144618</v>
      </c>
      <c r="AX155" s="61">
        <f t="shared" si="67"/>
        <v>6942.2629329646197</v>
      </c>
      <c r="AY155" s="61">
        <f t="shared" si="67"/>
        <v>6840.6854514869719</v>
      </c>
      <c r="AZ155" s="61">
        <f t="shared" si="67"/>
        <v>6902.0487881918289</v>
      </c>
      <c r="BA155" s="61">
        <f t="shared" si="67"/>
        <v>6899.4565440427159</v>
      </c>
      <c r="BB155" s="61">
        <f t="shared" si="67"/>
        <v>6032.9699871734902</v>
      </c>
      <c r="BC155" s="61">
        <f t="shared" si="67"/>
        <v>6241.0495634776189</v>
      </c>
      <c r="BD155" s="61">
        <f t="shared" si="67"/>
        <v>6243.2944748470882</v>
      </c>
      <c r="BE155" s="61">
        <f t="shared" si="67"/>
        <v>7009.6830063866992</v>
      </c>
      <c r="BF155" s="61">
        <f t="shared" si="67"/>
        <v>7010.744778090705</v>
      </c>
      <c r="BG155" s="61">
        <f t="shared" si="67"/>
        <v>7010.7285651112297</v>
      </c>
      <c r="BI155" s="61">
        <f t="shared" si="57"/>
        <v>7394.0183615819215</v>
      </c>
      <c r="BJ155" s="61">
        <f t="shared" si="58"/>
        <v>7001.0815102272654</v>
      </c>
      <c r="BK155" s="61">
        <f t="shared" si="59"/>
        <v>7000.9339687450838</v>
      </c>
      <c r="BL155" s="61">
        <f t="shared" si="60"/>
        <v>7006.8588496431266</v>
      </c>
      <c r="BM155" s="61">
        <f t="shared" si="61"/>
        <v>7113.220962205698</v>
      </c>
      <c r="BN155" s="61">
        <f t="shared" si="62"/>
        <v>6872.1221063849143</v>
      </c>
      <c r="BO155" s="61">
        <f t="shared" si="63"/>
        <v>6880.7302612405065</v>
      </c>
      <c r="BP155" s="61">
        <f t="shared" si="64"/>
        <v>6172.4380084993982</v>
      </c>
      <c r="BQ155" s="61">
        <f t="shared" si="65"/>
        <v>7010.385449862878</v>
      </c>
    </row>
    <row r="156" spans="1:69">
      <c r="A156" s="19" t="s">
        <v>18</v>
      </c>
      <c r="B156" s="53" t="s">
        <v>149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83">
        <v>0</v>
      </c>
      <c r="M156" s="83">
        <v>0</v>
      </c>
      <c r="N156" s="83">
        <v>0</v>
      </c>
      <c r="O156" s="83">
        <v>0</v>
      </c>
      <c r="P156" s="83">
        <v>0</v>
      </c>
      <c r="Q156" s="83">
        <v>0</v>
      </c>
      <c r="R156" s="83">
        <v>0</v>
      </c>
      <c r="S156" s="83">
        <v>0</v>
      </c>
      <c r="T156" s="83">
        <v>0</v>
      </c>
      <c r="U156" s="83">
        <v>0</v>
      </c>
      <c r="V156" s="83">
        <v>0</v>
      </c>
      <c r="W156" s="83">
        <v>0</v>
      </c>
      <c r="X156" s="83">
        <v>0</v>
      </c>
      <c r="Y156" s="83">
        <v>0</v>
      </c>
      <c r="Z156" s="83">
        <v>0</v>
      </c>
      <c r="AA156" s="83">
        <v>0</v>
      </c>
      <c r="AB156" s="83">
        <v>0</v>
      </c>
      <c r="AC156" s="83">
        <v>0</v>
      </c>
      <c r="AD156" s="17"/>
      <c r="AE156" s="61" t="s">
        <v>23</v>
      </c>
      <c r="AF156" s="53" t="s">
        <v>148</v>
      </c>
      <c r="AG156" s="61">
        <f t="shared" si="68"/>
        <v>739.09037558685441</v>
      </c>
      <c r="AH156" s="61">
        <f t="shared" si="66"/>
        <v>803.34066901408448</v>
      </c>
      <c r="AI156" s="61">
        <f t="shared" si="66"/>
        <v>1037.3371915192954</v>
      </c>
      <c r="AJ156" s="61">
        <f t="shared" si="66"/>
        <v>835.31286659082946</v>
      </c>
      <c r="AK156" s="61">
        <f t="shared" si="66"/>
        <v>878.32570222624383</v>
      </c>
      <c r="AL156" s="61">
        <f t="shared" si="66"/>
        <v>877.4248944556839</v>
      </c>
      <c r="AM156" s="61">
        <f t="shared" si="66"/>
        <v>21.762496409493934</v>
      </c>
      <c r="AN156" s="61">
        <f t="shared" si="66"/>
        <v>33.26081802101082</v>
      </c>
      <c r="AO156" s="61">
        <f t="shared" si="66"/>
        <v>36.67157223927294</v>
      </c>
      <c r="AP156" s="61">
        <f t="shared" si="66"/>
        <v>0</v>
      </c>
      <c r="AQ156" s="61">
        <f t="shared" si="66"/>
        <v>0</v>
      </c>
      <c r="AR156" s="61">
        <f t="shared" si="66"/>
        <v>0</v>
      </c>
      <c r="AS156" s="61">
        <f t="shared" si="66"/>
        <v>0</v>
      </c>
      <c r="AT156" s="61">
        <f t="shared" si="66"/>
        <v>0</v>
      </c>
      <c r="AU156" s="61">
        <f t="shared" si="66"/>
        <v>0</v>
      </c>
      <c r="AV156" s="61">
        <f t="shared" si="66"/>
        <v>0</v>
      </c>
      <c r="AW156" s="61">
        <f t="shared" si="66"/>
        <v>0</v>
      </c>
      <c r="AX156" s="61">
        <f t="shared" si="67"/>
        <v>0</v>
      </c>
      <c r="AY156" s="61">
        <f t="shared" si="67"/>
        <v>0</v>
      </c>
      <c r="AZ156" s="61">
        <f t="shared" si="67"/>
        <v>0</v>
      </c>
      <c r="BA156" s="61">
        <f t="shared" si="67"/>
        <v>0</v>
      </c>
      <c r="BB156" s="61">
        <f t="shared" si="67"/>
        <v>0</v>
      </c>
      <c r="BC156" s="61">
        <f t="shared" si="67"/>
        <v>0</v>
      </c>
      <c r="BD156" s="61">
        <f t="shared" si="67"/>
        <v>0</v>
      </c>
      <c r="BE156" s="61">
        <f t="shared" si="67"/>
        <v>0</v>
      </c>
      <c r="BF156" s="61">
        <f t="shared" si="67"/>
        <v>0</v>
      </c>
      <c r="BG156" s="61">
        <f t="shared" si="67"/>
        <v>0</v>
      </c>
      <c r="BI156" s="61">
        <f t="shared" si="57"/>
        <v>859.92274537341143</v>
      </c>
      <c r="BJ156" s="61">
        <f t="shared" si="58"/>
        <v>863.68782109091899</v>
      </c>
      <c r="BK156" s="61">
        <f t="shared" si="59"/>
        <v>30.564962223259233</v>
      </c>
      <c r="BL156" s="61">
        <f t="shared" si="60"/>
        <v>0</v>
      </c>
      <c r="BM156" s="61">
        <f t="shared" si="61"/>
        <v>0</v>
      </c>
      <c r="BN156" s="61">
        <f t="shared" si="62"/>
        <v>0</v>
      </c>
      <c r="BO156" s="61">
        <f t="shared" si="63"/>
        <v>0</v>
      </c>
      <c r="BP156" s="61">
        <f t="shared" si="64"/>
        <v>0</v>
      </c>
      <c r="BQ156" s="61">
        <f t="shared" si="65"/>
        <v>0</v>
      </c>
    </row>
    <row r="157" spans="1:69">
      <c r="A157" s="19" t="s">
        <v>18</v>
      </c>
      <c r="B157" s="53" t="s">
        <v>93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83">
        <v>0</v>
      </c>
      <c r="M157" s="83">
        <v>0</v>
      </c>
      <c r="N157" s="83">
        <v>0</v>
      </c>
      <c r="O157" s="83">
        <v>0</v>
      </c>
      <c r="P157" s="83">
        <v>0</v>
      </c>
      <c r="Q157" s="83">
        <v>0</v>
      </c>
      <c r="R157" s="83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  <c r="AA157" s="83">
        <v>0</v>
      </c>
      <c r="AB157" s="83">
        <v>0</v>
      </c>
      <c r="AC157" s="83">
        <v>0</v>
      </c>
      <c r="AD157" s="17"/>
      <c r="AE157" s="61" t="s">
        <v>23</v>
      </c>
      <c r="AF157" s="53" t="s">
        <v>118</v>
      </c>
      <c r="AG157" s="61">
        <f t="shared" si="68"/>
        <v>48.522182254196643</v>
      </c>
      <c r="AH157" s="61">
        <f t="shared" si="66"/>
        <v>52.461031175059951</v>
      </c>
      <c r="AI157" s="61">
        <f t="shared" si="66"/>
        <v>0.1570441074174416</v>
      </c>
      <c r="AJ157" s="61">
        <f t="shared" si="66"/>
        <v>108.82589321235658</v>
      </c>
      <c r="AK157" s="61">
        <f t="shared" si="66"/>
        <v>140.82418692688861</v>
      </c>
      <c r="AL157" s="61">
        <f t="shared" si="66"/>
        <v>167.50721854827515</v>
      </c>
      <c r="AM157" s="61">
        <f t="shared" si="66"/>
        <v>568.64848736082945</v>
      </c>
      <c r="AN157" s="61">
        <f t="shared" si="66"/>
        <v>663.52302465750529</v>
      </c>
      <c r="AO157" s="61">
        <f t="shared" si="66"/>
        <v>678.43319739094147</v>
      </c>
      <c r="AP157" s="61">
        <f t="shared" si="66"/>
        <v>601.20471388080671</v>
      </c>
      <c r="AQ157" s="61">
        <f t="shared" si="66"/>
        <v>704.58369667473846</v>
      </c>
      <c r="AR157" s="61">
        <f t="shared" si="66"/>
        <v>721.46940130381472</v>
      </c>
      <c r="AS157" s="61">
        <f t="shared" si="66"/>
        <v>862.35422731135998</v>
      </c>
      <c r="AT157" s="61">
        <f t="shared" si="66"/>
        <v>961.77378161290039</v>
      </c>
      <c r="AU157" s="61">
        <f t="shared" si="66"/>
        <v>1022.4039796493887</v>
      </c>
      <c r="AV157" s="61">
        <f t="shared" si="66"/>
        <v>713.29943048600501</v>
      </c>
      <c r="AW157" s="61">
        <f t="shared" si="66"/>
        <v>808.8062650668295</v>
      </c>
      <c r="AX157" s="61">
        <f t="shared" si="67"/>
        <v>839.68148116760563</v>
      </c>
      <c r="AY157" s="61">
        <f t="shared" si="67"/>
        <v>213.63712582703022</v>
      </c>
      <c r="AZ157" s="61">
        <f t="shared" si="67"/>
        <v>269.6646606229221</v>
      </c>
      <c r="BA157" s="61">
        <f t="shared" si="67"/>
        <v>276.35712585588095</v>
      </c>
      <c r="BB157" s="61">
        <f t="shared" si="67"/>
        <v>476.32846183366956</v>
      </c>
      <c r="BC157" s="61">
        <f t="shared" si="67"/>
        <v>519.26099664007268</v>
      </c>
      <c r="BD157" s="61">
        <f t="shared" si="67"/>
        <v>610.15742559339571</v>
      </c>
      <c r="BE157" s="61">
        <f t="shared" si="67"/>
        <v>1299.2154278111432</v>
      </c>
      <c r="BF157" s="61">
        <f t="shared" si="67"/>
        <v>1321.7890958123107</v>
      </c>
      <c r="BG157" s="61">
        <f t="shared" si="67"/>
        <v>1343.2602585711222</v>
      </c>
      <c r="BI157" s="61">
        <f t="shared" si="57"/>
        <v>33.71341917889135</v>
      </c>
      <c r="BJ157" s="61">
        <f t="shared" si="58"/>
        <v>139.0524328958401</v>
      </c>
      <c r="BK157" s="61">
        <f t="shared" si="59"/>
        <v>636.86823646975881</v>
      </c>
      <c r="BL157" s="61">
        <f t="shared" si="60"/>
        <v>675.75260395312</v>
      </c>
      <c r="BM157" s="61">
        <f t="shared" si="61"/>
        <v>948.84399619121632</v>
      </c>
      <c r="BN157" s="61">
        <f t="shared" si="62"/>
        <v>787.26239224014671</v>
      </c>
      <c r="BO157" s="61">
        <f t="shared" si="63"/>
        <v>253.21963743527775</v>
      </c>
      <c r="BP157" s="61">
        <f t="shared" si="64"/>
        <v>535.24896135571271</v>
      </c>
      <c r="BQ157" s="61">
        <f t="shared" si="65"/>
        <v>1321.4215940648585</v>
      </c>
    </row>
    <row r="158" spans="1:69">
      <c r="A158" s="19" t="s">
        <v>18</v>
      </c>
      <c r="B158" s="53" t="s">
        <v>94</v>
      </c>
      <c r="C158" s="54">
        <v>0</v>
      </c>
      <c r="D158" s="54">
        <v>0</v>
      </c>
      <c r="E158" s="54">
        <v>0</v>
      </c>
      <c r="F158" s="54">
        <v>380.5727749680301</v>
      </c>
      <c r="G158" s="54">
        <v>351.42596769988347</v>
      </c>
      <c r="H158" s="54">
        <v>345.5749604949703</v>
      </c>
      <c r="I158" s="54">
        <v>380.56415323996987</v>
      </c>
      <c r="J158" s="54">
        <v>351.45288624105098</v>
      </c>
      <c r="K158" s="54">
        <v>345.55432083297757</v>
      </c>
      <c r="L158" s="83">
        <v>334.04966872571833</v>
      </c>
      <c r="M158" s="83">
        <v>297.87886587474691</v>
      </c>
      <c r="N158" s="83">
        <v>288.42426911143679</v>
      </c>
      <c r="O158" s="83">
        <v>0</v>
      </c>
      <c r="P158" s="83">
        <v>0</v>
      </c>
      <c r="Q158" s="83">
        <v>0</v>
      </c>
      <c r="R158" s="83">
        <v>0</v>
      </c>
      <c r="S158" s="83">
        <v>0</v>
      </c>
      <c r="T158" s="83">
        <v>0</v>
      </c>
      <c r="U158" s="83">
        <v>387.21268124014057</v>
      </c>
      <c r="V158" s="83">
        <v>356.33221632886</v>
      </c>
      <c r="W158" s="83">
        <v>347.09441043489471</v>
      </c>
      <c r="X158" s="83">
        <v>0</v>
      </c>
      <c r="Y158" s="83">
        <v>0</v>
      </c>
      <c r="Z158" s="83">
        <v>0</v>
      </c>
      <c r="AA158" s="83">
        <v>398.11506045392576</v>
      </c>
      <c r="AB158" s="83">
        <v>360.20573881858837</v>
      </c>
      <c r="AC158" s="83">
        <v>348.78815927807534</v>
      </c>
      <c r="AD158" s="17"/>
      <c r="AE158" s="61" t="s">
        <v>23</v>
      </c>
      <c r="AF158" s="53" t="s">
        <v>94</v>
      </c>
      <c r="AG158" s="61">
        <f t="shared" si="68"/>
        <v>0</v>
      </c>
      <c r="AH158" s="61">
        <f t="shared" si="66"/>
        <v>0</v>
      </c>
      <c r="AI158" s="61">
        <f t="shared" si="66"/>
        <v>0</v>
      </c>
      <c r="AJ158" s="61">
        <f t="shared" si="66"/>
        <v>0</v>
      </c>
      <c r="AK158" s="61">
        <f t="shared" si="66"/>
        <v>0</v>
      </c>
      <c r="AL158" s="61">
        <f t="shared" si="66"/>
        <v>0</v>
      </c>
      <c r="AM158" s="61">
        <f t="shared" si="66"/>
        <v>0</v>
      </c>
      <c r="AN158" s="61">
        <f t="shared" si="66"/>
        <v>0</v>
      </c>
      <c r="AO158" s="61">
        <f t="shared" si="66"/>
        <v>0</v>
      </c>
      <c r="AP158" s="61">
        <f t="shared" si="66"/>
        <v>0</v>
      </c>
      <c r="AQ158" s="61">
        <f t="shared" si="66"/>
        <v>0</v>
      </c>
      <c r="AR158" s="61">
        <f t="shared" si="66"/>
        <v>0</v>
      </c>
      <c r="AS158" s="61">
        <f t="shared" si="66"/>
        <v>0</v>
      </c>
      <c r="AT158" s="61">
        <f t="shared" si="66"/>
        <v>0</v>
      </c>
      <c r="AU158" s="61">
        <f t="shared" si="66"/>
        <v>0</v>
      </c>
      <c r="AV158" s="61">
        <f t="shared" si="66"/>
        <v>0</v>
      </c>
      <c r="AW158" s="61">
        <f t="shared" si="66"/>
        <v>0</v>
      </c>
      <c r="AX158" s="61">
        <f t="shared" si="67"/>
        <v>0</v>
      </c>
      <c r="AY158" s="61">
        <f t="shared" si="67"/>
        <v>0</v>
      </c>
      <c r="AZ158" s="61">
        <f t="shared" si="67"/>
        <v>0</v>
      </c>
      <c r="BA158" s="61">
        <f t="shared" si="67"/>
        <v>0</v>
      </c>
      <c r="BB158" s="61">
        <f t="shared" si="67"/>
        <v>0</v>
      </c>
      <c r="BC158" s="61">
        <f t="shared" si="67"/>
        <v>0</v>
      </c>
      <c r="BD158" s="61">
        <f t="shared" si="67"/>
        <v>0</v>
      </c>
      <c r="BE158" s="61">
        <f t="shared" si="67"/>
        <v>0</v>
      </c>
      <c r="BF158" s="61">
        <f t="shared" si="67"/>
        <v>0</v>
      </c>
      <c r="BG158" s="61">
        <f t="shared" si="67"/>
        <v>0</v>
      </c>
      <c r="BI158" s="61">
        <f t="shared" si="57"/>
        <v>0</v>
      </c>
      <c r="BJ158" s="61">
        <f t="shared" si="58"/>
        <v>0</v>
      </c>
      <c r="BK158" s="61">
        <f t="shared" si="59"/>
        <v>0</v>
      </c>
      <c r="BL158" s="61">
        <f t="shared" si="60"/>
        <v>0</v>
      </c>
      <c r="BM158" s="61">
        <f t="shared" si="61"/>
        <v>0</v>
      </c>
      <c r="BN158" s="61">
        <f t="shared" si="62"/>
        <v>0</v>
      </c>
      <c r="BO158" s="61">
        <f t="shared" si="63"/>
        <v>0</v>
      </c>
      <c r="BP158" s="61">
        <f t="shared" si="64"/>
        <v>0</v>
      </c>
      <c r="BQ158" s="61">
        <f t="shared" si="65"/>
        <v>0</v>
      </c>
    </row>
    <row r="159" spans="1:69">
      <c r="A159" s="19" t="s">
        <v>18</v>
      </c>
      <c r="B159" s="53" t="s">
        <v>95</v>
      </c>
      <c r="C159" s="54">
        <v>0</v>
      </c>
      <c r="D159" s="54">
        <v>0</v>
      </c>
      <c r="E159" s="54">
        <v>0</v>
      </c>
      <c r="F159" s="54">
        <v>511.4574464947662</v>
      </c>
      <c r="G159" s="54">
        <v>1463.996536878805</v>
      </c>
      <c r="H159" s="54">
        <v>1464.3997244716502</v>
      </c>
      <c r="I159" s="54">
        <v>511.43522866609135</v>
      </c>
      <c r="J159" s="54">
        <v>1463.964584783628</v>
      </c>
      <c r="K159" s="54">
        <v>1464.2665878904556</v>
      </c>
      <c r="L159" s="83">
        <v>511.31156071670955</v>
      </c>
      <c r="M159" s="83">
        <v>1464.0819881293817</v>
      </c>
      <c r="N159" s="83">
        <v>1464.2625165743279</v>
      </c>
      <c r="O159" s="83">
        <v>0</v>
      </c>
      <c r="P159" s="83">
        <v>0</v>
      </c>
      <c r="Q159" s="83">
        <v>0</v>
      </c>
      <c r="R159" s="83">
        <v>0</v>
      </c>
      <c r="S159" s="83">
        <v>0</v>
      </c>
      <c r="T159" s="83">
        <v>0</v>
      </c>
      <c r="U159" s="83">
        <v>511.41551134440562</v>
      </c>
      <c r="V159" s="83">
        <v>1463.9449223146112</v>
      </c>
      <c r="W159" s="83">
        <v>1464.087603587458</v>
      </c>
      <c r="X159" s="83">
        <v>0</v>
      </c>
      <c r="Y159" s="83">
        <v>0</v>
      </c>
      <c r="Z159" s="83">
        <v>0</v>
      </c>
      <c r="AA159" s="83">
        <v>511.60254956600846</v>
      </c>
      <c r="AB159" s="83">
        <v>1463.7227871124883</v>
      </c>
      <c r="AC159" s="83">
        <v>1463.8980162953999</v>
      </c>
      <c r="AD159" s="17"/>
      <c r="AE159" s="61" t="s">
        <v>23</v>
      </c>
      <c r="AF159" s="53" t="s">
        <v>95</v>
      </c>
      <c r="AG159" s="61">
        <f t="shared" si="68"/>
        <v>745.23333333333335</v>
      </c>
      <c r="AH159" s="61">
        <f t="shared" si="66"/>
        <v>745.23333333333335</v>
      </c>
      <c r="AI159" s="61">
        <f t="shared" si="66"/>
        <v>759.95700000000011</v>
      </c>
      <c r="AJ159" s="61">
        <f t="shared" si="66"/>
        <v>744.05605567707721</v>
      </c>
      <c r="AK159" s="61">
        <f t="shared" si="66"/>
        <v>744.05605567707721</v>
      </c>
      <c r="AL159" s="61">
        <f t="shared" si="66"/>
        <v>744.05605567707721</v>
      </c>
      <c r="AM159" s="61">
        <f t="shared" si="66"/>
        <v>744.05605567707721</v>
      </c>
      <c r="AN159" s="61">
        <f t="shared" si="66"/>
        <v>744.05605567707721</v>
      </c>
      <c r="AO159" s="61">
        <f t="shared" si="66"/>
        <v>744.05605567707721</v>
      </c>
      <c r="AP159" s="61">
        <f t="shared" si="66"/>
        <v>744.05605567707721</v>
      </c>
      <c r="AQ159" s="61">
        <f t="shared" si="66"/>
        <v>744.05605567707721</v>
      </c>
      <c r="AR159" s="61">
        <f t="shared" si="66"/>
        <v>744.05605567707721</v>
      </c>
      <c r="AS159" s="61">
        <f t="shared" si="66"/>
        <v>745.23333335358438</v>
      </c>
      <c r="AT159" s="61">
        <f t="shared" si="66"/>
        <v>745.23333335358438</v>
      </c>
      <c r="AU159" s="61">
        <f t="shared" si="66"/>
        <v>745.23333335358438</v>
      </c>
      <c r="AV159" s="61">
        <f t="shared" si="66"/>
        <v>745.23333335358438</v>
      </c>
      <c r="AW159" s="61">
        <f t="shared" si="66"/>
        <v>745.23333335358438</v>
      </c>
      <c r="AX159" s="61">
        <f t="shared" si="67"/>
        <v>745.23333335358438</v>
      </c>
      <c r="AY159" s="61">
        <f t="shared" si="67"/>
        <v>744.05605567707721</v>
      </c>
      <c r="AZ159" s="61">
        <f t="shared" si="67"/>
        <v>744.05605567707721</v>
      </c>
      <c r="BA159" s="61">
        <f t="shared" si="67"/>
        <v>744.05605567707721</v>
      </c>
      <c r="BB159" s="61">
        <f t="shared" si="67"/>
        <v>745.23333335358438</v>
      </c>
      <c r="BC159" s="61">
        <f t="shared" si="67"/>
        <v>745.23333335358438</v>
      </c>
      <c r="BD159" s="61">
        <f t="shared" si="67"/>
        <v>745.23333335358438</v>
      </c>
      <c r="BE159" s="61">
        <f t="shared" si="67"/>
        <v>744.05605567707721</v>
      </c>
      <c r="BF159" s="61">
        <f t="shared" si="67"/>
        <v>744.05605567707721</v>
      </c>
      <c r="BG159" s="61">
        <f t="shared" si="67"/>
        <v>744.05605567707721</v>
      </c>
      <c r="BI159" s="61">
        <f t="shared" si="57"/>
        <v>750.14122222222215</v>
      </c>
      <c r="BJ159" s="61">
        <f t="shared" si="58"/>
        <v>744.05605567707732</v>
      </c>
      <c r="BK159" s="61">
        <f t="shared" si="59"/>
        <v>744.05605567707732</v>
      </c>
      <c r="BL159" s="61">
        <f t="shared" si="60"/>
        <v>744.05605567707732</v>
      </c>
      <c r="BM159" s="61">
        <f t="shared" si="61"/>
        <v>745.23333335358438</v>
      </c>
      <c r="BN159" s="61">
        <f t="shared" si="62"/>
        <v>745.23333335358438</v>
      </c>
      <c r="BO159" s="61">
        <f t="shared" si="63"/>
        <v>744.05605567707732</v>
      </c>
      <c r="BP159" s="61">
        <f t="shared" si="64"/>
        <v>745.23333335358438</v>
      </c>
      <c r="BQ159" s="61">
        <f t="shared" si="65"/>
        <v>744.05605567707732</v>
      </c>
    </row>
    <row r="160" spans="1:69">
      <c r="A160" s="19" t="s">
        <v>18</v>
      </c>
      <c r="B160" s="53" t="s">
        <v>96</v>
      </c>
      <c r="C160" s="54">
        <v>0</v>
      </c>
      <c r="D160" s="54">
        <v>0</v>
      </c>
      <c r="E160" s="54">
        <v>0</v>
      </c>
      <c r="F160" s="54">
        <v>1078.4113454860512</v>
      </c>
      <c r="G160" s="54">
        <v>1178.3898223304948</v>
      </c>
      <c r="H160" s="54">
        <v>1031.0358249530664</v>
      </c>
      <c r="I160" s="54">
        <v>1078.4113454860512</v>
      </c>
      <c r="J160" s="54">
        <v>1178.3898223304948</v>
      </c>
      <c r="K160" s="54">
        <v>1031.0358249530664</v>
      </c>
      <c r="L160" s="83">
        <v>1078.4113454860512</v>
      </c>
      <c r="M160" s="83">
        <v>1178.3885445527171</v>
      </c>
      <c r="N160" s="83">
        <v>1031.0358249530664</v>
      </c>
      <c r="O160" s="83">
        <v>0</v>
      </c>
      <c r="P160" s="83">
        <v>0</v>
      </c>
      <c r="Q160" s="83">
        <v>0</v>
      </c>
      <c r="R160" s="83">
        <v>0</v>
      </c>
      <c r="S160" s="83">
        <v>0</v>
      </c>
      <c r="T160" s="83">
        <v>0</v>
      </c>
      <c r="U160" s="83">
        <v>1078.4113454860512</v>
      </c>
      <c r="V160" s="83">
        <v>1178.3885445527171</v>
      </c>
      <c r="W160" s="83">
        <v>1031.0358249530664</v>
      </c>
      <c r="X160" s="83">
        <v>0</v>
      </c>
      <c r="Y160" s="83">
        <v>0</v>
      </c>
      <c r="Z160" s="83">
        <v>0</v>
      </c>
      <c r="AA160" s="83">
        <v>1078.4113454860512</v>
      </c>
      <c r="AB160" s="83">
        <v>1178.3885445527171</v>
      </c>
      <c r="AC160" s="83">
        <v>1031.0358249530664</v>
      </c>
      <c r="AD160" s="17"/>
      <c r="AE160" s="61" t="s">
        <v>23</v>
      </c>
      <c r="AF160" s="53" t="s">
        <v>96</v>
      </c>
      <c r="AG160" s="61">
        <f t="shared" si="68"/>
        <v>909.31610942249245</v>
      </c>
      <c r="AH160" s="61">
        <f t="shared" si="66"/>
        <v>901.50455927051667</v>
      </c>
      <c r="AI160" s="61">
        <f t="shared" si="66"/>
        <v>863.89635258358669</v>
      </c>
      <c r="AJ160" s="61">
        <f t="shared" si="66"/>
        <v>909.31635197014407</v>
      </c>
      <c r="AK160" s="61">
        <f t="shared" si="66"/>
        <v>901.51089712347004</v>
      </c>
      <c r="AL160" s="61">
        <f t="shared" si="66"/>
        <v>861.82004417772237</v>
      </c>
      <c r="AM160" s="61">
        <f t="shared" si="66"/>
        <v>909.31635197014407</v>
      </c>
      <c r="AN160" s="61">
        <f t="shared" si="66"/>
        <v>901.51089712347004</v>
      </c>
      <c r="AO160" s="61">
        <f t="shared" si="66"/>
        <v>861.82004417772237</v>
      </c>
      <c r="AP160" s="61">
        <f t="shared" si="66"/>
        <v>909.31642479209256</v>
      </c>
      <c r="AQ160" s="61">
        <f t="shared" si="66"/>
        <v>901.50662403473655</v>
      </c>
      <c r="AR160" s="61">
        <f t="shared" si="66"/>
        <v>861.81825012115519</v>
      </c>
      <c r="AS160" s="61">
        <f t="shared" si="66"/>
        <v>909.31800208572361</v>
      </c>
      <c r="AT160" s="61">
        <f t="shared" si="66"/>
        <v>901.50655479891975</v>
      </c>
      <c r="AU160" s="61">
        <f t="shared" si="66"/>
        <v>861.81672256490231</v>
      </c>
      <c r="AV160" s="61">
        <f t="shared" si="66"/>
        <v>909.31800208572361</v>
      </c>
      <c r="AW160" s="61">
        <f t="shared" si="66"/>
        <v>901.50655479891975</v>
      </c>
      <c r="AX160" s="61">
        <f t="shared" si="67"/>
        <v>861.81672256490231</v>
      </c>
      <c r="AY160" s="61">
        <f t="shared" si="67"/>
        <v>909.31642479209256</v>
      </c>
      <c r="AZ160" s="61">
        <f t="shared" si="67"/>
        <v>901.50662403473655</v>
      </c>
      <c r="BA160" s="61">
        <f t="shared" si="67"/>
        <v>861.81825012115519</v>
      </c>
      <c r="BB160" s="61">
        <f t="shared" si="67"/>
        <v>909.31800208572361</v>
      </c>
      <c r="BC160" s="61">
        <f t="shared" si="67"/>
        <v>901.50655479891975</v>
      </c>
      <c r="BD160" s="61">
        <f t="shared" si="67"/>
        <v>861.81672256490231</v>
      </c>
      <c r="BE160" s="61">
        <f t="shared" si="67"/>
        <v>909.31697805811132</v>
      </c>
      <c r="BF160" s="61">
        <f t="shared" si="67"/>
        <v>901.50252886012845</v>
      </c>
      <c r="BG160" s="61">
        <f t="shared" si="67"/>
        <v>861.81821639240775</v>
      </c>
      <c r="BI160" s="61">
        <f t="shared" si="57"/>
        <v>891.57234042553193</v>
      </c>
      <c r="BJ160" s="61">
        <f t="shared" si="58"/>
        <v>890.88243109044561</v>
      </c>
      <c r="BK160" s="61">
        <f t="shared" si="59"/>
        <v>890.88243109044561</v>
      </c>
      <c r="BL160" s="61">
        <f t="shared" si="60"/>
        <v>890.88043298266132</v>
      </c>
      <c r="BM160" s="61">
        <f t="shared" si="61"/>
        <v>890.88042648318185</v>
      </c>
      <c r="BN160" s="61">
        <f t="shared" si="62"/>
        <v>890.88042648318185</v>
      </c>
      <c r="BO160" s="61">
        <f t="shared" si="63"/>
        <v>890.88043298266132</v>
      </c>
      <c r="BP160" s="61">
        <f t="shared" si="64"/>
        <v>890.88042648318185</v>
      </c>
      <c r="BQ160" s="61">
        <f t="shared" si="65"/>
        <v>890.87924110354925</v>
      </c>
    </row>
    <row r="161" spans="1:69">
      <c r="A161" s="19" t="s">
        <v>18</v>
      </c>
      <c r="B161" s="53" t="s">
        <v>97</v>
      </c>
      <c r="C161" s="54">
        <v>0</v>
      </c>
      <c r="D161" s="54">
        <v>0</v>
      </c>
      <c r="E161" s="54">
        <v>0</v>
      </c>
      <c r="F161" s="54">
        <v>1416.953506682069</v>
      </c>
      <c r="G161" s="54">
        <v>1392.3471698791232</v>
      </c>
      <c r="H161" s="54">
        <v>1397.0063291303422</v>
      </c>
      <c r="I161" s="54">
        <v>1416.953506682069</v>
      </c>
      <c r="J161" s="54">
        <v>1392.3471698791232</v>
      </c>
      <c r="K161" s="54">
        <v>1397.0063291303422</v>
      </c>
      <c r="L161" s="83">
        <v>1416.7053550284591</v>
      </c>
      <c r="M161" s="83">
        <v>1392.0152103753151</v>
      </c>
      <c r="N161" s="83">
        <v>1396.8627790915029</v>
      </c>
      <c r="O161" s="83">
        <v>0</v>
      </c>
      <c r="P161" s="83">
        <v>0</v>
      </c>
      <c r="Q161" s="83">
        <v>0</v>
      </c>
      <c r="R161" s="83">
        <v>0</v>
      </c>
      <c r="S161" s="83">
        <v>0</v>
      </c>
      <c r="T161" s="83">
        <v>0</v>
      </c>
      <c r="U161" s="83">
        <v>1416.7053550284591</v>
      </c>
      <c r="V161" s="83">
        <v>1392.0152103753151</v>
      </c>
      <c r="W161" s="83">
        <v>1396.8627790915029</v>
      </c>
      <c r="X161" s="83">
        <v>0</v>
      </c>
      <c r="Y161" s="83">
        <v>0</v>
      </c>
      <c r="Z161" s="83">
        <v>0</v>
      </c>
      <c r="AA161" s="83">
        <v>1416.7053550284591</v>
      </c>
      <c r="AB161" s="83">
        <v>1392.0153060274888</v>
      </c>
      <c r="AC161" s="83">
        <v>1396.8627790915029</v>
      </c>
      <c r="AD161" s="17"/>
      <c r="AE161" s="61" t="s">
        <v>23</v>
      </c>
      <c r="AF161" s="53" t="s">
        <v>97</v>
      </c>
      <c r="AG161" s="61">
        <f t="shared" si="68"/>
        <v>523.9133333333333</v>
      </c>
      <c r="AH161" s="61">
        <f t="shared" si="66"/>
        <v>513.29999999999995</v>
      </c>
      <c r="AI161" s="61">
        <f t="shared" si="66"/>
        <v>522.36180000000002</v>
      </c>
      <c r="AJ161" s="61">
        <f t="shared" si="66"/>
        <v>523.916506191498</v>
      </c>
      <c r="AK161" s="61">
        <f t="shared" si="66"/>
        <v>513.29648622631669</v>
      </c>
      <c r="AL161" s="61">
        <f t="shared" si="66"/>
        <v>521.62121805233244</v>
      </c>
      <c r="AM161" s="61">
        <f t="shared" si="66"/>
        <v>523.916506191498</v>
      </c>
      <c r="AN161" s="61">
        <f t="shared" si="66"/>
        <v>513.29648622631669</v>
      </c>
      <c r="AO161" s="61">
        <f t="shared" si="66"/>
        <v>521.62121805233244</v>
      </c>
      <c r="AP161" s="61">
        <f t="shared" si="66"/>
        <v>523.91615012743114</v>
      </c>
      <c r="AQ161" s="61">
        <f t="shared" si="66"/>
        <v>513.29538760856462</v>
      </c>
      <c r="AR161" s="61">
        <f t="shared" si="66"/>
        <v>521.62194822327672</v>
      </c>
      <c r="AS161" s="61">
        <f t="shared" si="66"/>
        <v>523.91591536703186</v>
      </c>
      <c r="AT161" s="61">
        <f t="shared" si="66"/>
        <v>513.2968602614103</v>
      </c>
      <c r="AU161" s="61">
        <f t="shared" si="66"/>
        <v>521.62146309321201</v>
      </c>
      <c r="AV161" s="61">
        <f t="shared" si="66"/>
        <v>523.91591536703186</v>
      </c>
      <c r="AW161" s="61">
        <f t="shared" ref="AW161:BG185" si="69">S206</f>
        <v>513.2968602614103</v>
      </c>
      <c r="AX161" s="61">
        <f t="shared" si="67"/>
        <v>521.62146309321201</v>
      </c>
      <c r="AY161" s="61">
        <f t="shared" si="67"/>
        <v>523.91533870081025</v>
      </c>
      <c r="AZ161" s="61">
        <f t="shared" si="67"/>
        <v>513.29699190925862</v>
      </c>
      <c r="BA161" s="61">
        <f t="shared" si="67"/>
        <v>521.62116375290339</v>
      </c>
      <c r="BB161" s="61">
        <f t="shared" si="67"/>
        <v>523.91591536702572</v>
      </c>
      <c r="BC161" s="61">
        <f t="shared" si="67"/>
        <v>513.2968602614103</v>
      </c>
      <c r="BD161" s="61">
        <f t="shared" si="67"/>
        <v>521.62146309321042</v>
      </c>
      <c r="BE161" s="61">
        <f t="shared" si="67"/>
        <v>523.91563088119324</v>
      </c>
      <c r="BF161" s="61">
        <f t="shared" si="67"/>
        <v>513.29675664278818</v>
      </c>
      <c r="BG161" s="61">
        <f t="shared" si="67"/>
        <v>521.62300339235821</v>
      </c>
      <c r="BI161" s="61">
        <f t="shared" si="57"/>
        <v>519.85837777777772</v>
      </c>
      <c r="BJ161" s="61">
        <f t="shared" si="58"/>
        <v>519.61140349004916</v>
      </c>
      <c r="BK161" s="61">
        <f t="shared" si="59"/>
        <v>519.61140349004916</v>
      </c>
      <c r="BL161" s="61">
        <f t="shared" si="60"/>
        <v>519.61116198642412</v>
      </c>
      <c r="BM161" s="61">
        <f t="shared" si="61"/>
        <v>519.6114129072181</v>
      </c>
      <c r="BN161" s="61">
        <f t="shared" si="62"/>
        <v>519.6114129072181</v>
      </c>
      <c r="BO161" s="61">
        <f t="shared" si="63"/>
        <v>519.61116478765746</v>
      </c>
      <c r="BP161" s="61">
        <f t="shared" si="64"/>
        <v>519.61141290721548</v>
      </c>
      <c r="BQ161" s="61">
        <f t="shared" si="65"/>
        <v>519.61179697211321</v>
      </c>
    </row>
    <row r="162" spans="1:69">
      <c r="A162" s="19" t="s">
        <v>18</v>
      </c>
      <c r="B162" s="53" t="s">
        <v>98</v>
      </c>
      <c r="C162" s="54">
        <v>0</v>
      </c>
      <c r="D162" s="54">
        <v>0</v>
      </c>
      <c r="E162" s="54">
        <v>0</v>
      </c>
      <c r="F162" s="54">
        <v>391.13993798449832</v>
      </c>
      <c r="G162" s="54">
        <v>391.13993798449832</v>
      </c>
      <c r="H162" s="54">
        <v>391.13993798449832</v>
      </c>
      <c r="I162" s="54">
        <v>391.13993798449832</v>
      </c>
      <c r="J162" s="54">
        <v>391.13993798449832</v>
      </c>
      <c r="K162" s="54">
        <v>391.13993798449832</v>
      </c>
      <c r="L162" s="83">
        <v>445.39900794326337</v>
      </c>
      <c r="M162" s="83">
        <v>445.39900794326337</v>
      </c>
      <c r="N162" s="83">
        <v>445.39900794326337</v>
      </c>
      <c r="O162" s="83">
        <v>0</v>
      </c>
      <c r="P162" s="83">
        <v>0</v>
      </c>
      <c r="Q162" s="83">
        <v>0</v>
      </c>
      <c r="R162" s="83">
        <v>0</v>
      </c>
      <c r="S162" s="83">
        <v>0</v>
      </c>
      <c r="T162" s="83">
        <v>0</v>
      </c>
      <c r="U162" s="83">
        <v>445.39900794326337</v>
      </c>
      <c r="V162" s="83">
        <v>445.39900794326337</v>
      </c>
      <c r="W162" s="83">
        <v>445.39900794326337</v>
      </c>
      <c r="X162" s="83">
        <v>0</v>
      </c>
      <c r="Y162" s="83">
        <v>0</v>
      </c>
      <c r="Z162" s="83">
        <v>0</v>
      </c>
      <c r="AA162" s="83">
        <v>450.7876666666678</v>
      </c>
      <c r="AB162" s="83">
        <v>450.7876666666678</v>
      </c>
      <c r="AC162" s="83">
        <v>450.7876666666678</v>
      </c>
      <c r="AD162" s="17"/>
      <c r="AE162" s="61" t="s">
        <v>23</v>
      </c>
      <c r="AF162" s="53" t="s">
        <v>98</v>
      </c>
      <c r="AG162" s="61">
        <f t="shared" si="68"/>
        <v>1922.9165825425669</v>
      </c>
      <c r="AH162" s="61">
        <f t="shared" si="68"/>
        <v>1946.5588195706305</v>
      </c>
      <c r="AI162" s="61">
        <f t="shared" si="68"/>
        <v>628.13030303030291</v>
      </c>
      <c r="AJ162" s="61">
        <f t="shared" si="68"/>
        <v>1593.020297420343</v>
      </c>
      <c r="AK162" s="61">
        <f t="shared" si="68"/>
        <v>1706.1546444180403</v>
      </c>
      <c r="AL162" s="61">
        <f t="shared" si="68"/>
        <v>1710.8516351075643</v>
      </c>
      <c r="AM162" s="61">
        <f t="shared" si="68"/>
        <v>1822.1624504463889</v>
      </c>
      <c r="AN162" s="61">
        <f t="shared" si="68"/>
        <v>1825.4676230618625</v>
      </c>
      <c r="AO162" s="61">
        <f t="shared" si="68"/>
        <v>1825.2034189257199</v>
      </c>
      <c r="AP162" s="61">
        <f t="shared" si="68"/>
        <v>630.31775233363442</v>
      </c>
      <c r="AQ162" s="61">
        <f t="shared" si="68"/>
        <v>634.1251196175856</v>
      </c>
      <c r="AR162" s="61">
        <f t="shared" si="68"/>
        <v>630.54383875338749</v>
      </c>
      <c r="AS162" s="61">
        <f t="shared" si="68"/>
        <v>630.29024390243899</v>
      </c>
      <c r="AT162" s="61">
        <f t="shared" si="68"/>
        <v>630.29024390243899</v>
      </c>
      <c r="AU162" s="61">
        <f t="shared" si="68"/>
        <v>630.29024390243899</v>
      </c>
      <c r="AV162" s="61">
        <f t="shared" si="68"/>
        <v>1563.0450280946968</v>
      </c>
      <c r="AW162" s="61">
        <f t="shared" si="69"/>
        <v>1589.8927340321532</v>
      </c>
      <c r="AX162" s="61">
        <f t="shared" si="69"/>
        <v>1662.7919789216292</v>
      </c>
      <c r="AY162" s="61">
        <f t="shared" si="69"/>
        <v>634.95580236852231</v>
      </c>
      <c r="AZ162" s="61">
        <f t="shared" si="69"/>
        <v>634.86742208672081</v>
      </c>
      <c r="BA162" s="61">
        <f t="shared" si="69"/>
        <v>633.02396838301706</v>
      </c>
      <c r="BB162" s="61">
        <f t="shared" si="69"/>
        <v>1464.7836988529998</v>
      </c>
      <c r="BC162" s="61">
        <f t="shared" si="69"/>
        <v>1544.8620025137445</v>
      </c>
      <c r="BD162" s="61">
        <f t="shared" si="69"/>
        <v>1556.6276830816212</v>
      </c>
      <c r="BE162" s="61">
        <f t="shared" si="69"/>
        <v>465.15293922671344</v>
      </c>
      <c r="BF162" s="61">
        <f t="shared" si="69"/>
        <v>543.42210032891535</v>
      </c>
      <c r="BG162" s="61">
        <f t="shared" si="69"/>
        <v>544.53247914965448</v>
      </c>
      <c r="BI162" s="61">
        <f t="shared" si="57"/>
        <v>1499.2019017145001</v>
      </c>
      <c r="BJ162" s="61">
        <f t="shared" si="58"/>
        <v>1670.0088589819825</v>
      </c>
      <c r="BK162" s="61">
        <f t="shared" si="59"/>
        <v>1824.2778308113238</v>
      </c>
      <c r="BL162" s="61">
        <f t="shared" si="60"/>
        <v>631.66223690153583</v>
      </c>
      <c r="BM162" s="61">
        <f t="shared" si="61"/>
        <v>630.29024390243899</v>
      </c>
      <c r="BN162" s="61">
        <f t="shared" si="62"/>
        <v>1605.2432470161596</v>
      </c>
      <c r="BO162" s="61">
        <f t="shared" si="63"/>
        <v>634.28239761275347</v>
      </c>
      <c r="BP162" s="61">
        <f t="shared" si="64"/>
        <v>1522.0911281494552</v>
      </c>
      <c r="BQ162" s="61">
        <f t="shared" si="65"/>
        <v>517.70250623509446</v>
      </c>
    </row>
    <row r="163" spans="1:69">
      <c r="A163" s="19" t="s">
        <v>18</v>
      </c>
      <c r="B163" s="53" t="s">
        <v>123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83">
        <v>0</v>
      </c>
      <c r="R163" s="83">
        <v>0</v>
      </c>
      <c r="S163" s="83">
        <v>0</v>
      </c>
      <c r="T163" s="83">
        <v>0</v>
      </c>
      <c r="U163" s="83">
        <v>0</v>
      </c>
      <c r="V163" s="83">
        <v>0</v>
      </c>
      <c r="W163" s="83">
        <v>0</v>
      </c>
      <c r="X163" s="83">
        <v>0</v>
      </c>
      <c r="Y163" s="83">
        <v>0</v>
      </c>
      <c r="Z163" s="83">
        <v>0</v>
      </c>
      <c r="AA163" s="83">
        <v>0</v>
      </c>
      <c r="AB163" s="83">
        <v>0</v>
      </c>
      <c r="AC163" s="83">
        <v>0</v>
      </c>
      <c r="AD163" s="17"/>
      <c r="AE163" s="61" t="s">
        <v>23</v>
      </c>
      <c r="AF163" s="53" t="s">
        <v>123</v>
      </c>
      <c r="AG163" s="61">
        <f t="shared" si="68"/>
        <v>1701.0085470085471</v>
      </c>
      <c r="AH163" s="61">
        <f t="shared" si="68"/>
        <v>1701.0085470085471</v>
      </c>
      <c r="AI163" s="61">
        <f t="shared" si="68"/>
        <v>0</v>
      </c>
      <c r="AJ163" s="61">
        <f t="shared" si="68"/>
        <v>1849.8962962962964</v>
      </c>
      <c r="AK163" s="61">
        <f t="shared" si="68"/>
        <v>1849.8962962962964</v>
      </c>
      <c r="AL163" s="61">
        <f t="shared" si="68"/>
        <v>1849.8962962962964</v>
      </c>
      <c r="AM163" s="61">
        <f t="shared" si="68"/>
        <v>1849.8962962962964</v>
      </c>
      <c r="AN163" s="61">
        <f t="shared" si="68"/>
        <v>1849.8962962962964</v>
      </c>
      <c r="AO163" s="61">
        <f t="shared" si="68"/>
        <v>1849.8962962962964</v>
      </c>
      <c r="AP163" s="61">
        <f t="shared" si="68"/>
        <v>1849.8462389393815</v>
      </c>
      <c r="AQ163" s="61">
        <f t="shared" si="68"/>
        <v>1849.8462389393815</v>
      </c>
      <c r="AR163" s="61">
        <f t="shared" si="68"/>
        <v>1849.8462389393815</v>
      </c>
      <c r="AS163" s="61">
        <f t="shared" si="68"/>
        <v>1849.8507833304768</v>
      </c>
      <c r="AT163" s="61">
        <f t="shared" si="68"/>
        <v>1849.8507833304768</v>
      </c>
      <c r="AU163" s="61">
        <f t="shared" si="68"/>
        <v>1849.8507833304768</v>
      </c>
      <c r="AV163" s="61">
        <f t="shared" si="68"/>
        <v>1849.8507833304768</v>
      </c>
      <c r="AW163" s="61">
        <f t="shared" si="69"/>
        <v>1849.8507833304768</v>
      </c>
      <c r="AX163" s="61">
        <f t="shared" si="69"/>
        <v>1849.8507833304768</v>
      </c>
      <c r="AY163" s="61">
        <f t="shared" si="69"/>
        <v>1849.8428586576915</v>
      </c>
      <c r="AZ163" s="61">
        <f t="shared" si="69"/>
        <v>1849.8428586576915</v>
      </c>
      <c r="BA163" s="61">
        <f t="shared" si="69"/>
        <v>1849.8428586576915</v>
      </c>
      <c r="BB163" s="61">
        <f t="shared" si="69"/>
        <v>1849.8507833304768</v>
      </c>
      <c r="BC163" s="61">
        <f t="shared" si="69"/>
        <v>1849.8507833304768</v>
      </c>
      <c r="BD163" s="61">
        <f t="shared" si="69"/>
        <v>1849.8507833304768</v>
      </c>
      <c r="BE163" s="61">
        <f t="shared" si="69"/>
        <v>6871.5609843470866</v>
      </c>
      <c r="BF163" s="61">
        <f t="shared" si="69"/>
        <v>6871.5609843470866</v>
      </c>
      <c r="BG163" s="61">
        <f t="shared" si="69"/>
        <v>6871.5609843470866</v>
      </c>
      <c r="BI163" s="61">
        <f t="shared" si="57"/>
        <v>1134.0056980056982</v>
      </c>
      <c r="BJ163" s="61">
        <f t="shared" si="58"/>
        <v>1849.8962962962967</v>
      </c>
      <c r="BK163" s="61">
        <f t="shared" si="59"/>
        <v>1849.8962962962967</v>
      </c>
      <c r="BL163" s="61">
        <f t="shared" si="60"/>
        <v>1849.8462389393815</v>
      </c>
      <c r="BM163" s="61">
        <f t="shared" si="61"/>
        <v>1849.8507833304768</v>
      </c>
      <c r="BN163" s="61">
        <f t="shared" si="62"/>
        <v>1849.8507833304768</v>
      </c>
      <c r="BO163" s="61">
        <f t="shared" si="63"/>
        <v>1849.8428586576913</v>
      </c>
      <c r="BP163" s="61">
        <f t="shared" si="64"/>
        <v>1849.8507833304768</v>
      </c>
      <c r="BQ163" s="61">
        <f t="shared" si="65"/>
        <v>6871.5609843470857</v>
      </c>
    </row>
    <row r="164" spans="1:69">
      <c r="A164" s="4" t="s">
        <v>19</v>
      </c>
      <c r="B164" s="50" t="s">
        <v>59</v>
      </c>
      <c r="C164" s="51">
        <v>6630.9994435169729</v>
      </c>
      <c r="D164" s="51">
        <v>6920.3005008347245</v>
      </c>
      <c r="E164" s="51">
        <v>6869.9677239844186</v>
      </c>
      <c r="F164" s="51">
        <v>6426.4440238603802</v>
      </c>
      <c r="G164" s="51">
        <v>6752.7738753684289</v>
      </c>
      <c r="H164" s="51">
        <v>6711.0010220304948</v>
      </c>
      <c r="I164" s="51">
        <v>6415.8957221277215</v>
      </c>
      <c r="J164" s="51">
        <v>6741.405636609049</v>
      </c>
      <c r="K164" s="51">
        <v>6703.3492359246347</v>
      </c>
      <c r="L164" s="81">
        <v>6215.393047086055</v>
      </c>
      <c r="M164" s="81">
        <v>6662.0477383056223</v>
      </c>
      <c r="N164" s="81">
        <v>6617.1453131457438</v>
      </c>
      <c r="O164" s="81">
        <v>5329.4874184318815</v>
      </c>
      <c r="P164" s="81">
        <v>5895.8599811576523</v>
      </c>
      <c r="Q164" s="81">
        <v>5678.1545072237313</v>
      </c>
      <c r="R164" s="81">
        <v>4161.9587301341235</v>
      </c>
      <c r="S164" s="81">
        <v>5343.3540347745648</v>
      </c>
      <c r="T164" s="81">
        <v>5500.6617534688012</v>
      </c>
      <c r="U164" s="81">
        <v>6208.0946981467059</v>
      </c>
      <c r="V164" s="81">
        <v>6648.0179902888212</v>
      </c>
      <c r="W164" s="81">
        <v>6586.5581046313437</v>
      </c>
      <c r="X164" s="81">
        <v>4871.6305670543925</v>
      </c>
      <c r="Y164" s="81">
        <v>5719.9362976252251</v>
      </c>
      <c r="Z164" s="81">
        <v>5637.3697063577756</v>
      </c>
      <c r="AA164" s="81">
        <v>6921.3081957658387</v>
      </c>
      <c r="AB164" s="81">
        <v>6936.5676568876497</v>
      </c>
      <c r="AC164" s="81">
        <v>6940.7523759742253</v>
      </c>
      <c r="AD164" s="17"/>
      <c r="AE164" s="82" t="s">
        <v>24</v>
      </c>
      <c r="AF164" s="50" t="s">
        <v>59</v>
      </c>
      <c r="AG164" s="51">
        <f>C209</f>
        <v>0</v>
      </c>
      <c r="AH164" s="51">
        <f t="shared" si="68"/>
        <v>0</v>
      </c>
      <c r="AI164" s="51">
        <f t="shared" si="68"/>
        <v>0</v>
      </c>
      <c r="AJ164" s="51">
        <f t="shared" si="68"/>
        <v>0</v>
      </c>
      <c r="AK164" s="51">
        <f t="shared" si="68"/>
        <v>0</v>
      </c>
      <c r="AL164" s="51">
        <f t="shared" si="68"/>
        <v>0</v>
      </c>
      <c r="AM164" s="51">
        <f t="shared" si="68"/>
        <v>0</v>
      </c>
      <c r="AN164" s="51">
        <f t="shared" si="68"/>
        <v>0</v>
      </c>
      <c r="AO164" s="51">
        <f t="shared" si="68"/>
        <v>0</v>
      </c>
      <c r="AP164" s="51">
        <f t="shared" si="68"/>
        <v>0</v>
      </c>
      <c r="AQ164" s="51">
        <f t="shared" si="68"/>
        <v>0</v>
      </c>
      <c r="AR164" s="51">
        <f t="shared" si="68"/>
        <v>0</v>
      </c>
      <c r="AS164" s="51">
        <f t="shared" si="68"/>
        <v>0</v>
      </c>
      <c r="AT164" s="51">
        <f t="shared" si="68"/>
        <v>0</v>
      </c>
      <c r="AU164" s="51">
        <f t="shared" si="68"/>
        <v>0</v>
      </c>
      <c r="AV164" s="51">
        <f t="shared" si="68"/>
        <v>0</v>
      </c>
      <c r="AW164" s="51">
        <f t="shared" si="69"/>
        <v>0</v>
      </c>
      <c r="AX164" s="51">
        <f t="shared" si="69"/>
        <v>0</v>
      </c>
      <c r="AY164" s="51">
        <f t="shared" si="69"/>
        <v>0</v>
      </c>
      <c r="AZ164" s="51">
        <f t="shared" si="69"/>
        <v>0</v>
      </c>
      <c r="BA164" s="51">
        <f t="shared" si="69"/>
        <v>0</v>
      </c>
      <c r="BB164" s="51">
        <f t="shared" si="69"/>
        <v>0</v>
      </c>
      <c r="BC164" s="51">
        <f t="shared" si="69"/>
        <v>0</v>
      </c>
      <c r="BD164" s="51">
        <f t="shared" si="69"/>
        <v>0</v>
      </c>
      <c r="BE164" s="51">
        <f t="shared" si="69"/>
        <v>0</v>
      </c>
      <c r="BF164" s="51">
        <f t="shared" si="69"/>
        <v>0</v>
      </c>
      <c r="BG164" s="51">
        <f t="shared" si="69"/>
        <v>0</v>
      </c>
      <c r="BI164" s="51">
        <f t="shared" si="57"/>
        <v>0</v>
      </c>
      <c r="BJ164" s="51">
        <f t="shared" si="58"/>
        <v>0</v>
      </c>
      <c r="BK164" s="51">
        <f t="shared" si="59"/>
        <v>0</v>
      </c>
      <c r="BL164" s="51">
        <f t="shared" si="60"/>
        <v>0</v>
      </c>
      <c r="BM164" s="51">
        <f t="shared" si="61"/>
        <v>0</v>
      </c>
      <c r="BN164" s="51">
        <f t="shared" si="62"/>
        <v>0</v>
      </c>
      <c r="BO164" s="51">
        <f t="shared" si="63"/>
        <v>0</v>
      </c>
      <c r="BP164" s="51">
        <f t="shared" si="64"/>
        <v>0</v>
      </c>
      <c r="BQ164" s="51">
        <f t="shared" si="65"/>
        <v>0</v>
      </c>
    </row>
    <row r="165" spans="1:69">
      <c r="A165" s="4" t="s">
        <v>19</v>
      </c>
      <c r="B165" s="50" t="s">
        <v>149</v>
      </c>
      <c r="C165" s="51">
        <v>1101.5270949788451</v>
      </c>
      <c r="D165" s="51">
        <v>1250.1670523380731</v>
      </c>
      <c r="E165" s="51">
        <v>585.09641518275544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1643.4372016547759</v>
      </c>
      <c r="AB165" s="81">
        <v>1668.1571986561576</v>
      </c>
      <c r="AC165" s="81">
        <v>1661.1270010106327</v>
      </c>
      <c r="AD165" s="17"/>
      <c r="AE165" s="82" t="s">
        <v>24</v>
      </c>
      <c r="AF165" s="30" t="s">
        <v>148</v>
      </c>
      <c r="AG165" s="51">
        <f t="shared" si="68"/>
        <v>806.14912280701753</v>
      </c>
      <c r="AH165" s="51">
        <f t="shared" si="68"/>
        <v>822.70467836257308</v>
      </c>
      <c r="AI165" s="51">
        <f t="shared" si="68"/>
        <v>1510.7322480307912</v>
      </c>
      <c r="AJ165" s="51">
        <f t="shared" si="68"/>
        <v>694.36250849603243</v>
      </c>
      <c r="AK165" s="51">
        <f t="shared" si="68"/>
        <v>738.05578661182687</v>
      </c>
      <c r="AL165" s="51">
        <f t="shared" si="68"/>
        <v>715.80413838059917</v>
      </c>
      <c r="AM165" s="51">
        <f t="shared" si="68"/>
        <v>373.4404833486384</v>
      </c>
      <c r="AN165" s="51">
        <f t="shared" si="68"/>
        <v>379.87689389570147</v>
      </c>
      <c r="AO165" s="51">
        <f t="shared" si="68"/>
        <v>370.39428250058393</v>
      </c>
      <c r="AP165" s="51">
        <f t="shared" si="68"/>
        <v>0</v>
      </c>
      <c r="AQ165" s="51">
        <f t="shared" si="68"/>
        <v>0</v>
      </c>
      <c r="AR165" s="51">
        <f t="shared" si="68"/>
        <v>0</v>
      </c>
      <c r="AS165" s="51">
        <f t="shared" si="68"/>
        <v>0</v>
      </c>
      <c r="AT165" s="51">
        <f t="shared" si="68"/>
        <v>0</v>
      </c>
      <c r="AU165" s="51">
        <f t="shared" si="68"/>
        <v>0</v>
      </c>
      <c r="AV165" s="51">
        <f t="shared" si="68"/>
        <v>0</v>
      </c>
      <c r="AW165" s="51">
        <f t="shared" si="69"/>
        <v>0</v>
      </c>
      <c r="AX165" s="51">
        <f t="shared" si="69"/>
        <v>0</v>
      </c>
      <c r="AY165" s="51">
        <f t="shared" si="69"/>
        <v>0</v>
      </c>
      <c r="AZ165" s="51">
        <f t="shared" si="69"/>
        <v>0</v>
      </c>
      <c r="BA165" s="51">
        <f t="shared" si="69"/>
        <v>0</v>
      </c>
      <c r="BB165" s="51">
        <f t="shared" si="69"/>
        <v>0</v>
      </c>
      <c r="BC165" s="51">
        <f t="shared" si="69"/>
        <v>0</v>
      </c>
      <c r="BD165" s="51">
        <f t="shared" si="69"/>
        <v>0</v>
      </c>
      <c r="BE165" s="51">
        <f t="shared" si="69"/>
        <v>99.423074492669471</v>
      </c>
      <c r="BF165" s="51">
        <f t="shared" si="69"/>
        <v>126.21539565178614</v>
      </c>
      <c r="BG165" s="51">
        <f t="shared" si="69"/>
        <v>95.273537535100246</v>
      </c>
      <c r="BI165" s="51">
        <f t="shared" si="57"/>
        <v>1046.528683066794</v>
      </c>
      <c r="BJ165" s="51">
        <f t="shared" si="58"/>
        <v>716.07414449615283</v>
      </c>
      <c r="BK165" s="51">
        <f t="shared" si="59"/>
        <v>374.57055324830799</v>
      </c>
      <c r="BL165" s="51">
        <f t="shared" si="60"/>
        <v>0</v>
      </c>
      <c r="BM165" s="51">
        <f t="shared" si="61"/>
        <v>0</v>
      </c>
      <c r="BN165" s="51">
        <f t="shared" si="62"/>
        <v>0</v>
      </c>
      <c r="BO165" s="51">
        <f t="shared" si="63"/>
        <v>0</v>
      </c>
      <c r="BP165" s="51">
        <f t="shared" si="64"/>
        <v>0</v>
      </c>
      <c r="BQ165" s="51">
        <f t="shared" si="65"/>
        <v>106.97066922651861</v>
      </c>
    </row>
    <row r="166" spans="1:69">
      <c r="A166" s="4" t="s">
        <v>19</v>
      </c>
      <c r="B166" s="50" t="s">
        <v>93</v>
      </c>
      <c r="C166" s="51">
        <v>156.63599417034234</v>
      </c>
      <c r="D166" s="51">
        <v>198.54495213212203</v>
      </c>
      <c r="E166" s="51">
        <v>183.98215159756825</v>
      </c>
      <c r="F166" s="51">
        <v>135.22775080827188</v>
      </c>
      <c r="G166" s="51">
        <v>209.85319640778144</v>
      </c>
      <c r="H166" s="51">
        <v>210.4097148607901</v>
      </c>
      <c r="I166" s="51">
        <v>212.66393173606338</v>
      </c>
      <c r="J166" s="51">
        <v>328.37204431723666</v>
      </c>
      <c r="K166" s="51">
        <v>320.53437535522869</v>
      </c>
      <c r="L166" s="81">
        <v>358.64711304989061</v>
      </c>
      <c r="M166" s="81">
        <v>513.34154990558886</v>
      </c>
      <c r="N166" s="81">
        <v>496.01446807200244</v>
      </c>
      <c r="O166" s="81">
        <v>289.88240838256797</v>
      </c>
      <c r="P166" s="81">
        <v>400.74646505954451</v>
      </c>
      <c r="Q166" s="81">
        <v>385.95330753558545</v>
      </c>
      <c r="R166" s="81">
        <v>259.79685051355955</v>
      </c>
      <c r="S166" s="81">
        <v>325.46723855017996</v>
      </c>
      <c r="T166" s="81">
        <v>291.94914355880604</v>
      </c>
      <c r="U166" s="81">
        <v>267.55661148038075</v>
      </c>
      <c r="V166" s="81">
        <v>381.9864436030287</v>
      </c>
      <c r="W166" s="81">
        <v>359.34659818628859</v>
      </c>
      <c r="X166" s="81">
        <v>355.77851216249218</v>
      </c>
      <c r="Y166" s="81">
        <v>414.00039661054751</v>
      </c>
      <c r="Z166" s="81">
        <v>460.50073233983755</v>
      </c>
      <c r="AA166" s="81">
        <v>3842.725973957663</v>
      </c>
      <c r="AB166" s="81">
        <v>4084.6890215474623</v>
      </c>
      <c r="AC166" s="81">
        <v>4052.573802916525</v>
      </c>
      <c r="AD166" s="17"/>
      <c r="AE166" s="82" t="s">
        <v>24</v>
      </c>
      <c r="AF166" s="30" t="s">
        <v>118</v>
      </c>
      <c r="AG166" s="51">
        <f t="shared" si="68"/>
        <v>916.02826646153267</v>
      </c>
      <c r="AH166" s="51">
        <f t="shared" si="68"/>
        <v>952.11186550801358</v>
      </c>
      <c r="AI166" s="51">
        <f t="shared" si="68"/>
        <v>447.60397111925835</v>
      </c>
      <c r="AJ166" s="51">
        <f t="shared" si="68"/>
        <v>1007.8641098989688</v>
      </c>
      <c r="AK166" s="51">
        <f t="shared" si="68"/>
        <v>1071.3286920089988</v>
      </c>
      <c r="AL166" s="51">
        <f t="shared" si="68"/>
        <v>1027.5274410944799</v>
      </c>
      <c r="AM166" s="51">
        <f t="shared" si="68"/>
        <v>1130.0349042716082</v>
      </c>
      <c r="AN166" s="51">
        <f t="shared" si="68"/>
        <v>1209.3864751771664</v>
      </c>
      <c r="AO166" s="51">
        <f t="shared" si="68"/>
        <v>1156.1852808849933</v>
      </c>
      <c r="AP166" s="51">
        <f t="shared" si="68"/>
        <v>1116.807390133969</v>
      </c>
      <c r="AQ166" s="51">
        <f t="shared" si="68"/>
        <v>1173.8868998798071</v>
      </c>
      <c r="AR166" s="51">
        <f t="shared" si="68"/>
        <v>1121.4344089237775</v>
      </c>
      <c r="AS166" s="51">
        <f t="shared" si="68"/>
        <v>469.95419977803544</v>
      </c>
      <c r="AT166" s="51">
        <f t="shared" si="68"/>
        <v>548.69157143173436</v>
      </c>
      <c r="AU166" s="51">
        <f t="shared" si="68"/>
        <v>533.50386316109564</v>
      </c>
      <c r="AV166" s="51">
        <f t="shared" si="68"/>
        <v>400.26907760360979</v>
      </c>
      <c r="AW166" s="51">
        <f t="shared" si="69"/>
        <v>444.18653175438936</v>
      </c>
      <c r="AX166" s="51">
        <f t="shared" si="69"/>
        <v>415.17384069161909</v>
      </c>
      <c r="AY166" s="51">
        <f t="shared" si="69"/>
        <v>1038.7916046124467</v>
      </c>
      <c r="AZ166" s="51">
        <f t="shared" si="69"/>
        <v>1082.0037732050002</v>
      </c>
      <c r="BA166" s="51">
        <f t="shared" si="69"/>
        <v>1038.9218597870238</v>
      </c>
      <c r="BB166" s="51">
        <f t="shared" si="69"/>
        <v>411.30350022256943</v>
      </c>
      <c r="BC166" s="51">
        <f t="shared" si="69"/>
        <v>485.15600365515922</v>
      </c>
      <c r="BD166" s="51">
        <f t="shared" si="69"/>
        <v>468.61014429637396</v>
      </c>
      <c r="BE166" s="51">
        <f t="shared" si="69"/>
        <v>2033.3156265021526</v>
      </c>
      <c r="BF166" s="51">
        <f t="shared" si="69"/>
        <v>2070.044847089966</v>
      </c>
      <c r="BG166" s="51">
        <f t="shared" si="69"/>
        <v>2032.6057331526442</v>
      </c>
      <c r="BI166" s="51">
        <f t="shared" si="57"/>
        <v>771.91470102960147</v>
      </c>
      <c r="BJ166" s="51">
        <f t="shared" si="58"/>
        <v>1035.5734143341492</v>
      </c>
      <c r="BK166" s="51">
        <f t="shared" si="59"/>
        <v>1165.2022201112559</v>
      </c>
      <c r="BL166" s="51">
        <f t="shared" si="60"/>
        <v>1137.3762329791846</v>
      </c>
      <c r="BM166" s="51">
        <f t="shared" si="61"/>
        <v>517.38321145695511</v>
      </c>
      <c r="BN166" s="51">
        <f t="shared" si="62"/>
        <v>419.87648334987279</v>
      </c>
      <c r="BO166" s="51">
        <f t="shared" si="63"/>
        <v>1053.2390792014903</v>
      </c>
      <c r="BP166" s="51">
        <f t="shared" si="64"/>
        <v>455.02321605803417</v>
      </c>
      <c r="BQ166" s="51">
        <f t="shared" si="65"/>
        <v>2045.3220689149209</v>
      </c>
    </row>
    <row r="167" spans="1:69">
      <c r="A167" s="4" t="s">
        <v>19</v>
      </c>
      <c r="B167" s="50" t="s">
        <v>94</v>
      </c>
      <c r="C167" s="51">
        <v>0</v>
      </c>
      <c r="D167" s="51">
        <v>0</v>
      </c>
      <c r="E167" s="51">
        <v>12.080871313990251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1.6000780188519019E-2</v>
      </c>
      <c r="L167" s="81">
        <v>0.43556923076923076</v>
      </c>
      <c r="M167" s="81">
        <v>1.7931446153846153</v>
      </c>
      <c r="N167" s="81">
        <v>0.30134153846153844</v>
      </c>
      <c r="O167" s="81">
        <v>1.2556413791076921</v>
      </c>
      <c r="P167" s="81">
        <v>2.277673188182598</v>
      </c>
      <c r="Q167" s="81">
        <v>1.3635456239288772</v>
      </c>
      <c r="R167" s="81">
        <v>0</v>
      </c>
      <c r="S167" s="81">
        <v>4.3606318468102581</v>
      </c>
      <c r="T167" s="81">
        <v>0</v>
      </c>
      <c r="U167" s="81">
        <v>0.97758143680869725</v>
      </c>
      <c r="V167" s="81">
        <v>2.3370102117526943</v>
      </c>
      <c r="W167" s="81">
        <v>0.52161272644557521</v>
      </c>
      <c r="X167" s="81">
        <v>2.0999999999999996</v>
      </c>
      <c r="Y167" s="81">
        <v>0</v>
      </c>
      <c r="Z167" s="81">
        <v>0</v>
      </c>
      <c r="AA167" s="81">
        <v>1360.1729229606779</v>
      </c>
      <c r="AB167" s="81">
        <v>1363.2609644698946</v>
      </c>
      <c r="AC167" s="81">
        <v>1363.0383749587013</v>
      </c>
      <c r="AD167" s="17"/>
      <c r="AE167" s="82" t="s">
        <v>24</v>
      </c>
      <c r="AF167" s="50" t="s">
        <v>94</v>
      </c>
      <c r="AG167" s="51">
        <f t="shared" si="68"/>
        <v>0</v>
      </c>
      <c r="AH167" s="51">
        <f t="shared" si="68"/>
        <v>0</v>
      </c>
      <c r="AI167" s="51">
        <f t="shared" si="68"/>
        <v>1.1022714285714286</v>
      </c>
      <c r="AJ167" s="51">
        <f t="shared" si="68"/>
        <v>0.12568900989753085</v>
      </c>
      <c r="AK167" s="51">
        <f t="shared" si="68"/>
        <v>4.1901987839184365</v>
      </c>
      <c r="AL167" s="51">
        <f t="shared" si="68"/>
        <v>2.6668784668196905</v>
      </c>
      <c r="AM167" s="51">
        <f t="shared" si="68"/>
        <v>0.16286393599601295</v>
      </c>
      <c r="AN167" s="51">
        <f t="shared" si="68"/>
        <v>4.2245552993587738</v>
      </c>
      <c r="AO167" s="51">
        <f t="shared" si="68"/>
        <v>2.7467586440288985</v>
      </c>
      <c r="AP167" s="51">
        <f t="shared" si="68"/>
        <v>5.4781224319878712</v>
      </c>
      <c r="AQ167" s="51">
        <f t="shared" si="68"/>
        <v>16.531414175094163</v>
      </c>
      <c r="AR167" s="51">
        <f t="shared" si="68"/>
        <v>11.640858079038114</v>
      </c>
      <c r="AS167" s="51">
        <f t="shared" si="68"/>
        <v>1.1042908378507934</v>
      </c>
      <c r="AT167" s="51">
        <f t="shared" si="68"/>
        <v>2.0071175472158735</v>
      </c>
      <c r="AU167" s="51">
        <f t="shared" si="68"/>
        <v>1.9401573283777782</v>
      </c>
      <c r="AV167" s="51">
        <f t="shared" si="68"/>
        <v>0</v>
      </c>
      <c r="AW167" s="51">
        <f t="shared" si="69"/>
        <v>5.3267976215199999</v>
      </c>
      <c r="AX167" s="51">
        <f t="shared" si="69"/>
        <v>3</v>
      </c>
      <c r="AY167" s="51">
        <f t="shared" si="69"/>
        <v>1.6609726870761086</v>
      </c>
      <c r="AZ167" s="51">
        <f t="shared" si="69"/>
        <v>5.2612235985617986</v>
      </c>
      <c r="BA167" s="51">
        <f t="shared" si="69"/>
        <v>2.5870106031553273</v>
      </c>
      <c r="BB167" s="51">
        <f t="shared" si="69"/>
        <v>0</v>
      </c>
      <c r="BC167" s="51">
        <f t="shared" si="69"/>
        <v>0</v>
      </c>
      <c r="BD167" s="51">
        <f t="shared" si="69"/>
        <v>0</v>
      </c>
      <c r="BE167" s="51">
        <f t="shared" si="69"/>
        <v>1491.8141188192014</v>
      </c>
      <c r="BF167" s="51">
        <f t="shared" si="69"/>
        <v>1492.3614468410597</v>
      </c>
      <c r="BG167" s="51">
        <f t="shared" si="69"/>
        <v>1494.4007394534638</v>
      </c>
      <c r="BI167" s="51">
        <f t="shared" si="57"/>
        <v>0.36742380952380954</v>
      </c>
      <c r="BJ167" s="51">
        <f t="shared" si="58"/>
        <v>2.3275887535452195</v>
      </c>
      <c r="BK167" s="51">
        <f t="shared" si="59"/>
        <v>2.3780592931278952</v>
      </c>
      <c r="BL167" s="51">
        <f t="shared" si="60"/>
        <v>11.216798228706717</v>
      </c>
      <c r="BM167" s="51">
        <f t="shared" si="61"/>
        <v>1.6838552378148151</v>
      </c>
      <c r="BN167" s="51">
        <f t="shared" si="62"/>
        <v>2.7755992071733337</v>
      </c>
      <c r="BO167" s="51">
        <f t="shared" si="63"/>
        <v>3.1697356295977452</v>
      </c>
      <c r="BP167" s="51">
        <f t="shared" si="64"/>
        <v>0</v>
      </c>
      <c r="BQ167" s="51">
        <f t="shared" si="65"/>
        <v>1492.8587683712415</v>
      </c>
    </row>
    <row r="168" spans="1:69">
      <c r="A168" s="4" t="s">
        <v>19</v>
      </c>
      <c r="B168" s="50" t="s">
        <v>95</v>
      </c>
      <c r="C168" s="51">
        <v>2212.379685881464</v>
      </c>
      <c r="D168" s="51">
        <v>2213.0120104146254</v>
      </c>
      <c r="E168" s="51">
        <v>2255.1332885859069</v>
      </c>
      <c r="F168" s="51">
        <v>2186.948875868743</v>
      </c>
      <c r="G168" s="51">
        <v>2186.990865376642</v>
      </c>
      <c r="H168" s="51">
        <v>2186.9487643888538</v>
      </c>
      <c r="I168" s="51">
        <v>2186.9482219769534</v>
      </c>
      <c r="J168" s="51">
        <v>2186.9749676567772</v>
      </c>
      <c r="K168" s="51">
        <v>2186.9476640655557</v>
      </c>
      <c r="L168" s="81">
        <v>2285.4901874882084</v>
      </c>
      <c r="M168" s="81">
        <v>2285.4917349626985</v>
      </c>
      <c r="N168" s="81">
        <v>2285.4921635351147</v>
      </c>
      <c r="O168" s="81">
        <v>2278.8715599701004</v>
      </c>
      <c r="P168" s="81">
        <v>2293.927834807625</v>
      </c>
      <c r="Q168" s="81">
        <v>2281.4971981054705</v>
      </c>
      <c r="R168" s="81">
        <v>2746.2627705274895</v>
      </c>
      <c r="S168" s="81">
        <v>2728.7919366520655</v>
      </c>
      <c r="T168" s="81">
        <v>2763.7202961810244</v>
      </c>
      <c r="U168" s="81">
        <v>2285.4890951640168</v>
      </c>
      <c r="V168" s="81">
        <v>2285.4895304455194</v>
      </c>
      <c r="W168" s="81">
        <v>2285.4884036034055</v>
      </c>
      <c r="X168" s="81">
        <v>2293.9278348082653</v>
      </c>
      <c r="Y168" s="81">
        <v>2293.9278348076832</v>
      </c>
      <c r="Z168" s="81">
        <v>2293.9278348074399</v>
      </c>
      <c r="AA168" s="81">
        <v>2292.8491328419132</v>
      </c>
      <c r="AB168" s="81">
        <v>2292.8208860062578</v>
      </c>
      <c r="AC168" s="81">
        <v>2292.8175154953824</v>
      </c>
      <c r="AD168" s="17"/>
      <c r="AE168" s="82" t="s">
        <v>24</v>
      </c>
      <c r="AF168" s="50" t="s">
        <v>95</v>
      </c>
      <c r="AG168" s="51">
        <f t="shared" si="68"/>
        <v>630.15126050420167</v>
      </c>
      <c r="AH168" s="51">
        <f t="shared" si="68"/>
        <v>630.15126050420167</v>
      </c>
      <c r="AI168" s="51">
        <f t="shared" si="68"/>
        <v>643.21747899159664</v>
      </c>
      <c r="AJ168" s="51">
        <f t="shared" si="68"/>
        <v>815.48720882603925</v>
      </c>
      <c r="AK168" s="51">
        <f t="shared" si="68"/>
        <v>799.67582895251678</v>
      </c>
      <c r="AL168" s="51">
        <f t="shared" si="68"/>
        <v>813.99895827787805</v>
      </c>
      <c r="AM168" s="51">
        <f t="shared" si="68"/>
        <v>789.59787061971826</v>
      </c>
      <c r="AN168" s="51">
        <f t="shared" si="68"/>
        <v>785.99823990038237</v>
      </c>
      <c r="AO168" s="51">
        <f t="shared" si="68"/>
        <v>805.16057413209785</v>
      </c>
      <c r="AP168" s="51">
        <f t="shared" si="68"/>
        <v>895.66369336359094</v>
      </c>
      <c r="AQ168" s="51">
        <f t="shared" si="68"/>
        <v>887.40100830859069</v>
      </c>
      <c r="AR168" s="51">
        <f t="shared" si="68"/>
        <v>904.38427968143151</v>
      </c>
      <c r="AS168" s="51">
        <f t="shared" si="68"/>
        <v>997.22148747832694</v>
      </c>
      <c r="AT168" s="51">
        <f t="shared" si="68"/>
        <v>975.95533839468442</v>
      </c>
      <c r="AU168" s="51">
        <f t="shared" si="68"/>
        <v>983.42859191167986</v>
      </c>
      <c r="AV168" s="51">
        <f t="shared" si="68"/>
        <v>974.98295680239823</v>
      </c>
      <c r="AW168" s="51">
        <f t="shared" si="69"/>
        <v>975.95769394443528</v>
      </c>
      <c r="AX168" s="51">
        <f t="shared" si="69"/>
        <v>1002.1668298590433</v>
      </c>
      <c r="AY168" s="51">
        <f t="shared" si="69"/>
        <v>935.13935778823247</v>
      </c>
      <c r="AZ168" s="51">
        <f t="shared" si="69"/>
        <v>932.17804329553724</v>
      </c>
      <c r="BA168" s="51">
        <f t="shared" si="69"/>
        <v>935.6102856833146</v>
      </c>
      <c r="BB168" s="51">
        <f t="shared" si="69"/>
        <v>990.85365333710547</v>
      </c>
      <c r="BC168" s="51">
        <f t="shared" si="69"/>
        <v>989.17292699598761</v>
      </c>
      <c r="BD168" s="51">
        <f t="shared" si="69"/>
        <v>1004.9497451270194</v>
      </c>
      <c r="BE168" s="51">
        <f t="shared" si="69"/>
        <v>875.20928662924473</v>
      </c>
      <c r="BF168" s="51">
        <f t="shared" si="69"/>
        <v>870.19352443846242</v>
      </c>
      <c r="BG168" s="51">
        <f t="shared" si="69"/>
        <v>885.50524363519651</v>
      </c>
      <c r="BI168" s="51">
        <f t="shared" si="57"/>
        <v>634.50666666666666</v>
      </c>
      <c r="BJ168" s="51">
        <f t="shared" si="58"/>
        <v>809.72066535214469</v>
      </c>
      <c r="BK168" s="51">
        <f t="shared" si="59"/>
        <v>793.5855615507329</v>
      </c>
      <c r="BL168" s="51">
        <f t="shared" si="60"/>
        <v>895.81632711787097</v>
      </c>
      <c r="BM168" s="51">
        <f t="shared" si="61"/>
        <v>985.53513926156359</v>
      </c>
      <c r="BN168" s="51">
        <f t="shared" si="62"/>
        <v>984.36916020195895</v>
      </c>
      <c r="BO168" s="51">
        <f t="shared" si="63"/>
        <v>934.3092289223614</v>
      </c>
      <c r="BP168" s="51">
        <f t="shared" si="64"/>
        <v>994.99210848670418</v>
      </c>
      <c r="BQ168" s="51">
        <f t="shared" si="65"/>
        <v>876.96935156763459</v>
      </c>
    </row>
    <row r="169" spans="1:69">
      <c r="A169" s="4" t="s">
        <v>19</v>
      </c>
      <c r="B169" s="50" t="s">
        <v>96</v>
      </c>
      <c r="C169" s="51">
        <v>2670.220676471934</v>
      </c>
      <c r="D169" s="51">
        <v>2434.6900395023818</v>
      </c>
      <c r="E169" s="51">
        <v>2722.6630299394501</v>
      </c>
      <c r="F169" s="51">
        <v>2670.2209312429677</v>
      </c>
      <c r="G169" s="51">
        <v>2434.6900901790923</v>
      </c>
      <c r="H169" s="51">
        <v>2714.0008236509857</v>
      </c>
      <c r="I169" s="51">
        <v>2670.2209312429677</v>
      </c>
      <c r="J169" s="51">
        <v>2434.6900901790923</v>
      </c>
      <c r="K169" s="51">
        <v>2714.0008236509857</v>
      </c>
      <c r="L169" s="81">
        <v>2670.2202530849831</v>
      </c>
      <c r="M169" s="81">
        <v>2434.690041844513</v>
      </c>
      <c r="N169" s="81">
        <v>2714.0005625159665</v>
      </c>
      <c r="O169" s="81">
        <v>2670.2205275715146</v>
      </c>
      <c r="P169" s="81">
        <v>2434.6898071729911</v>
      </c>
      <c r="Q169" s="81">
        <v>2714.0005989464998</v>
      </c>
      <c r="R169" s="81">
        <v>2670.2205275715064</v>
      </c>
      <c r="S169" s="81">
        <v>2434.6898071729956</v>
      </c>
      <c r="T169" s="81">
        <v>2714.0005989465112</v>
      </c>
      <c r="U169" s="81">
        <v>2670.2202530849831</v>
      </c>
      <c r="V169" s="81">
        <v>2434.690041844513</v>
      </c>
      <c r="W169" s="81">
        <v>2714.0005625159665</v>
      </c>
      <c r="X169" s="81">
        <v>2670.2205275715119</v>
      </c>
      <c r="Y169" s="81">
        <v>2434.6898071729925</v>
      </c>
      <c r="Z169" s="81">
        <v>2714.0005989465067</v>
      </c>
      <c r="AA169" s="81">
        <v>2670.2205914668343</v>
      </c>
      <c r="AB169" s="81">
        <v>2434.6898505167483</v>
      </c>
      <c r="AC169" s="81">
        <v>2714.0006148192688</v>
      </c>
      <c r="AD169" s="17"/>
      <c r="AE169" s="82" t="s">
        <v>24</v>
      </c>
      <c r="AF169" s="50" t="s">
        <v>96</v>
      </c>
      <c r="AG169" s="51">
        <f t="shared" si="68"/>
        <v>1261.2329268292683</v>
      </c>
      <c r="AH169" s="51">
        <f t="shared" si="68"/>
        <v>1227.0780487804877</v>
      </c>
      <c r="AI169" s="51">
        <f t="shared" si="68"/>
        <v>1425.0314634146341</v>
      </c>
      <c r="AJ169" s="51">
        <f t="shared" si="68"/>
        <v>1261.2327456172459</v>
      </c>
      <c r="AK169" s="51">
        <f t="shared" si="68"/>
        <v>1227.0763294174046</v>
      </c>
      <c r="AL169" s="51">
        <f t="shared" si="68"/>
        <v>1421.0738588293477</v>
      </c>
      <c r="AM169" s="51">
        <f t="shared" si="68"/>
        <v>1261.2327456172459</v>
      </c>
      <c r="AN169" s="51">
        <f t="shared" si="68"/>
        <v>1227.0763294174046</v>
      </c>
      <c r="AO169" s="51">
        <f t="shared" si="68"/>
        <v>1421.0738588293477</v>
      </c>
      <c r="AP169" s="51">
        <f t="shared" si="68"/>
        <v>2825.6590051900894</v>
      </c>
      <c r="AQ169" s="51">
        <f t="shared" si="68"/>
        <v>2740.4802621304179</v>
      </c>
      <c r="AR169" s="51">
        <f t="shared" si="68"/>
        <v>3103.9222291859696</v>
      </c>
      <c r="AS169" s="51">
        <f t="shared" si="68"/>
        <v>2825.6567872583928</v>
      </c>
      <c r="AT169" s="51">
        <f t="shared" si="68"/>
        <v>2740.475777431242</v>
      </c>
      <c r="AU169" s="51">
        <f t="shared" si="68"/>
        <v>3103.9225120414999</v>
      </c>
      <c r="AV169" s="51">
        <f t="shared" si="68"/>
        <v>2825.6567872584078</v>
      </c>
      <c r="AW169" s="51">
        <f t="shared" si="69"/>
        <v>2740.4757774312448</v>
      </c>
      <c r="AX169" s="51">
        <f t="shared" si="69"/>
        <v>3103.9225120484716</v>
      </c>
      <c r="AY169" s="51">
        <f t="shared" si="69"/>
        <v>2825.6590051900894</v>
      </c>
      <c r="AZ169" s="51">
        <f t="shared" si="69"/>
        <v>2740.4802621304179</v>
      </c>
      <c r="BA169" s="51">
        <f t="shared" si="69"/>
        <v>3103.9222291859696</v>
      </c>
      <c r="BB169" s="51">
        <f t="shared" si="69"/>
        <v>2825.6567872584046</v>
      </c>
      <c r="BC169" s="51">
        <f t="shared" si="69"/>
        <v>2740.475777431242</v>
      </c>
      <c r="BD169" s="51">
        <f t="shared" si="69"/>
        <v>3103.9225120415076</v>
      </c>
      <c r="BE169" s="51">
        <f t="shared" si="69"/>
        <v>2825.6207723512789</v>
      </c>
      <c r="BF169" s="51">
        <f t="shared" si="69"/>
        <v>2740.4350210861385</v>
      </c>
      <c r="BG169" s="51">
        <f t="shared" si="69"/>
        <v>3103.8635660792393</v>
      </c>
      <c r="BI169" s="51">
        <f t="shared" si="57"/>
        <v>1304.4474796747966</v>
      </c>
      <c r="BJ169" s="51">
        <f t="shared" si="58"/>
        <v>1303.1276446213326</v>
      </c>
      <c r="BK169" s="51">
        <f t="shared" si="59"/>
        <v>1303.1276446213326</v>
      </c>
      <c r="BL169" s="51">
        <f t="shared" si="60"/>
        <v>2890.0204988354926</v>
      </c>
      <c r="BM169" s="51">
        <f t="shared" si="61"/>
        <v>2890.0183589103781</v>
      </c>
      <c r="BN169" s="51">
        <f t="shared" si="62"/>
        <v>2890.0183589127082</v>
      </c>
      <c r="BO169" s="51">
        <f t="shared" si="63"/>
        <v>2890.0204988354926</v>
      </c>
      <c r="BP169" s="51">
        <f t="shared" si="64"/>
        <v>2890.0183589103849</v>
      </c>
      <c r="BQ169" s="51">
        <f t="shared" si="65"/>
        <v>2889.9731198388854</v>
      </c>
    </row>
    <row r="170" spans="1:69">
      <c r="A170" s="4" t="s">
        <v>19</v>
      </c>
      <c r="B170" s="50" t="s">
        <v>97</v>
      </c>
      <c r="C170" s="51">
        <v>517.48805970149249</v>
      </c>
      <c r="D170" s="51">
        <v>531.81373134328362</v>
      </c>
      <c r="E170" s="51">
        <v>515.99492537313438</v>
      </c>
      <c r="F170" s="51">
        <v>517.48782119197767</v>
      </c>
      <c r="G170" s="51">
        <v>531.81367566021675</v>
      </c>
      <c r="H170" s="51">
        <v>515.64994147091033</v>
      </c>
      <c r="I170" s="51">
        <v>517.48782119197767</v>
      </c>
      <c r="J170" s="51">
        <v>531.81367566021675</v>
      </c>
      <c r="K170" s="51">
        <v>515.64994147091033</v>
      </c>
      <c r="L170" s="81">
        <v>517.48794762908972</v>
      </c>
      <c r="M170" s="81">
        <v>531.81364160430473</v>
      </c>
      <c r="N170" s="81">
        <v>515.65017582517453</v>
      </c>
      <c r="O170" s="81">
        <v>517.48797131141953</v>
      </c>
      <c r="P170" s="81">
        <v>531.81378482923981</v>
      </c>
      <c r="Q170" s="81">
        <v>515.65025648801566</v>
      </c>
      <c r="R170" s="81">
        <v>517.48797131141714</v>
      </c>
      <c r="S170" s="81">
        <v>531.81378482924265</v>
      </c>
      <c r="T170" s="81">
        <v>515.65025648801691</v>
      </c>
      <c r="U170" s="81">
        <v>517.48795641068432</v>
      </c>
      <c r="V170" s="81">
        <v>531.81367578862978</v>
      </c>
      <c r="W170" s="81">
        <v>515.65031679732078</v>
      </c>
      <c r="X170" s="81">
        <v>517.48797131141646</v>
      </c>
      <c r="Y170" s="81">
        <v>531.81378482924185</v>
      </c>
      <c r="Z170" s="81">
        <v>515.65025648801213</v>
      </c>
      <c r="AA170" s="81">
        <v>517.48821830982456</v>
      </c>
      <c r="AB170" s="81">
        <v>531.81355473861277</v>
      </c>
      <c r="AC170" s="81">
        <v>515.65002715504033</v>
      </c>
      <c r="AD170" s="17"/>
      <c r="AE170" s="82" t="s">
        <v>24</v>
      </c>
      <c r="AF170" s="50" t="s">
        <v>97</v>
      </c>
      <c r="AG170" s="51">
        <f t="shared" si="68"/>
        <v>501</v>
      </c>
      <c r="AH170" s="51">
        <f t="shared" si="68"/>
        <v>509.07142857142856</v>
      </c>
      <c r="AI170" s="51">
        <f t="shared" si="68"/>
        <v>489.18905000000001</v>
      </c>
      <c r="AJ170" s="51">
        <f t="shared" si="68"/>
        <v>500.95791728861968</v>
      </c>
      <c r="AK170" s="51">
        <f t="shared" si="68"/>
        <v>509.05598272253866</v>
      </c>
      <c r="AL170" s="51">
        <f t="shared" si="68"/>
        <v>488.819888896436</v>
      </c>
      <c r="AM170" s="51">
        <f t="shared" si="68"/>
        <v>500.95791728861968</v>
      </c>
      <c r="AN170" s="51">
        <f t="shared" si="68"/>
        <v>509.05598272253866</v>
      </c>
      <c r="AO170" s="51">
        <f t="shared" si="68"/>
        <v>488.819888896436</v>
      </c>
      <c r="AP170" s="51">
        <f t="shared" si="68"/>
        <v>500.98589931427904</v>
      </c>
      <c r="AQ170" s="51">
        <f t="shared" si="68"/>
        <v>509.06713863255743</v>
      </c>
      <c r="AR170" s="51">
        <f t="shared" si="68"/>
        <v>488.85931086929423</v>
      </c>
      <c r="AS170" s="51">
        <f t="shared" si="68"/>
        <v>500.99764324556617</v>
      </c>
      <c r="AT170" s="51">
        <f t="shared" si="68"/>
        <v>509.07233152644693</v>
      </c>
      <c r="AU170" s="51">
        <f t="shared" si="68"/>
        <v>488.86422197021301</v>
      </c>
      <c r="AV170" s="51">
        <f t="shared" si="68"/>
        <v>500.99764324544992</v>
      </c>
      <c r="AW170" s="51">
        <f t="shared" si="69"/>
        <v>509.07233152645102</v>
      </c>
      <c r="AX170" s="51">
        <f t="shared" si="69"/>
        <v>488.86422197014565</v>
      </c>
      <c r="AY170" s="51">
        <f t="shared" si="69"/>
        <v>500.99744994519267</v>
      </c>
      <c r="AZ170" s="51">
        <f t="shared" si="69"/>
        <v>509.07254245859542</v>
      </c>
      <c r="BA170" s="51">
        <f t="shared" si="69"/>
        <v>488.86411720624875</v>
      </c>
      <c r="BB170" s="51">
        <f t="shared" si="69"/>
        <v>500.99764324545669</v>
      </c>
      <c r="BC170" s="51">
        <f t="shared" si="69"/>
        <v>509.07233152640384</v>
      </c>
      <c r="BD170" s="51">
        <f t="shared" si="69"/>
        <v>488.86422197012212</v>
      </c>
      <c r="BE170" s="51">
        <f t="shared" si="69"/>
        <v>500.91229712883552</v>
      </c>
      <c r="BF170" s="51">
        <f t="shared" si="69"/>
        <v>508.63978463878095</v>
      </c>
      <c r="BG170" s="51">
        <f t="shared" si="69"/>
        <v>488.4215425297001</v>
      </c>
      <c r="BI170" s="51">
        <f t="shared" si="57"/>
        <v>499.75349285714287</v>
      </c>
      <c r="BJ170" s="51">
        <f t="shared" si="58"/>
        <v>499.61126296919809</v>
      </c>
      <c r="BK170" s="51">
        <f t="shared" si="59"/>
        <v>499.61126296919809</v>
      </c>
      <c r="BL170" s="51">
        <f t="shared" si="60"/>
        <v>499.63744960537684</v>
      </c>
      <c r="BM170" s="51">
        <f t="shared" si="61"/>
        <v>499.64473224740868</v>
      </c>
      <c r="BN170" s="51">
        <f t="shared" si="62"/>
        <v>499.64473224734883</v>
      </c>
      <c r="BO170" s="51">
        <f t="shared" si="63"/>
        <v>499.64470320334561</v>
      </c>
      <c r="BP170" s="51">
        <f t="shared" si="64"/>
        <v>499.64473224732757</v>
      </c>
      <c r="BQ170" s="51">
        <f t="shared" si="65"/>
        <v>499.32454143243893</v>
      </c>
    </row>
    <row r="171" spans="1:69">
      <c r="A171" s="4" t="s">
        <v>19</v>
      </c>
      <c r="B171" s="50" t="s">
        <v>98</v>
      </c>
      <c r="C171" s="51">
        <v>1455.9998088376733</v>
      </c>
      <c r="D171" s="51">
        <v>1455.9998088376733</v>
      </c>
      <c r="E171" s="51">
        <v>972.5897716758692</v>
      </c>
      <c r="F171" s="51">
        <v>885.51089751537336</v>
      </c>
      <c r="G171" s="51">
        <v>885.51089751537336</v>
      </c>
      <c r="H171" s="51">
        <v>885.51089751537336</v>
      </c>
      <c r="I171" s="51">
        <v>885.51089751537336</v>
      </c>
      <c r="J171" s="51">
        <v>885.51089751537336</v>
      </c>
      <c r="K171" s="51">
        <v>885.51089751537336</v>
      </c>
      <c r="L171" s="81">
        <v>795.30556847367109</v>
      </c>
      <c r="M171" s="81">
        <v>795.30556847367109</v>
      </c>
      <c r="N171" s="81">
        <v>795.30556847367109</v>
      </c>
      <c r="O171" s="81">
        <v>795.28534046298262</v>
      </c>
      <c r="P171" s="81">
        <v>795.28534046298262</v>
      </c>
      <c r="Q171" s="81">
        <v>795.28534046298262</v>
      </c>
      <c r="R171" s="81">
        <v>795.28534046298262</v>
      </c>
      <c r="S171" s="81">
        <v>795.28534046298262</v>
      </c>
      <c r="T171" s="81">
        <v>795.28534046298262</v>
      </c>
      <c r="U171" s="81">
        <v>795.30556847367109</v>
      </c>
      <c r="V171" s="81">
        <v>795.30556847367109</v>
      </c>
      <c r="W171" s="81">
        <v>795.30556847367109</v>
      </c>
      <c r="X171" s="81">
        <v>795.28534046298262</v>
      </c>
      <c r="Y171" s="81">
        <v>795.28534046298262</v>
      </c>
      <c r="Z171" s="81">
        <v>795.28534046298262</v>
      </c>
      <c r="AA171" s="81">
        <v>350.03431987579393</v>
      </c>
      <c r="AB171" s="81">
        <v>429.63351823780368</v>
      </c>
      <c r="AC171" s="81">
        <v>432.39821880182467</v>
      </c>
      <c r="AD171" s="17"/>
      <c r="AE171" s="82" t="s">
        <v>24</v>
      </c>
      <c r="AF171" s="50" t="s">
        <v>98</v>
      </c>
      <c r="AG171" s="51">
        <f t="shared" si="68"/>
        <v>2029.7596670247046</v>
      </c>
      <c r="AH171" s="51">
        <f t="shared" si="68"/>
        <v>2053.1525241675618</v>
      </c>
      <c r="AI171" s="51">
        <f t="shared" si="68"/>
        <v>887.91710526315785</v>
      </c>
      <c r="AJ171" s="51">
        <f t="shared" si="68"/>
        <v>1947.2981366010408</v>
      </c>
      <c r="AK171" s="51">
        <f t="shared" si="68"/>
        <v>1966.7276121133684</v>
      </c>
      <c r="AL171" s="51">
        <f t="shared" si="68"/>
        <v>1950.1009774802976</v>
      </c>
      <c r="AM171" s="51">
        <f t="shared" si="68"/>
        <v>1942.5536540875153</v>
      </c>
      <c r="AN171" s="51">
        <f t="shared" si="68"/>
        <v>1962.6271657915324</v>
      </c>
      <c r="AO171" s="51">
        <f t="shared" si="68"/>
        <v>1941.4625118148706</v>
      </c>
      <c r="AP171" s="51">
        <f t="shared" si="68"/>
        <v>2230.4710797734351</v>
      </c>
      <c r="AQ171" s="51">
        <f t="shared" si="68"/>
        <v>2240.6277878538222</v>
      </c>
      <c r="AR171" s="51">
        <f t="shared" si="68"/>
        <v>2230.9476686245766</v>
      </c>
      <c r="AS171" s="51">
        <f t="shared" si="68"/>
        <v>2263.8276560031068</v>
      </c>
      <c r="AT171" s="51">
        <f t="shared" si="68"/>
        <v>2285.6681587897319</v>
      </c>
      <c r="AU171" s="51">
        <f t="shared" si="68"/>
        <v>2274.5822041742531</v>
      </c>
      <c r="AV171" s="51">
        <f t="shared" si="68"/>
        <v>2156.4189549760863</v>
      </c>
      <c r="AW171" s="51">
        <f t="shared" si="69"/>
        <v>2174.25076238067</v>
      </c>
      <c r="AX171" s="51">
        <f t="shared" si="69"/>
        <v>2157.4290354497739</v>
      </c>
      <c r="AY171" s="51">
        <f t="shared" si="69"/>
        <v>2225.9535715495258</v>
      </c>
      <c r="AZ171" s="51">
        <f t="shared" si="69"/>
        <v>2235.137912580883</v>
      </c>
      <c r="BA171" s="51">
        <f t="shared" si="69"/>
        <v>2224.8538138183176</v>
      </c>
      <c r="BB171" s="51">
        <f t="shared" si="69"/>
        <v>2228.1115950636699</v>
      </c>
      <c r="BC171" s="51">
        <f t="shared" si="69"/>
        <v>2247.8793207794824</v>
      </c>
      <c r="BD171" s="51">
        <f t="shared" si="69"/>
        <v>2245.2979006625651</v>
      </c>
      <c r="BE171" s="51">
        <f t="shared" si="69"/>
        <v>517.46105832926708</v>
      </c>
      <c r="BF171" s="51">
        <f t="shared" si="69"/>
        <v>571.6946592015953</v>
      </c>
      <c r="BG171" s="51">
        <f t="shared" si="69"/>
        <v>515.27235794871513</v>
      </c>
      <c r="BI171" s="51">
        <f t="shared" si="57"/>
        <v>1656.9430988184749</v>
      </c>
      <c r="BJ171" s="51">
        <f t="shared" si="58"/>
        <v>1954.708908731569</v>
      </c>
      <c r="BK171" s="51">
        <f t="shared" si="59"/>
        <v>1948.8811105646394</v>
      </c>
      <c r="BL171" s="51">
        <f t="shared" si="60"/>
        <v>2234.0155120839445</v>
      </c>
      <c r="BM171" s="51">
        <f t="shared" si="61"/>
        <v>2274.6926729890306</v>
      </c>
      <c r="BN171" s="51">
        <f t="shared" si="62"/>
        <v>2162.6995842688434</v>
      </c>
      <c r="BO171" s="51">
        <f t="shared" si="63"/>
        <v>2228.6484326495756</v>
      </c>
      <c r="BP171" s="51">
        <f t="shared" si="64"/>
        <v>2240.4296055019058</v>
      </c>
      <c r="BQ171" s="51">
        <f t="shared" si="65"/>
        <v>534.80935849319246</v>
      </c>
    </row>
    <row r="172" spans="1:69">
      <c r="A172" s="4" t="s">
        <v>19</v>
      </c>
      <c r="B172" s="50" t="s">
        <v>123</v>
      </c>
      <c r="C172" s="51">
        <v>8735.9997951239493</v>
      </c>
      <c r="D172" s="51">
        <v>8735.9997951239493</v>
      </c>
      <c r="E172" s="51">
        <v>0</v>
      </c>
      <c r="F172" s="51">
        <v>8736.0020952901523</v>
      </c>
      <c r="G172" s="51">
        <v>8736.0020952901523</v>
      </c>
      <c r="H172" s="51">
        <v>8736.0020952901523</v>
      </c>
      <c r="I172" s="51">
        <v>8736.0020952901523</v>
      </c>
      <c r="J172" s="51">
        <v>8736.0020952901523</v>
      </c>
      <c r="K172" s="51">
        <v>8736.0020952901523</v>
      </c>
      <c r="L172" s="81">
        <v>8736</v>
      </c>
      <c r="M172" s="81">
        <v>8736</v>
      </c>
      <c r="N172" s="81">
        <v>8736</v>
      </c>
      <c r="O172" s="81">
        <v>8736</v>
      </c>
      <c r="P172" s="81">
        <v>8736</v>
      </c>
      <c r="Q172" s="81">
        <v>8736</v>
      </c>
      <c r="R172" s="81">
        <v>8736</v>
      </c>
      <c r="S172" s="81">
        <v>8736</v>
      </c>
      <c r="T172" s="81">
        <v>8736</v>
      </c>
      <c r="U172" s="81">
        <v>8736</v>
      </c>
      <c r="V172" s="81">
        <v>8736</v>
      </c>
      <c r="W172" s="81">
        <v>8736</v>
      </c>
      <c r="X172" s="81">
        <v>8736</v>
      </c>
      <c r="Y172" s="81">
        <v>8736</v>
      </c>
      <c r="Z172" s="81">
        <v>8736</v>
      </c>
      <c r="AA172" s="81">
        <v>1136.6513045638869</v>
      </c>
      <c r="AB172" s="81">
        <v>1136.6513045638869</v>
      </c>
      <c r="AC172" s="81">
        <v>1136.6513045638869</v>
      </c>
      <c r="AD172" s="17"/>
      <c r="AE172" s="82" t="s">
        <v>24</v>
      </c>
      <c r="AF172" s="50" t="s">
        <v>123</v>
      </c>
      <c r="AG172" s="51">
        <f t="shared" si="68"/>
        <v>5088.5625</v>
      </c>
      <c r="AH172" s="51">
        <f t="shared" si="68"/>
        <v>5088.5625</v>
      </c>
      <c r="AI172" s="51">
        <f t="shared" si="68"/>
        <v>0</v>
      </c>
      <c r="AJ172" s="51">
        <f t="shared" si="68"/>
        <v>5086.0973461302401</v>
      </c>
      <c r="AK172" s="51">
        <f t="shared" si="68"/>
        <v>5086.0973461302401</v>
      </c>
      <c r="AL172" s="51">
        <f t="shared" si="68"/>
        <v>5086.0973461302401</v>
      </c>
      <c r="AM172" s="51">
        <f t="shared" si="68"/>
        <v>5086.0973461302401</v>
      </c>
      <c r="AN172" s="51">
        <f t="shared" si="68"/>
        <v>5086.0973461302401</v>
      </c>
      <c r="AO172" s="51">
        <f t="shared" si="68"/>
        <v>5086.0973461302401</v>
      </c>
      <c r="AP172" s="51">
        <f t="shared" si="68"/>
        <v>6552</v>
      </c>
      <c r="AQ172" s="51">
        <f t="shared" si="68"/>
        <v>6552</v>
      </c>
      <c r="AR172" s="51">
        <f t="shared" si="68"/>
        <v>6552</v>
      </c>
      <c r="AS172" s="51">
        <f t="shared" si="68"/>
        <v>6552</v>
      </c>
      <c r="AT172" s="51">
        <f t="shared" si="68"/>
        <v>6552</v>
      </c>
      <c r="AU172" s="51">
        <f t="shared" si="68"/>
        <v>6552</v>
      </c>
      <c r="AV172" s="51">
        <f t="shared" si="68"/>
        <v>6552</v>
      </c>
      <c r="AW172" s="51">
        <f t="shared" si="69"/>
        <v>6552</v>
      </c>
      <c r="AX172" s="51">
        <f t="shared" si="69"/>
        <v>6552</v>
      </c>
      <c r="AY172" s="51">
        <f t="shared" si="69"/>
        <v>6552</v>
      </c>
      <c r="AZ172" s="51">
        <f t="shared" si="69"/>
        <v>6552</v>
      </c>
      <c r="BA172" s="51">
        <f t="shared" si="69"/>
        <v>6552</v>
      </c>
      <c r="BB172" s="51">
        <f t="shared" si="69"/>
        <v>6552</v>
      </c>
      <c r="BC172" s="51">
        <f t="shared" si="69"/>
        <v>6552</v>
      </c>
      <c r="BD172" s="51">
        <f t="shared" si="69"/>
        <v>6552</v>
      </c>
      <c r="BE172" s="51">
        <f t="shared" si="69"/>
        <v>0</v>
      </c>
      <c r="BF172" s="51">
        <f t="shared" si="69"/>
        <v>0</v>
      </c>
      <c r="BG172" s="51">
        <f t="shared" si="69"/>
        <v>0</v>
      </c>
      <c r="BI172" s="51">
        <f t="shared" si="57"/>
        <v>3392.375</v>
      </c>
      <c r="BJ172" s="51">
        <f t="shared" si="58"/>
        <v>5086.0973461302401</v>
      </c>
      <c r="BK172" s="51">
        <f t="shared" si="59"/>
        <v>5086.0973461302401</v>
      </c>
      <c r="BL172" s="51">
        <f t="shared" si="60"/>
        <v>6552</v>
      </c>
      <c r="BM172" s="51">
        <f t="shared" si="61"/>
        <v>6552</v>
      </c>
      <c r="BN172" s="51">
        <f t="shared" si="62"/>
        <v>6552</v>
      </c>
      <c r="BO172" s="51">
        <f t="shared" si="63"/>
        <v>6552</v>
      </c>
      <c r="BP172" s="51">
        <f t="shared" si="64"/>
        <v>6552</v>
      </c>
      <c r="BQ172" s="51">
        <f t="shared" si="65"/>
        <v>0</v>
      </c>
    </row>
    <row r="173" spans="1:69">
      <c r="A173" s="19" t="s">
        <v>20</v>
      </c>
      <c r="B173" s="53" t="s">
        <v>59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83">
        <v>0</v>
      </c>
      <c r="M173" s="83">
        <v>0</v>
      </c>
      <c r="N173" s="83">
        <v>0</v>
      </c>
      <c r="O173" s="83">
        <v>0</v>
      </c>
      <c r="P173" s="83">
        <v>0</v>
      </c>
      <c r="Q173" s="83">
        <v>0</v>
      </c>
      <c r="R173" s="83">
        <v>0</v>
      </c>
      <c r="S173" s="83">
        <v>0</v>
      </c>
      <c r="T173" s="83">
        <v>0</v>
      </c>
      <c r="U173" s="83">
        <v>0</v>
      </c>
      <c r="V173" s="83">
        <v>0</v>
      </c>
      <c r="W173" s="83">
        <v>0</v>
      </c>
      <c r="X173" s="83">
        <v>0</v>
      </c>
      <c r="Y173" s="83">
        <v>0</v>
      </c>
      <c r="Z173" s="83">
        <v>0</v>
      </c>
      <c r="AA173" s="83">
        <v>0</v>
      </c>
      <c r="AB173" s="83">
        <v>0</v>
      </c>
      <c r="AC173" s="83">
        <v>0</v>
      </c>
      <c r="AD173" s="17"/>
      <c r="AE173" s="61" t="s">
        <v>25</v>
      </c>
      <c r="AF173" s="53" t="s">
        <v>59</v>
      </c>
      <c r="AG173" s="61">
        <f t="shared" si="68"/>
        <v>0</v>
      </c>
      <c r="AH173" s="61">
        <f t="shared" si="68"/>
        <v>0</v>
      </c>
      <c r="AI173" s="61">
        <f t="shared" si="68"/>
        <v>0</v>
      </c>
      <c r="AJ173" s="61">
        <f t="shared" si="68"/>
        <v>0</v>
      </c>
      <c r="AK173" s="61">
        <f t="shared" si="68"/>
        <v>0</v>
      </c>
      <c r="AL173" s="61">
        <f t="shared" si="68"/>
        <v>0</v>
      </c>
      <c r="AM173" s="61">
        <f t="shared" si="68"/>
        <v>0</v>
      </c>
      <c r="AN173" s="61">
        <f t="shared" si="68"/>
        <v>0</v>
      </c>
      <c r="AO173" s="61">
        <f t="shared" si="68"/>
        <v>0</v>
      </c>
      <c r="AP173" s="61">
        <f t="shared" si="68"/>
        <v>0</v>
      </c>
      <c r="AQ173" s="61">
        <f t="shared" si="68"/>
        <v>0</v>
      </c>
      <c r="AR173" s="61">
        <f t="shared" si="68"/>
        <v>0</v>
      </c>
      <c r="AS173" s="61">
        <f t="shared" si="68"/>
        <v>0</v>
      </c>
      <c r="AT173" s="61">
        <f t="shared" si="68"/>
        <v>0</v>
      </c>
      <c r="AU173" s="61">
        <f t="shared" si="68"/>
        <v>0</v>
      </c>
      <c r="AV173" s="61">
        <f t="shared" si="68"/>
        <v>0</v>
      </c>
      <c r="AW173" s="61">
        <f t="shared" si="69"/>
        <v>0</v>
      </c>
      <c r="AX173" s="61">
        <f t="shared" si="69"/>
        <v>0</v>
      </c>
      <c r="AY173" s="61">
        <f t="shared" si="69"/>
        <v>0</v>
      </c>
      <c r="AZ173" s="61">
        <f t="shared" si="69"/>
        <v>0</v>
      </c>
      <c r="BA173" s="61">
        <f t="shared" si="69"/>
        <v>0</v>
      </c>
      <c r="BB173" s="61">
        <f t="shared" si="69"/>
        <v>0</v>
      </c>
      <c r="BC173" s="61">
        <f t="shared" si="69"/>
        <v>0</v>
      </c>
      <c r="BD173" s="61">
        <f t="shared" si="69"/>
        <v>0</v>
      </c>
      <c r="BE173" s="61">
        <f t="shared" si="69"/>
        <v>0</v>
      </c>
      <c r="BF173" s="61">
        <f t="shared" si="69"/>
        <v>0</v>
      </c>
      <c r="BG173" s="61">
        <f t="shared" si="69"/>
        <v>0</v>
      </c>
      <c r="BI173" s="61">
        <f t="shared" si="57"/>
        <v>0</v>
      </c>
      <c r="BJ173" s="61">
        <f t="shared" si="58"/>
        <v>0</v>
      </c>
      <c r="BK173" s="61">
        <f t="shared" si="59"/>
        <v>0</v>
      </c>
      <c r="BL173" s="61">
        <f t="shared" si="60"/>
        <v>0</v>
      </c>
      <c r="BM173" s="61">
        <f t="shared" si="61"/>
        <v>0</v>
      </c>
      <c r="BN173" s="61">
        <f t="shared" si="62"/>
        <v>0</v>
      </c>
      <c r="BO173" s="61">
        <f t="shared" si="63"/>
        <v>0</v>
      </c>
      <c r="BP173" s="61">
        <f t="shared" si="64"/>
        <v>0</v>
      </c>
      <c r="BQ173" s="61">
        <f t="shared" si="65"/>
        <v>0</v>
      </c>
    </row>
    <row r="174" spans="1:69">
      <c r="A174" s="19" t="s">
        <v>20</v>
      </c>
      <c r="B174" s="53" t="s">
        <v>149</v>
      </c>
      <c r="C174" s="54">
        <v>2003.7977923702315</v>
      </c>
      <c r="D174" s="54">
        <v>2006.8107692307692</v>
      </c>
      <c r="E174" s="54">
        <v>1009.9012276785714</v>
      </c>
      <c r="F174" s="54">
        <v>2716.1247072191691</v>
      </c>
      <c r="G174" s="54">
        <v>2720.844886265972</v>
      </c>
      <c r="H174" s="54">
        <v>2720.3326780818279</v>
      </c>
      <c r="I174" s="54">
        <v>2046.1185895541248</v>
      </c>
      <c r="J174" s="54">
        <v>2005.9989626382064</v>
      </c>
      <c r="K174" s="54">
        <v>1994.8195352263012</v>
      </c>
      <c r="L174" s="83">
        <v>1019.2991827429988</v>
      </c>
      <c r="M174" s="83">
        <v>1053.188657006169</v>
      </c>
      <c r="N174" s="83">
        <v>1065.8490634124212</v>
      </c>
      <c r="O174" s="83">
        <v>702.2058389082863</v>
      </c>
      <c r="P174" s="83">
        <v>732.28612378040202</v>
      </c>
      <c r="Q174" s="83">
        <v>690.60157958901937</v>
      </c>
      <c r="R174" s="83">
        <v>50.225115473506854</v>
      </c>
      <c r="S174" s="83">
        <v>89.397209580223105</v>
      </c>
      <c r="T174" s="83">
        <v>90.305823896299543</v>
      </c>
      <c r="U174" s="83">
        <v>2360.936865573743</v>
      </c>
      <c r="V174" s="83">
        <v>2384.8012988916416</v>
      </c>
      <c r="W174" s="83">
        <v>2400.6876674417995</v>
      </c>
      <c r="X174" s="83">
        <v>836.94718369362113</v>
      </c>
      <c r="Y174" s="83">
        <v>903.99353065766275</v>
      </c>
      <c r="Z174" s="83">
        <v>860.09197811812408</v>
      </c>
      <c r="AA174" s="83">
        <v>1375.7488806899953</v>
      </c>
      <c r="AB174" s="83">
        <v>1400.0282514397056</v>
      </c>
      <c r="AC174" s="83">
        <v>1394.7190512313532</v>
      </c>
      <c r="AD174" s="17"/>
      <c r="AE174" s="61" t="s">
        <v>25</v>
      </c>
      <c r="AF174" s="53" t="s">
        <v>148</v>
      </c>
      <c r="AG174" s="61">
        <f t="shared" si="68"/>
        <v>0</v>
      </c>
      <c r="AH174" s="61">
        <f t="shared" si="68"/>
        <v>0</v>
      </c>
      <c r="AI174" s="61">
        <f t="shared" si="68"/>
        <v>0</v>
      </c>
      <c r="AJ174" s="61">
        <f t="shared" si="68"/>
        <v>893.58107265547153</v>
      </c>
      <c r="AK174" s="61">
        <f t="shared" si="68"/>
        <v>893.971906455409</v>
      </c>
      <c r="AL174" s="61">
        <f t="shared" si="68"/>
        <v>893.872252925059</v>
      </c>
      <c r="AM174" s="61">
        <f t="shared" si="68"/>
        <v>478.4085788077881</v>
      </c>
      <c r="AN174" s="61">
        <f t="shared" si="68"/>
        <v>418.55538375421804</v>
      </c>
      <c r="AO174" s="61">
        <f t="shared" si="68"/>
        <v>446.5361585487388</v>
      </c>
      <c r="AP174" s="61">
        <f t="shared" si="68"/>
        <v>393.2936501553192</v>
      </c>
      <c r="AQ174" s="61">
        <f t="shared" si="68"/>
        <v>319.09169711047895</v>
      </c>
      <c r="AR174" s="61">
        <f t="shared" si="68"/>
        <v>346.67607715649223</v>
      </c>
      <c r="AS174" s="61">
        <f t="shared" si="68"/>
        <v>0</v>
      </c>
      <c r="AT174" s="61">
        <f t="shared" si="68"/>
        <v>0</v>
      </c>
      <c r="AU174" s="61">
        <f t="shared" si="68"/>
        <v>0</v>
      </c>
      <c r="AV174" s="61">
        <f t="shared" si="68"/>
        <v>0</v>
      </c>
      <c r="AW174" s="61">
        <f t="shared" si="69"/>
        <v>0</v>
      </c>
      <c r="AX174" s="61">
        <f t="shared" si="69"/>
        <v>0</v>
      </c>
      <c r="AY174" s="61">
        <f t="shared" si="69"/>
        <v>871.82825510642283</v>
      </c>
      <c r="AZ174" s="61">
        <f t="shared" si="69"/>
        <v>873.8675792662616</v>
      </c>
      <c r="BA174" s="61">
        <f t="shared" si="69"/>
        <v>878.80448535959772</v>
      </c>
      <c r="BB174" s="61">
        <f t="shared" si="69"/>
        <v>0</v>
      </c>
      <c r="BC174" s="61">
        <f t="shared" si="69"/>
        <v>0</v>
      </c>
      <c r="BD174" s="61">
        <f t="shared" si="69"/>
        <v>0</v>
      </c>
      <c r="BE174" s="61">
        <f t="shared" si="69"/>
        <v>315.31908243991029</v>
      </c>
      <c r="BF174" s="61">
        <f t="shared" si="69"/>
        <v>246.21257705317765</v>
      </c>
      <c r="BG174" s="61">
        <f t="shared" si="69"/>
        <v>278.14275077555942</v>
      </c>
      <c r="BI174" s="61">
        <f t="shared" si="57"/>
        <v>0</v>
      </c>
      <c r="BJ174" s="61">
        <f t="shared" si="58"/>
        <v>893.80841067864651</v>
      </c>
      <c r="BK174" s="61">
        <f t="shared" si="59"/>
        <v>447.83337370358163</v>
      </c>
      <c r="BL174" s="61">
        <f t="shared" si="60"/>
        <v>353.02047480743016</v>
      </c>
      <c r="BM174" s="61">
        <f t="shared" si="61"/>
        <v>0</v>
      </c>
      <c r="BN174" s="61">
        <f t="shared" si="62"/>
        <v>0</v>
      </c>
      <c r="BO174" s="61">
        <f t="shared" si="63"/>
        <v>874.83343991076072</v>
      </c>
      <c r="BP174" s="61">
        <f t="shared" si="64"/>
        <v>0</v>
      </c>
      <c r="BQ174" s="61">
        <f t="shared" si="65"/>
        <v>279.89147008954916</v>
      </c>
    </row>
    <row r="175" spans="1:69">
      <c r="A175" s="19" t="s">
        <v>20</v>
      </c>
      <c r="B175" s="53" t="s">
        <v>93</v>
      </c>
      <c r="C175" s="54">
        <v>373.53557545728034</v>
      </c>
      <c r="D175" s="54">
        <v>293.09280584447748</v>
      </c>
      <c r="E175" s="54">
        <v>156.51232812243254</v>
      </c>
      <c r="F175" s="54">
        <v>336.81764613227455</v>
      </c>
      <c r="G175" s="54">
        <v>287.97938329022872</v>
      </c>
      <c r="H175" s="54">
        <v>323.83130406010793</v>
      </c>
      <c r="I175" s="54">
        <v>884.07328093432773</v>
      </c>
      <c r="J175" s="54">
        <v>899.53337392829178</v>
      </c>
      <c r="K175" s="54">
        <v>902.84139458761069</v>
      </c>
      <c r="L175" s="83">
        <v>854.87629122810392</v>
      </c>
      <c r="M175" s="83">
        <v>875.21003449926422</v>
      </c>
      <c r="N175" s="83">
        <v>877.94693000397103</v>
      </c>
      <c r="O175" s="83">
        <v>686.55853856347619</v>
      </c>
      <c r="P175" s="83">
        <v>698.32629038390132</v>
      </c>
      <c r="Q175" s="83">
        <v>695.1254285042761</v>
      </c>
      <c r="R175" s="83">
        <v>653.38166121019867</v>
      </c>
      <c r="S175" s="83">
        <v>682.34924963741287</v>
      </c>
      <c r="T175" s="83">
        <v>701.28528925506805</v>
      </c>
      <c r="U175" s="83">
        <v>248.8038141501797</v>
      </c>
      <c r="V175" s="83">
        <v>245.44474608254347</v>
      </c>
      <c r="W175" s="83">
        <v>246.70776818944762</v>
      </c>
      <c r="X175" s="83">
        <v>454.67531366955097</v>
      </c>
      <c r="Y175" s="83">
        <v>458.92262581234229</v>
      </c>
      <c r="Z175" s="83">
        <v>426.93593964052633</v>
      </c>
      <c r="AA175" s="83">
        <v>2888.6705124280284</v>
      </c>
      <c r="AB175" s="83">
        <v>2938.3193551460954</v>
      </c>
      <c r="AC175" s="83">
        <v>2927.4801225168349</v>
      </c>
      <c r="AD175" s="17"/>
      <c r="AE175" s="61" t="s">
        <v>25</v>
      </c>
      <c r="AF175" s="53" t="s">
        <v>118</v>
      </c>
      <c r="AG175" s="61">
        <f t="shared" si="68"/>
        <v>0</v>
      </c>
      <c r="AH175" s="61">
        <f t="shared" si="68"/>
        <v>0</v>
      </c>
      <c r="AI175" s="61">
        <f t="shared" si="68"/>
        <v>0</v>
      </c>
      <c r="AJ175" s="61">
        <f t="shared" si="68"/>
        <v>880.9647096121962</v>
      </c>
      <c r="AK175" s="61">
        <f t="shared" si="68"/>
        <v>812.71257202045024</v>
      </c>
      <c r="AL175" s="61">
        <f t="shared" si="68"/>
        <v>864.33451470118621</v>
      </c>
      <c r="AM175" s="61">
        <f t="shared" si="68"/>
        <v>1053.4709702011901</v>
      </c>
      <c r="AN175" s="61">
        <f t="shared" si="68"/>
        <v>1009.6019523546098</v>
      </c>
      <c r="AO175" s="61">
        <f t="shared" si="68"/>
        <v>1048.8521735527754</v>
      </c>
      <c r="AP175" s="61">
        <f t="shared" si="68"/>
        <v>1151.2499623290055</v>
      </c>
      <c r="AQ175" s="61">
        <f t="shared" si="68"/>
        <v>1097.6893867860626</v>
      </c>
      <c r="AR175" s="61">
        <f t="shared" si="68"/>
        <v>1147.2677118985393</v>
      </c>
      <c r="AS175" s="61">
        <f t="shared" si="68"/>
        <v>0</v>
      </c>
      <c r="AT175" s="61">
        <f t="shared" si="68"/>
        <v>0</v>
      </c>
      <c r="AU175" s="61">
        <f t="shared" si="68"/>
        <v>0</v>
      </c>
      <c r="AV175" s="61">
        <f t="shared" si="68"/>
        <v>0</v>
      </c>
      <c r="AW175" s="61">
        <f t="shared" si="69"/>
        <v>0</v>
      </c>
      <c r="AX175" s="61">
        <f t="shared" si="69"/>
        <v>0</v>
      </c>
      <c r="AY175" s="61">
        <f t="shared" si="69"/>
        <v>945.40916041958781</v>
      </c>
      <c r="AZ175" s="61">
        <f t="shared" si="69"/>
        <v>865.25801859202966</v>
      </c>
      <c r="BA175" s="61">
        <f t="shared" si="69"/>
        <v>922.17555802758886</v>
      </c>
      <c r="BB175" s="61">
        <f t="shared" si="69"/>
        <v>0</v>
      </c>
      <c r="BC175" s="61">
        <f t="shared" si="69"/>
        <v>0</v>
      </c>
      <c r="BD175" s="61">
        <f t="shared" si="69"/>
        <v>0</v>
      </c>
      <c r="BE175" s="61">
        <f t="shared" si="69"/>
        <v>1252.8988494969544</v>
      </c>
      <c r="BF175" s="61">
        <f t="shared" si="69"/>
        <v>1189.6115006510543</v>
      </c>
      <c r="BG175" s="61">
        <f t="shared" si="69"/>
        <v>1233.7258580876098</v>
      </c>
      <c r="BI175" s="61">
        <f t="shared" si="57"/>
        <v>0</v>
      </c>
      <c r="BJ175" s="61">
        <f t="shared" si="58"/>
        <v>852.67059877794418</v>
      </c>
      <c r="BK175" s="61">
        <f t="shared" si="59"/>
        <v>1037.3083653695251</v>
      </c>
      <c r="BL175" s="61">
        <f t="shared" si="60"/>
        <v>1132.0690203378692</v>
      </c>
      <c r="BM175" s="61">
        <f t="shared" si="61"/>
        <v>0</v>
      </c>
      <c r="BN175" s="61">
        <f t="shared" si="62"/>
        <v>0</v>
      </c>
      <c r="BO175" s="61">
        <f t="shared" si="63"/>
        <v>910.94757901306878</v>
      </c>
      <c r="BP175" s="61">
        <f t="shared" si="64"/>
        <v>0</v>
      </c>
      <c r="BQ175" s="61">
        <f t="shared" si="65"/>
        <v>1225.4120694118728</v>
      </c>
    </row>
    <row r="176" spans="1:69">
      <c r="A176" s="19" t="s">
        <v>20</v>
      </c>
      <c r="B176" s="53" t="s">
        <v>94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83">
        <v>0</v>
      </c>
      <c r="M176" s="83">
        <v>0</v>
      </c>
      <c r="N176" s="83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3">
        <v>0</v>
      </c>
      <c r="W176" s="83">
        <v>0</v>
      </c>
      <c r="X176" s="83">
        <v>0</v>
      </c>
      <c r="Y176" s="83">
        <v>0</v>
      </c>
      <c r="Z176" s="83">
        <v>0</v>
      </c>
      <c r="AA176" s="83">
        <v>255.06835021271792</v>
      </c>
      <c r="AB176" s="83">
        <v>254.7514196433207</v>
      </c>
      <c r="AC176" s="83">
        <v>254.75291139794959</v>
      </c>
      <c r="AD176" s="17"/>
      <c r="AE176" s="61" t="s">
        <v>25</v>
      </c>
      <c r="AF176" s="53" t="s">
        <v>94</v>
      </c>
      <c r="AG176" s="61">
        <f t="shared" si="68"/>
        <v>0</v>
      </c>
      <c r="AH176" s="61">
        <f t="shared" si="68"/>
        <v>0</v>
      </c>
      <c r="AI176" s="61">
        <f t="shared" si="68"/>
        <v>0</v>
      </c>
      <c r="AJ176" s="61">
        <f t="shared" si="68"/>
        <v>0.19009122480428425</v>
      </c>
      <c r="AK176" s="61">
        <f t="shared" si="68"/>
        <v>0.12845707895846775</v>
      </c>
      <c r="AL176" s="61">
        <f t="shared" si="68"/>
        <v>1.2153842181796624</v>
      </c>
      <c r="AM176" s="61">
        <f t="shared" si="68"/>
        <v>0.34561186996557458</v>
      </c>
      <c r="AN176" s="61">
        <f t="shared" si="68"/>
        <v>0.23396288541008067</v>
      </c>
      <c r="AO176" s="61">
        <f t="shared" si="68"/>
        <v>1.3138274439860365</v>
      </c>
      <c r="AP176" s="61">
        <f t="shared" si="68"/>
        <v>2.9551378423994059</v>
      </c>
      <c r="AQ176" s="61">
        <f t="shared" si="68"/>
        <v>2.7539554273389619</v>
      </c>
      <c r="AR176" s="61">
        <f t="shared" si="68"/>
        <v>8.2592176579306802</v>
      </c>
      <c r="AS176" s="61">
        <f t="shared" si="68"/>
        <v>0</v>
      </c>
      <c r="AT176" s="61">
        <f t="shared" si="68"/>
        <v>0</v>
      </c>
      <c r="AU176" s="61">
        <f t="shared" si="68"/>
        <v>0</v>
      </c>
      <c r="AV176" s="61">
        <f t="shared" si="68"/>
        <v>0</v>
      </c>
      <c r="AW176" s="61">
        <f t="shared" si="69"/>
        <v>0</v>
      </c>
      <c r="AX176" s="61">
        <f t="shared" si="69"/>
        <v>0</v>
      </c>
      <c r="AY176" s="61">
        <f t="shared" si="69"/>
        <v>2.8270345981902905</v>
      </c>
      <c r="AZ176" s="61">
        <f t="shared" si="69"/>
        <v>2.5951047284043689</v>
      </c>
      <c r="BA176" s="61">
        <f t="shared" si="69"/>
        <v>8.1077879706154761</v>
      </c>
      <c r="BB176" s="61">
        <f t="shared" si="69"/>
        <v>0</v>
      </c>
      <c r="BC176" s="61">
        <f t="shared" si="69"/>
        <v>0</v>
      </c>
      <c r="BD176" s="61">
        <f t="shared" si="69"/>
        <v>0</v>
      </c>
      <c r="BE176" s="61">
        <f t="shared" si="69"/>
        <v>6.3151648543024725</v>
      </c>
      <c r="BF176" s="61">
        <f t="shared" si="69"/>
        <v>7.2034963757443808</v>
      </c>
      <c r="BG176" s="61">
        <f t="shared" si="69"/>
        <v>14.815051844315434</v>
      </c>
      <c r="BI176" s="61">
        <f t="shared" si="57"/>
        <v>0</v>
      </c>
      <c r="BJ176" s="61">
        <f t="shared" si="58"/>
        <v>0.51131084064747145</v>
      </c>
      <c r="BK176" s="61">
        <f t="shared" si="59"/>
        <v>0.63113406645389725</v>
      </c>
      <c r="BL176" s="61">
        <f t="shared" si="60"/>
        <v>4.6561036425563493</v>
      </c>
      <c r="BM176" s="61">
        <f t="shared" si="61"/>
        <v>0</v>
      </c>
      <c r="BN176" s="61">
        <f t="shared" si="62"/>
        <v>0</v>
      </c>
      <c r="BO176" s="61">
        <f t="shared" si="63"/>
        <v>4.5099757657367121</v>
      </c>
      <c r="BP176" s="61">
        <f t="shared" si="64"/>
        <v>0</v>
      </c>
      <c r="BQ176" s="61">
        <f t="shared" si="65"/>
        <v>9.4445710247874288</v>
      </c>
    </row>
    <row r="177" spans="1:69">
      <c r="A177" s="19" t="s">
        <v>20</v>
      </c>
      <c r="B177" s="53" t="s">
        <v>95</v>
      </c>
      <c r="C177" s="54">
        <v>1111.8509793988517</v>
      </c>
      <c r="D177" s="54">
        <v>1111.8456602499155</v>
      </c>
      <c r="E177" s="54">
        <v>1160.8595170550491</v>
      </c>
      <c r="F177" s="54">
        <v>1217.115102857518</v>
      </c>
      <c r="G177" s="54">
        <v>1196.4003099712731</v>
      </c>
      <c r="H177" s="54">
        <v>1198.8017865010443</v>
      </c>
      <c r="I177" s="54">
        <v>1133.8263260807867</v>
      </c>
      <c r="J177" s="54">
        <v>1129.2125404741855</v>
      </c>
      <c r="K177" s="54">
        <v>1131.4146051116434</v>
      </c>
      <c r="L177" s="83">
        <v>1088.0486745025257</v>
      </c>
      <c r="M177" s="83">
        <v>1081.4375413349533</v>
      </c>
      <c r="N177" s="83">
        <v>1084.8261349448953</v>
      </c>
      <c r="O177" s="83">
        <v>1365.0835251601634</v>
      </c>
      <c r="P177" s="83">
        <v>1352.3246853062087</v>
      </c>
      <c r="Q177" s="83">
        <v>1367.7989520798758</v>
      </c>
      <c r="R177" s="83">
        <v>1441.2599476932949</v>
      </c>
      <c r="S177" s="83">
        <v>1431.6567392409456</v>
      </c>
      <c r="T177" s="83">
        <v>1436.2515903265087</v>
      </c>
      <c r="U177" s="83">
        <v>1291.1207781348724</v>
      </c>
      <c r="V177" s="83">
        <v>1283.0905207073126</v>
      </c>
      <c r="W177" s="83">
        <v>1283.7293100634686</v>
      </c>
      <c r="X177" s="83">
        <v>1519.4524030236819</v>
      </c>
      <c r="Y177" s="83">
        <v>1480.9743782494177</v>
      </c>
      <c r="Z177" s="83">
        <v>1512.2989046285115</v>
      </c>
      <c r="AA177" s="83">
        <v>1154.7920364661697</v>
      </c>
      <c r="AB177" s="83">
        <v>1138.3232062549355</v>
      </c>
      <c r="AC177" s="83">
        <v>1152.2193499675141</v>
      </c>
      <c r="AD177" s="17"/>
      <c r="AE177" s="61" t="s">
        <v>25</v>
      </c>
      <c r="AF177" s="53" t="s">
        <v>95</v>
      </c>
      <c r="AG177" s="61">
        <f t="shared" si="68"/>
        <v>0</v>
      </c>
      <c r="AH177" s="61">
        <f t="shared" ref="AH177:AW190" si="70">D222</f>
        <v>0</v>
      </c>
      <c r="AI177" s="61">
        <f t="shared" si="70"/>
        <v>0</v>
      </c>
      <c r="AJ177" s="61">
        <f t="shared" si="70"/>
        <v>0</v>
      </c>
      <c r="AK177" s="61">
        <f t="shared" si="70"/>
        <v>0</v>
      </c>
      <c r="AL177" s="61">
        <f t="shared" si="70"/>
        <v>0</v>
      </c>
      <c r="AM177" s="61">
        <f t="shared" si="70"/>
        <v>0</v>
      </c>
      <c r="AN177" s="61">
        <f t="shared" si="70"/>
        <v>0</v>
      </c>
      <c r="AO177" s="61">
        <f t="shared" si="70"/>
        <v>0</v>
      </c>
      <c r="AP177" s="61">
        <f t="shared" si="70"/>
        <v>0</v>
      </c>
      <c r="AQ177" s="61">
        <f t="shared" si="70"/>
        <v>0</v>
      </c>
      <c r="AR177" s="61">
        <f t="shared" si="70"/>
        <v>0</v>
      </c>
      <c r="AS177" s="61">
        <f t="shared" si="70"/>
        <v>0</v>
      </c>
      <c r="AT177" s="61">
        <f t="shared" si="70"/>
        <v>0</v>
      </c>
      <c r="AU177" s="61">
        <f t="shared" si="70"/>
        <v>0</v>
      </c>
      <c r="AV177" s="61">
        <f t="shared" si="70"/>
        <v>0</v>
      </c>
      <c r="AW177" s="61">
        <f t="shared" si="69"/>
        <v>0</v>
      </c>
      <c r="AX177" s="61">
        <f t="shared" si="69"/>
        <v>0</v>
      </c>
      <c r="AY177" s="61">
        <f t="shared" si="69"/>
        <v>0</v>
      </c>
      <c r="AZ177" s="61">
        <f t="shared" si="69"/>
        <v>0</v>
      </c>
      <c r="BA177" s="61">
        <f t="shared" si="69"/>
        <v>0</v>
      </c>
      <c r="BB177" s="61">
        <f t="shared" si="69"/>
        <v>0</v>
      </c>
      <c r="BC177" s="61">
        <f t="shared" si="69"/>
        <v>0</v>
      </c>
      <c r="BD177" s="61">
        <f t="shared" si="69"/>
        <v>0</v>
      </c>
      <c r="BE177" s="61">
        <f t="shared" si="69"/>
        <v>0</v>
      </c>
      <c r="BF177" s="61">
        <f t="shared" si="69"/>
        <v>0</v>
      </c>
      <c r="BG177" s="61">
        <f t="shared" si="69"/>
        <v>0</v>
      </c>
      <c r="BI177" s="61">
        <f t="shared" si="57"/>
        <v>0</v>
      </c>
      <c r="BJ177" s="61">
        <f t="shared" si="58"/>
        <v>0</v>
      </c>
      <c r="BK177" s="61">
        <f t="shared" si="59"/>
        <v>0</v>
      </c>
      <c r="BL177" s="61">
        <f t="shared" si="60"/>
        <v>0</v>
      </c>
      <c r="BM177" s="61">
        <f t="shared" si="61"/>
        <v>0</v>
      </c>
      <c r="BN177" s="61">
        <f t="shared" si="62"/>
        <v>0</v>
      </c>
      <c r="BO177" s="61">
        <f t="shared" si="63"/>
        <v>0</v>
      </c>
      <c r="BP177" s="61">
        <f t="shared" si="64"/>
        <v>0</v>
      </c>
      <c r="BQ177" s="61">
        <f t="shared" si="65"/>
        <v>0</v>
      </c>
    </row>
    <row r="178" spans="1:69">
      <c r="A178" s="19" t="s">
        <v>20</v>
      </c>
      <c r="B178" s="53" t="s">
        <v>96</v>
      </c>
      <c r="C178" s="54">
        <v>858.53148148148148</v>
      </c>
      <c r="D178" s="54">
        <v>724.69074074074069</v>
      </c>
      <c r="E178" s="54">
        <v>940.17111111111114</v>
      </c>
      <c r="F178" s="54">
        <v>858.53144401506813</v>
      </c>
      <c r="G178" s="54">
        <v>724.69239234671159</v>
      </c>
      <c r="H178" s="54">
        <v>932.82996523774341</v>
      </c>
      <c r="I178" s="54">
        <v>858.53144401506813</v>
      </c>
      <c r="J178" s="54">
        <v>724.69239234671159</v>
      </c>
      <c r="K178" s="54">
        <v>932.82996523774341</v>
      </c>
      <c r="L178" s="83">
        <v>2491.337474323323</v>
      </c>
      <c r="M178" s="83">
        <v>2242.4603674601485</v>
      </c>
      <c r="N178" s="83">
        <v>2645.5753182912631</v>
      </c>
      <c r="O178" s="83">
        <v>2491.3439255695507</v>
      </c>
      <c r="P178" s="83">
        <v>2242.4433011809506</v>
      </c>
      <c r="Q178" s="83">
        <v>2645.5888150559795</v>
      </c>
      <c r="R178" s="83">
        <v>2491.3439255699986</v>
      </c>
      <c r="S178" s="83">
        <v>2242.4433011810042</v>
      </c>
      <c r="T178" s="83">
        <v>2645.5888150559995</v>
      </c>
      <c r="U178" s="83">
        <v>2491.3314399632072</v>
      </c>
      <c r="V178" s="83">
        <v>2242.436252736089</v>
      </c>
      <c r="W178" s="83">
        <v>2645.614049844623</v>
      </c>
      <c r="X178" s="83">
        <v>2491.3439255700132</v>
      </c>
      <c r="Y178" s="83">
        <v>2242.4433011810142</v>
      </c>
      <c r="Z178" s="83">
        <v>2645.5888150559977</v>
      </c>
      <c r="AA178" s="83">
        <v>858.53068633936493</v>
      </c>
      <c r="AB178" s="83">
        <v>724.69170395348306</v>
      </c>
      <c r="AC178" s="83">
        <v>932.82958693770195</v>
      </c>
      <c r="AD178" s="17"/>
      <c r="AE178" s="61" t="s">
        <v>25</v>
      </c>
      <c r="AF178" s="53" t="s">
        <v>96</v>
      </c>
      <c r="AG178" s="61">
        <f t="shared" ref="AG178:AG190" si="71">C223</f>
        <v>0</v>
      </c>
      <c r="AH178" s="61">
        <f t="shared" si="70"/>
        <v>0</v>
      </c>
      <c r="AI178" s="61">
        <f t="shared" si="70"/>
        <v>0</v>
      </c>
      <c r="AJ178" s="61">
        <f t="shared" si="70"/>
        <v>1119.0919224533736</v>
      </c>
      <c r="AK178" s="61">
        <f t="shared" si="70"/>
        <v>1223.3916291007031</v>
      </c>
      <c r="AL178" s="61">
        <f t="shared" si="70"/>
        <v>1242.2352516428709</v>
      </c>
      <c r="AM178" s="61">
        <f t="shared" si="70"/>
        <v>1119.0919224533736</v>
      </c>
      <c r="AN178" s="61">
        <f t="shared" si="70"/>
        <v>1223.3916291007031</v>
      </c>
      <c r="AO178" s="61">
        <f t="shared" si="70"/>
        <v>1242.2352516428709</v>
      </c>
      <c r="AP178" s="61">
        <f t="shared" si="70"/>
        <v>1119.0713467620128</v>
      </c>
      <c r="AQ178" s="61">
        <f t="shared" si="70"/>
        <v>1223.3775591456747</v>
      </c>
      <c r="AR178" s="61">
        <f t="shared" si="70"/>
        <v>1242.2151503662697</v>
      </c>
      <c r="AS178" s="61">
        <f t="shared" si="70"/>
        <v>0</v>
      </c>
      <c r="AT178" s="61">
        <f t="shared" si="70"/>
        <v>0</v>
      </c>
      <c r="AU178" s="61">
        <f t="shared" si="70"/>
        <v>0</v>
      </c>
      <c r="AV178" s="61">
        <f t="shared" si="70"/>
        <v>0</v>
      </c>
      <c r="AW178" s="61">
        <f t="shared" si="69"/>
        <v>0</v>
      </c>
      <c r="AX178" s="61">
        <f t="shared" si="69"/>
        <v>0</v>
      </c>
      <c r="AY178" s="61">
        <f t="shared" si="69"/>
        <v>1119.0713467620128</v>
      </c>
      <c r="AZ178" s="61">
        <f t="shared" si="69"/>
        <v>1223.3775591456747</v>
      </c>
      <c r="BA178" s="61">
        <f t="shared" si="69"/>
        <v>1242.2151503662697</v>
      </c>
      <c r="BB178" s="61">
        <f t="shared" si="69"/>
        <v>0</v>
      </c>
      <c r="BC178" s="61">
        <f t="shared" si="69"/>
        <v>0</v>
      </c>
      <c r="BD178" s="61">
        <f t="shared" si="69"/>
        <v>0</v>
      </c>
      <c r="BE178" s="61">
        <f t="shared" si="69"/>
        <v>1119.0713467620128</v>
      </c>
      <c r="BF178" s="61">
        <f t="shared" si="69"/>
        <v>1223.3775591456747</v>
      </c>
      <c r="BG178" s="61">
        <f t="shared" si="69"/>
        <v>1242.2151503662697</v>
      </c>
      <c r="BI178" s="61">
        <f t="shared" si="57"/>
        <v>0</v>
      </c>
      <c r="BJ178" s="61">
        <f t="shared" si="58"/>
        <v>1194.9062677323159</v>
      </c>
      <c r="BK178" s="61">
        <f t="shared" si="59"/>
        <v>1194.9062677323159</v>
      </c>
      <c r="BL178" s="61">
        <f t="shared" si="60"/>
        <v>1194.8880187579859</v>
      </c>
      <c r="BM178" s="61">
        <f t="shared" si="61"/>
        <v>0</v>
      </c>
      <c r="BN178" s="61">
        <f t="shared" si="62"/>
        <v>0</v>
      </c>
      <c r="BO178" s="61">
        <f t="shared" si="63"/>
        <v>1194.8880187579859</v>
      </c>
      <c r="BP178" s="61">
        <f t="shared" si="64"/>
        <v>0</v>
      </c>
      <c r="BQ178" s="61">
        <f t="shared" si="65"/>
        <v>1194.8880187579859</v>
      </c>
    </row>
    <row r="179" spans="1:69">
      <c r="A179" s="19" t="s">
        <v>20</v>
      </c>
      <c r="B179" s="53" t="s">
        <v>97</v>
      </c>
      <c r="C179" s="54">
        <v>1639.1944444444443</v>
      </c>
      <c r="D179" s="54">
        <v>1619.7296296296297</v>
      </c>
      <c r="E179" s="54">
        <v>1623.4358148148149</v>
      </c>
      <c r="F179" s="54">
        <v>1639.1305812731898</v>
      </c>
      <c r="G179" s="54">
        <v>1619.6768413215877</v>
      </c>
      <c r="H179" s="54">
        <v>1620.7746297654335</v>
      </c>
      <c r="I179" s="54">
        <v>1639.1305812731898</v>
      </c>
      <c r="J179" s="54">
        <v>1619.6768413215877</v>
      </c>
      <c r="K179" s="54">
        <v>1620.7746297654335</v>
      </c>
      <c r="L179" s="83">
        <v>1639.1257968231955</v>
      </c>
      <c r="M179" s="83">
        <v>1619.6963699214232</v>
      </c>
      <c r="N179" s="83">
        <v>1620.7774173345379</v>
      </c>
      <c r="O179" s="83">
        <v>1639.1756038165975</v>
      </c>
      <c r="P179" s="83">
        <v>1619.7093326770437</v>
      </c>
      <c r="Q179" s="83">
        <v>1620.8217383167025</v>
      </c>
      <c r="R179" s="83">
        <v>1639.1756038166084</v>
      </c>
      <c r="S179" s="83">
        <v>1619.7093326770457</v>
      </c>
      <c r="T179" s="83">
        <v>1620.8217383167016</v>
      </c>
      <c r="U179" s="83">
        <v>1639.12607497101</v>
      </c>
      <c r="V179" s="83">
        <v>1619.6967918518239</v>
      </c>
      <c r="W179" s="83">
        <v>1620.7768679655878</v>
      </c>
      <c r="X179" s="83">
        <v>1639.1756038161934</v>
      </c>
      <c r="Y179" s="83">
        <v>1619.7093326761453</v>
      </c>
      <c r="Z179" s="83">
        <v>1620.8217383162892</v>
      </c>
      <c r="AA179" s="83">
        <v>796.29472807459138</v>
      </c>
      <c r="AB179" s="83">
        <v>775.38052779022746</v>
      </c>
      <c r="AC179" s="83">
        <v>784.01106447862639</v>
      </c>
      <c r="AD179" s="17"/>
      <c r="AE179" s="61" t="s">
        <v>25</v>
      </c>
      <c r="AF179" s="53" t="s">
        <v>97</v>
      </c>
      <c r="AG179" s="61">
        <f t="shared" si="71"/>
        <v>0</v>
      </c>
      <c r="AH179" s="61">
        <f t="shared" si="70"/>
        <v>0</v>
      </c>
      <c r="AI179" s="61">
        <f t="shared" si="70"/>
        <v>0</v>
      </c>
      <c r="AJ179" s="61">
        <f t="shared" si="70"/>
        <v>1772.4276966007867</v>
      </c>
      <c r="AK179" s="61">
        <f t="shared" si="70"/>
        <v>1775.0081700325004</v>
      </c>
      <c r="AL179" s="61">
        <f t="shared" si="70"/>
        <v>1750.5363285688604</v>
      </c>
      <c r="AM179" s="61">
        <f t="shared" si="70"/>
        <v>1772.4276966007867</v>
      </c>
      <c r="AN179" s="61">
        <f t="shared" si="70"/>
        <v>1775.0081700325004</v>
      </c>
      <c r="AO179" s="61">
        <f t="shared" si="70"/>
        <v>1750.5363285688604</v>
      </c>
      <c r="AP179" s="61">
        <f t="shared" si="70"/>
        <v>1772.43332687266</v>
      </c>
      <c r="AQ179" s="61">
        <f t="shared" si="70"/>
        <v>1775.0118825708605</v>
      </c>
      <c r="AR179" s="61">
        <f t="shared" si="70"/>
        <v>1750.5456947184562</v>
      </c>
      <c r="AS179" s="61">
        <f t="shared" si="70"/>
        <v>0</v>
      </c>
      <c r="AT179" s="61">
        <f t="shared" si="70"/>
        <v>0</v>
      </c>
      <c r="AU179" s="61">
        <f t="shared" si="70"/>
        <v>0</v>
      </c>
      <c r="AV179" s="61">
        <f t="shared" si="70"/>
        <v>0</v>
      </c>
      <c r="AW179" s="61">
        <f t="shared" si="69"/>
        <v>0</v>
      </c>
      <c r="AX179" s="61">
        <f t="shared" si="69"/>
        <v>0</v>
      </c>
      <c r="AY179" s="61">
        <f t="shared" si="69"/>
        <v>1772.43332687266</v>
      </c>
      <c r="AZ179" s="61">
        <f t="shared" si="69"/>
        <v>1775.0118825708605</v>
      </c>
      <c r="BA179" s="61">
        <f t="shared" si="69"/>
        <v>1750.5456947184562</v>
      </c>
      <c r="BB179" s="61">
        <f t="shared" si="69"/>
        <v>0</v>
      </c>
      <c r="BC179" s="61">
        <f t="shared" si="69"/>
        <v>0</v>
      </c>
      <c r="BD179" s="61">
        <f t="shared" si="69"/>
        <v>0</v>
      </c>
      <c r="BE179" s="61">
        <f t="shared" si="69"/>
        <v>1772.43332687266</v>
      </c>
      <c r="BF179" s="61">
        <f t="shared" si="69"/>
        <v>1775.0118825708605</v>
      </c>
      <c r="BG179" s="61">
        <f t="shared" si="69"/>
        <v>1750.5456947184562</v>
      </c>
      <c r="BI179" s="61">
        <f t="shared" si="57"/>
        <v>0</v>
      </c>
      <c r="BJ179" s="61">
        <f t="shared" si="58"/>
        <v>1765.9907317340494</v>
      </c>
      <c r="BK179" s="61">
        <f t="shared" si="59"/>
        <v>1765.9907317340494</v>
      </c>
      <c r="BL179" s="61">
        <f t="shared" si="60"/>
        <v>1765.9969680539923</v>
      </c>
      <c r="BM179" s="61">
        <f t="shared" si="61"/>
        <v>0</v>
      </c>
      <c r="BN179" s="61">
        <f t="shared" si="62"/>
        <v>0</v>
      </c>
      <c r="BO179" s="61">
        <f t="shared" si="63"/>
        <v>1765.9969680539923</v>
      </c>
      <c r="BP179" s="61">
        <f t="shared" si="64"/>
        <v>0</v>
      </c>
      <c r="BQ179" s="61">
        <f t="shared" si="65"/>
        <v>1765.9969680539923</v>
      </c>
    </row>
    <row r="180" spans="1:69">
      <c r="A180" s="19" t="s">
        <v>20</v>
      </c>
      <c r="B180" s="53" t="s">
        <v>98</v>
      </c>
      <c r="C180" s="54">
        <v>564.03589743589748</v>
      </c>
      <c r="D180" s="54">
        <v>564.03589743589748</v>
      </c>
      <c r="E180" s="54">
        <v>565.72743589743584</v>
      </c>
      <c r="F180" s="54">
        <v>564.02424531190968</v>
      </c>
      <c r="G180" s="54">
        <v>564.02424531190968</v>
      </c>
      <c r="H180" s="54">
        <v>564.02424531190968</v>
      </c>
      <c r="I180" s="54">
        <v>564.02424531190968</v>
      </c>
      <c r="J180" s="54">
        <v>564.02424531190968</v>
      </c>
      <c r="K180" s="54">
        <v>564.02424531190968</v>
      </c>
      <c r="L180" s="83">
        <v>535.21177090383833</v>
      </c>
      <c r="M180" s="83">
        <v>535.21177090383833</v>
      </c>
      <c r="N180" s="83">
        <v>535.21177090383833</v>
      </c>
      <c r="O180" s="83">
        <v>535.19697486068924</v>
      </c>
      <c r="P180" s="83">
        <v>535.19697486068924</v>
      </c>
      <c r="Q180" s="83">
        <v>535.19697486068924</v>
      </c>
      <c r="R180" s="83">
        <v>535.19697486068924</v>
      </c>
      <c r="S180" s="83">
        <v>535.19697486068924</v>
      </c>
      <c r="T180" s="83">
        <v>535.19697486068924</v>
      </c>
      <c r="U180" s="83">
        <v>535.26688201494937</v>
      </c>
      <c r="V180" s="83">
        <v>535.26688201494937</v>
      </c>
      <c r="W180" s="83">
        <v>535.26688201494937</v>
      </c>
      <c r="X180" s="83">
        <v>535.19697486068924</v>
      </c>
      <c r="Y180" s="83">
        <v>535.19697486068924</v>
      </c>
      <c r="Z180" s="83">
        <v>535.19697486068924</v>
      </c>
      <c r="AA180" s="83">
        <v>243.61085407739571</v>
      </c>
      <c r="AB180" s="83">
        <v>238.45890084161201</v>
      </c>
      <c r="AC180" s="83">
        <v>251.24416441863528</v>
      </c>
      <c r="AD180" s="17"/>
      <c r="AE180" s="61" t="s">
        <v>25</v>
      </c>
      <c r="AF180" s="53" t="s">
        <v>98</v>
      </c>
      <c r="AG180" s="61">
        <f t="shared" si="71"/>
        <v>0</v>
      </c>
      <c r="AH180" s="61">
        <f t="shared" si="70"/>
        <v>0</v>
      </c>
      <c r="AI180" s="61">
        <f t="shared" si="70"/>
        <v>0</v>
      </c>
      <c r="AJ180" s="61">
        <f t="shared" si="70"/>
        <v>1046.3482812108944</v>
      </c>
      <c r="AK180" s="61">
        <f t="shared" si="70"/>
        <v>1046.3482812108944</v>
      </c>
      <c r="AL180" s="61">
        <f t="shared" si="70"/>
        <v>1046.3482812108944</v>
      </c>
      <c r="AM180" s="61">
        <f t="shared" si="70"/>
        <v>1046.3482812108944</v>
      </c>
      <c r="AN180" s="61">
        <f t="shared" si="70"/>
        <v>1046.3482812108944</v>
      </c>
      <c r="AO180" s="61">
        <f t="shared" si="70"/>
        <v>1046.3482812108944</v>
      </c>
      <c r="AP180" s="61">
        <f t="shared" si="70"/>
        <v>1024.156677119754</v>
      </c>
      <c r="AQ180" s="61">
        <f t="shared" si="70"/>
        <v>1024.156677119754</v>
      </c>
      <c r="AR180" s="61">
        <f t="shared" si="70"/>
        <v>1024.156677119754</v>
      </c>
      <c r="AS180" s="61">
        <f t="shared" si="70"/>
        <v>0</v>
      </c>
      <c r="AT180" s="61">
        <f t="shared" si="70"/>
        <v>0</v>
      </c>
      <c r="AU180" s="61">
        <f t="shared" si="70"/>
        <v>0</v>
      </c>
      <c r="AV180" s="61">
        <f t="shared" si="70"/>
        <v>0</v>
      </c>
      <c r="AW180" s="61">
        <f t="shared" si="69"/>
        <v>0</v>
      </c>
      <c r="AX180" s="61">
        <f t="shared" si="69"/>
        <v>0</v>
      </c>
      <c r="AY180" s="61">
        <f t="shared" si="69"/>
        <v>1024.1556354530874</v>
      </c>
      <c r="AZ180" s="61">
        <f t="shared" si="69"/>
        <v>1024.1556354530874</v>
      </c>
      <c r="BA180" s="61">
        <f t="shared" si="69"/>
        <v>1024.1556354530874</v>
      </c>
      <c r="BB180" s="61">
        <f t="shared" si="69"/>
        <v>0</v>
      </c>
      <c r="BC180" s="61">
        <f t="shared" si="69"/>
        <v>0</v>
      </c>
      <c r="BD180" s="61">
        <f t="shared" si="69"/>
        <v>0</v>
      </c>
      <c r="BE180" s="61">
        <f t="shared" si="69"/>
        <v>1024.1556354530874</v>
      </c>
      <c r="BF180" s="61">
        <f t="shared" si="69"/>
        <v>1024.1556354530874</v>
      </c>
      <c r="BG180" s="61">
        <f t="shared" si="69"/>
        <v>1024.1556354530874</v>
      </c>
      <c r="BI180" s="61">
        <f t="shared" si="57"/>
        <v>0</v>
      </c>
      <c r="BJ180" s="61">
        <f t="shared" si="58"/>
        <v>1046.3482812108944</v>
      </c>
      <c r="BK180" s="61">
        <f t="shared" si="59"/>
        <v>1046.3482812108944</v>
      </c>
      <c r="BL180" s="61">
        <f t="shared" si="60"/>
        <v>1024.156677119754</v>
      </c>
      <c r="BM180" s="61">
        <f t="shared" si="61"/>
        <v>0</v>
      </c>
      <c r="BN180" s="61">
        <f t="shared" si="62"/>
        <v>0</v>
      </c>
      <c r="BO180" s="61">
        <f t="shared" si="63"/>
        <v>1024.1556354530874</v>
      </c>
      <c r="BP180" s="61">
        <f t="shared" si="64"/>
        <v>0</v>
      </c>
      <c r="BQ180" s="61">
        <f t="shared" si="65"/>
        <v>1024.1556354530874</v>
      </c>
    </row>
    <row r="181" spans="1:69">
      <c r="A181" s="19" t="s">
        <v>20</v>
      </c>
      <c r="B181" s="53" t="s">
        <v>123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83">
        <v>0</v>
      </c>
      <c r="M181" s="83">
        <v>0</v>
      </c>
      <c r="N181" s="83">
        <v>0</v>
      </c>
      <c r="O181" s="83">
        <v>0</v>
      </c>
      <c r="P181" s="83">
        <v>0</v>
      </c>
      <c r="Q181" s="83">
        <v>0</v>
      </c>
      <c r="R181" s="83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0</v>
      </c>
      <c r="AA181" s="83">
        <v>0</v>
      </c>
      <c r="AB181" s="83">
        <v>0</v>
      </c>
      <c r="AC181" s="83">
        <v>0</v>
      </c>
      <c r="AD181" s="17"/>
      <c r="AE181" s="61" t="s">
        <v>25</v>
      </c>
      <c r="AF181" s="53" t="s">
        <v>123</v>
      </c>
      <c r="AG181" s="61">
        <f t="shared" si="71"/>
        <v>0</v>
      </c>
      <c r="AH181" s="61">
        <f t="shared" si="70"/>
        <v>0</v>
      </c>
      <c r="AI181" s="61">
        <f t="shared" si="70"/>
        <v>0</v>
      </c>
      <c r="AJ181" s="61">
        <f t="shared" si="70"/>
        <v>6115.2</v>
      </c>
      <c r="AK181" s="61">
        <f t="shared" si="70"/>
        <v>6115.2</v>
      </c>
      <c r="AL181" s="61">
        <f t="shared" si="70"/>
        <v>6115.2</v>
      </c>
      <c r="AM181" s="61">
        <f t="shared" si="70"/>
        <v>6115.2</v>
      </c>
      <c r="AN181" s="61">
        <f t="shared" si="70"/>
        <v>6115.2</v>
      </c>
      <c r="AO181" s="61">
        <f t="shared" si="70"/>
        <v>6115.2</v>
      </c>
      <c r="AP181" s="61">
        <f t="shared" si="70"/>
        <v>6115.2</v>
      </c>
      <c r="AQ181" s="61">
        <f t="shared" si="70"/>
        <v>6115.2</v>
      </c>
      <c r="AR181" s="61">
        <f t="shared" si="70"/>
        <v>6115.2</v>
      </c>
      <c r="AS181" s="61">
        <f t="shared" si="70"/>
        <v>0</v>
      </c>
      <c r="AT181" s="61">
        <f t="shared" si="70"/>
        <v>0</v>
      </c>
      <c r="AU181" s="61">
        <f t="shared" si="70"/>
        <v>0</v>
      </c>
      <c r="AV181" s="61">
        <f t="shared" si="70"/>
        <v>0</v>
      </c>
      <c r="AW181" s="61">
        <f t="shared" si="69"/>
        <v>0</v>
      </c>
      <c r="AX181" s="61">
        <f t="shared" si="69"/>
        <v>0</v>
      </c>
      <c r="AY181" s="61">
        <f t="shared" si="69"/>
        <v>6115.2</v>
      </c>
      <c r="AZ181" s="61">
        <f t="shared" si="69"/>
        <v>6115.2</v>
      </c>
      <c r="BA181" s="61">
        <f t="shared" si="69"/>
        <v>6115.2</v>
      </c>
      <c r="BB181" s="61">
        <f t="shared" si="69"/>
        <v>0</v>
      </c>
      <c r="BC181" s="61">
        <f t="shared" si="69"/>
        <v>0</v>
      </c>
      <c r="BD181" s="61">
        <f t="shared" si="69"/>
        <v>0</v>
      </c>
      <c r="BE181" s="61">
        <f t="shared" si="69"/>
        <v>6115.2</v>
      </c>
      <c r="BF181" s="61">
        <f t="shared" si="69"/>
        <v>6115.2</v>
      </c>
      <c r="BG181" s="61">
        <f t="shared" si="69"/>
        <v>6115.2</v>
      </c>
      <c r="BI181" s="61">
        <f t="shared" si="57"/>
        <v>0</v>
      </c>
      <c r="BJ181" s="61">
        <f t="shared" si="58"/>
        <v>6115.2</v>
      </c>
      <c r="BK181" s="61">
        <f t="shared" si="59"/>
        <v>6115.2</v>
      </c>
      <c r="BL181" s="61">
        <f t="shared" si="60"/>
        <v>6115.2</v>
      </c>
      <c r="BM181" s="61">
        <f t="shared" si="61"/>
        <v>0</v>
      </c>
      <c r="BN181" s="61">
        <f t="shared" si="62"/>
        <v>0</v>
      </c>
      <c r="BO181" s="61">
        <f t="shared" si="63"/>
        <v>6115.2</v>
      </c>
      <c r="BP181" s="61">
        <f t="shared" si="64"/>
        <v>0</v>
      </c>
      <c r="BQ181" s="61">
        <f t="shared" si="65"/>
        <v>6115.2</v>
      </c>
    </row>
    <row r="182" spans="1:69">
      <c r="A182" s="4" t="s">
        <v>21</v>
      </c>
      <c r="B182" s="50" t="s">
        <v>59</v>
      </c>
      <c r="C182" s="51">
        <v>0</v>
      </c>
      <c r="D182" s="51">
        <v>0</v>
      </c>
      <c r="E182" s="51">
        <v>0</v>
      </c>
      <c r="F182" s="51">
        <v>0</v>
      </c>
      <c r="G182" s="51">
        <v>0</v>
      </c>
      <c r="H182" s="51">
        <v>0</v>
      </c>
      <c r="I182" s="51">
        <v>0</v>
      </c>
      <c r="J182" s="51">
        <v>0</v>
      </c>
      <c r="K182" s="5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1">
        <v>0</v>
      </c>
      <c r="AC182" s="81">
        <v>0</v>
      </c>
      <c r="AD182" s="17"/>
      <c r="AE182" s="82" t="s">
        <v>26</v>
      </c>
      <c r="AF182" s="50" t="s">
        <v>59</v>
      </c>
      <c r="AG182" s="51">
        <f t="shared" si="71"/>
        <v>0</v>
      </c>
      <c r="AH182" s="51">
        <f t="shared" si="70"/>
        <v>0</v>
      </c>
      <c r="AI182" s="51">
        <f t="shared" si="70"/>
        <v>0</v>
      </c>
      <c r="AJ182" s="51">
        <f t="shared" si="70"/>
        <v>0</v>
      </c>
      <c r="AK182" s="51">
        <f t="shared" si="70"/>
        <v>0</v>
      </c>
      <c r="AL182" s="51">
        <f t="shared" si="70"/>
        <v>0</v>
      </c>
      <c r="AM182" s="51">
        <f t="shared" si="70"/>
        <v>0</v>
      </c>
      <c r="AN182" s="51">
        <f t="shared" si="70"/>
        <v>0</v>
      </c>
      <c r="AO182" s="51">
        <f t="shared" si="70"/>
        <v>0</v>
      </c>
      <c r="AP182" s="51">
        <f t="shared" si="70"/>
        <v>0</v>
      </c>
      <c r="AQ182" s="51">
        <f t="shared" si="70"/>
        <v>0</v>
      </c>
      <c r="AR182" s="51">
        <f t="shared" si="70"/>
        <v>0</v>
      </c>
      <c r="AS182" s="51">
        <f t="shared" si="70"/>
        <v>0</v>
      </c>
      <c r="AT182" s="51">
        <f t="shared" si="70"/>
        <v>0</v>
      </c>
      <c r="AU182" s="51">
        <f t="shared" si="70"/>
        <v>0</v>
      </c>
      <c r="AV182" s="51">
        <f t="shared" si="70"/>
        <v>0</v>
      </c>
      <c r="AW182" s="51">
        <f t="shared" si="69"/>
        <v>0</v>
      </c>
      <c r="AX182" s="51">
        <f t="shared" si="69"/>
        <v>0</v>
      </c>
      <c r="AY182" s="51">
        <f t="shared" si="69"/>
        <v>0</v>
      </c>
      <c r="AZ182" s="51">
        <f t="shared" si="69"/>
        <v>0</v>
      </c>
      <c r="BA182" s="51">
        <f t="shared" si="69"/>
        <v>0</v>
      </c>
      <c r="BB182" s="51">
        <f t="shared" si="69"/>
        <v>0</v>
      </c>
      <c r="BC182" s="51">
        <f t="shared" si="69"/>
        <v>0</v>
      </c>
      <c r="BD182" s="51">
        <f t="shared" si="69"/>
        <v>0</v>
      </c>
      <c r="BE182" s="51">
        <f t="shared" si="69"/>
        <v>0</v>
      </c>
      <c r="BF182" s="51">
        <f t="shared" si="69"/>
        <v>0</v>
      </c>
      <c r="BG182" s="51">
        <f t="shared" si="69"/>
        <v>0</v>
      </c>
      <c r="BI182" s="51">
        <f t="shared" si="57"/>
        <v>0</v>
      </c>
      <c r="BJ182" s="51">
        <f t="shared" si="58"/>
        <v>0</v>
      </c>
      <c r="BK182" s="51">
        <f t="shared" si="59"/>
        <v>0</v>
      </c>
      <c r="BL182" s="51">
        <f t="shared" si="60"/>
        <v>0</v>
      </c>
      <c r="BM182" s="51">
        <f t="shared" si="61"/>
        <v>0</v>
      </c>
      <c r="BN182" s="51">
        <f t="shared" si="62"/>
        <v>0</v>
      </c>
      <c r="BO182" s="51">
        <f t="shared" si="63"/>
        <v>0</v>
      </c>
      <c r="BP182" s="51">
        <f t="shared" si="64"/>
        <v>0</v>
      </c>
      <c r="BQ182" s="51">
        <f t="shared" si="65"/>
        <v>0</v>
      </c>
    </row>
    <row r="183" spans="1:69">
      <c r="A183" s="4" t="s">
        <v>21</v>
      </c>
      <c r="B183" s="50" t="s">
        <v>149</v>
      </c>
      <c r="C183" s="51">
        <v>0</v>
      </c>
      <c r="D183" s="51">
        <v>0</v>
      </c>
      <c r="E183" s="51">
        <v>0</v>
      </c>
      <c r="F183" s="51">
        <v>0</v>
      </c>
      <c r="G183" s="51">
        <v>0</v>
      </c>
      <c r="H183" s="51">
        <v>0</v>
      </c>
      <c r="I183" s="51">
        <v>0</v>
      </c>
      <c r="J183" s="51">
        <v>0</v>
      </c>
      <c r="K183" s="5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1">
        <v>0</v>
      </c>
      <c r="AC183" s="81">
        <v>0</v>
      </c>
      <c r="AD183" s="17"/>
      <c r="AE183" s="82" t="s">
        <v>26</v>
      </c>
      <c r="AF183" s="30" t="s">
        <v>148</v>
      </c>
      <c r="AG183" s="51">
        <f t="shared" si="71"/>
        <v>0</v>
      </c>
      <c r="AH183" s="51">
        <f t="shared" si="70"/>
        <v>0</v>
      </c>
      <c r="AI183" s="51">
        <f t="shared" si="70"/>
        <v>0</v>
      </c>
      <c r="AJ183" s="51">
        <f t="shared" si="70"/>
        <v>0</v>
      </c>
      <c r="AK183" s="51">
        <f t="shared" si="70"/>
        <v>0</v>
      </c>
      <c r="AL183" s="51">
        <f t="shared" si="70"/>
        <v>0</v>
      </c>
      <c r="AM183" s="51">
        <f t="shared" si="70"/>
        <v>0</v>
      </c>
      <c r="AN183" s="51">
        <f t="shared" si="70"/>
        <v>0</v>
      </c>
      <c r="AO183" s="51">
        <f t="shared" si="70"/>
        <v>0</v>
      </c>
      <c r="AP183" s="51">
        <f t="shared" si="70"/>
        <v>0</v>
      </c>
      <c r="AQ183" s="51">
        <f t="shared" si="70"/>
        <v>0</v>
      </c>
      <c r="AR183" s="51">
        <f t="shared" si="70"/>
        <v>0</v>
      </c>
      <c r="AS183" s="51">
        <f t="shared" si="70"/>
        <v>0</v>
      </c>
      <c r="AT183" s="51">
        <f t="shared" si="70"/>
        <v>0</v>
      </c>
      <c r="AU183" s="51">
        <f t="shared" si="70"/>
        <v>0</v>
      </c>
      <c r="AV183" s="51">
        <f t="shared" si="70"/>
        <v>0</v>
      </c>
      <c r="AW183" s="51">
        <f t="shared" si="69"/>
        <v>0</v>
      </c>
      <c r="AX183" s="51">
        <f t="shared" si="69"/>
        <v>0</v>
      </c>
      <c r="AY183" s="51">
        <f t="shared" si="69"/>
        <v>0</v>
      </c>
      <c r="AZ183" s="51">
        <f t="shared" si="69"/>
        <v>0</v>
      </c>
      <c r="BA183" s="51">
        <f t="shared" si="69"/>
        <v>0</v>
      </c>
      <c r="BB183" s="51">
        <f t="shared" si="69"/>
        <v>0</v>
      </c>
      <c r="BC183" s="51">
        <f t="shared" si="69"/>
        <v>0</v>
      </c>
      <c r="BD183" s="51">
        <f t="shared" si="69"/>
        <v>0</v>
      </c>
      <c r="BE183" s="51">
        <f t="shared" si="69"/>
        <v>0</v>
      </c>
      <c r="BF183" s="51">
        <f t="shared" si="69"/>
        <v>0</v>
      </c>
      <c r="BG183" s="51">
        <f t="shared" si="69"/>
        <v>0</v>
      </c>
      <c r="BI183" s="51">
        <f t="shared" si="57"/>
        <v>0</v>
      </c>
      <c r="BJ183" s="51">
        <f t="shared" si="58"/>
        <v>0</v>
      </c>
      <c r="BK183" s="51">
        <f t="shared" si="59"/>
        <v>0</v>
      </c>
      <c r="BL183" s="51">
        <f t="shared" si="60"/>
        <v>0</v>
      </c>
      <c r="BM183" s="51">
        <f t="shared" si="61"/>
        <v>0</v>
      </c>
      <c r="BN183" s="51">
        <f t="shared" si="62"/>
        <v>0</v>
      </c>
      <c r="BO183" s="51">
        <f t="shared" si="63"/>
        <v>0</v>
      </c>
      <c r="BP183" s="51">
        <f t="shared" si="64"/>
        <v>0</v>
      </c>
      <c r="BQ183" s="51">
        <f t="shared" si="65"/>
        <v>0</v>
      </c>
    </row>
    <row r="184" spans="1:69">
      <c r="A184" s="4" t="s">
        <v>21</v>
      </c>
      <c r="B184" s="50" t="s">
        <v>93</v>
      </c>
      <c r="C184" s="51">
        <v>0</v>
      </c>
      <c r="D184" s="51">
        <v>0</v>
      </c>
      <c r="E184" s="51">
        <v>0</v>
      </c>
      <c r="F184" s="51">
        <v>0</v>
      </c>
      <c r="G184" s="51">
        <v>0</v>
      </c>
      <c r="H184" s="51">
        <v>0</v>
      </c>
      <c r="I184" s="51">
        <v>0</v>
      </c>
      <c r="J184" s="51">
        <v>0</v>
      </c>
      <c r="K184" s="5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1">
        <v>0</v>
      </c>
      <c r="AC184" s="81">
        <v>0</v>
      </c>
      <c r="AD184" s="17"/>
      <c r="AE184" s="82" t="s">
        <v>26</v>
      </c>
      <c r="AF184" s="30" t="s">
        <v>118</v>
      </c>
      <c r="AG184" s="51">
        <f t="shared" si="71"/>
        <v>0</v>
      </c>
      <c r="AH184" s="51">
        <f t="shared" si="70"/>
        <v>0</v>
      </c>
      <c r="AI184" s="51">
        <f t="shared" si="70"/>
        <v>0</v>
      </c>
      <c r="AJ184" s="51">
        <f t="shared" si="70"/>
        <v>0</v>
      </c>
      <c r="AK184" s="51">
        <f t="shared" si="70"/>
        <v>0</v>
      </c>
      <c r="AL184" s="51">
        <f t="shared" si="70"/>
        <v>0</v>
      </c>
      <c r="AM184" s="51">
        <f t="shared" si="70"/>
        <v>0</v>
      </c>
      <c r="AN184" s="51">
        <f t="shared" si="70"/>
        <v>0</v>
      </c>
      <c r="AO184" s="51">
        <f t="shared" si="70"/>
        <v>0</v>
      </c>
      <c r="AP184" s="51">
        <f t="shared" si="70"/>
        <v>0</v>
      </c>
      <c r="AQ184" s="51">
        <f t="shared" si="70"/>
        <v>0</v>
      </c>
      <c r="AR184" s="51">
        <f t="shared" si="70"/>
        <v>0</v>
      </c>
      <c r="AS184" s="51">
        <f t="shared" si="70"/>
        <v>0</v>
      </c>
      <c r="AT184" s="51">
        <f t="shared" si="70"/>
        <v>0</v>
      </c>
      <c r="AU184" s="51">
        <f t="shared" si="70"/>
        <v>0</v>
      </c>
      <c r="AV184" s="51">
        <f t="shared" si="70"/>
        <v>0</v>
      </c>
      <c r="AW184" s="51">
        <f t="shared" si="69"/>
        <v>0</v>
      </c>
      <c r="AX184" s="51">
        <f t="shared" si="69"/>
        <v>0</v>
      </c>
      <c r="AY184" s="51">
        <f t="shared" si="69"/>
        <v>0</v>
      </c>
      <c r="AZ184" s="51">
        <f t="shared" si="69"/>
        <v>0</v>
      </c>
      <c r="BA184" s="51">
        <f t="shared" si="69"/>
        <v>0</v>
      </c>
      <c r="BB184" s="51">
        <f t="shared" si="69"/>
        <v>0</v>
      </c>
      <c r="BC184" s="51">
        <f t="shared" si="69"/>
        <v>0</v>
      </c>
      <c r="BD184" s="51">
        <f t="shared" si="69"/>
        <v>0</v>
      </c>
      <c r="BE184" s="51">
        <f t="shared" si="69"/>
        <v>0</v>
      </c>
      <c r="BF184" s="51">
        <f t="shared" si="69"/>
        <v>0</v>
      </c>
      <c r="BG184" s="51">
        <f t="shared" si="69"/>
        <v>0</v>
      </c>
      <c r="BI184" s="51">
        <f t="shared" si="57"/>
        <v>0</v>
      </c>
      <c r="BJ184" s="51">
        <f t="shared" si="58"/>
        <v>0</v>
      </c>
      <c r="BK184" s="51">
        <f t="shared" si="59"/>
        <v>0</v>
      </c>
      <c r="BL184" s="51">
        <f t="shared" si="60"/>
        <v>0</v>
      </c>
      <c r="BM184" s="51">
        <f t="shared" si="61"/>
        <v>0</v>
      </c>
      <c r="BN184" s="51">
        <f t="shared" si="62"/>
        <v>0</v>
      </c>
      <c r="BO184" s="51">
        <f t="shared" si="63"/>
        <v>0</v>
      </c>
      <c r="BP184" s="51">
        <f t="shared" si="64"/>
        <v>0</v>
      </c>
      <c r="BQ184" s="51">
        <f t="shared" si="65"/>
        <v>0</v>
      </c>
    </row>
    <row r="185" spans="1:69">
      <c r="A185" s="4" t="s">
        <v>21</v>
      </c>
      <c r="B185" s="50" t="s">
        <v>94</v>
      </c>
      <c r="C185" s="51">
        <v>0</v>
      </c>
      <c r="D185" s="51">
        <v>0</v>
      </c>
      <c r="E185" s="51">
        <v>0</v>
      </c>
      <c r="F185" s="51">
        <v>1001.6733093364301</v>
      </c>
      <c r="G185" s="51">
        <v>996.55905703992516</v>
      </c>
      <c r="H185" s="51">
        <v>1005.915294820288</v>
      </c>
      <c r="I185" s="51">
        <v>1002.0030970915325</v>
      </c>
      <c r="J185" s="51">
        <v>996.83676662948233</v>
      </c>
      <c r="K185" s="51">
        <v>1006.3240131876349</v>
      </c>
      <c r="L185" s="81">
        <v>996.25780849723674</v>
      </c>
      <c r="M185" s="81">
        <v>990.52750288178538</v>
      </c>
      <c r="N185" s="81">
        <v>1002.5870136266225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996.52192708439304</v>
      </c>
      <c r="V185" s="81">
        <v>990.53893860703261</v>
      </c>
      <c r="W185" s="81">
        <v>1002.64518073675</v>
      </c>
      <c r="X185" s="81">
        <v>0</v>
      </c>
      <c r="Y185" s="81">
        <v>0</v>
      </c>
      <c r="Z185" s="81">
        <v>0</v>
      </c>
      <c r="AA185" s="81">
        <v>992.64505173070029</v>
      </c>
      <c r="AB185" s="81">
        <v>990.52749471852007</v>
      </c>
      <c r="AC185" s="81">
        <v>996.90676144844952</v>
      </c>
      <c r="AD185" s="17"/>
      <c r="AE185" s="82" t="s">
        <v>26</v>
      </c>
      <c r="AF185" s="50" t="s">
        <v>94</v>
      </c>
      <c r="AG185" s="51">
        <f t="shared" si="71"/>
        <v>0</v>
      </c>
      <c r="AH185" s="51">
        <f t="shared" si="70"/>
        <v>0</v>
      </c>
      <c r="AI185" s="51">
        <f t="shared" si="70"/>
        <v>0</v>
      </c>
      <c r="AJ185" s="51">
        <f t="shared" si="70"/>
        <v>0</v>
      </c>
      <c r="AK185" s="51">
        <f t="shared" si="70"/>
        <v>0</v>
      </c>
      <c r="AL185" s="51">
        <f t="shared" si="70"/>
        <v>0</v>
      </c>
      <c r="AM185" s="51">
        <f t="shared" si="70"/>
        <v>0</v>
      </c>
      <c r="AN185" s="51">
        <f t="shared" si="70"/>
        <v>0</v>
      </c>
      <c r="AO185" s="51">
        <f t="shared" si="70"/>
        <v>0</v>
      </c>
      <c r="AP185" s="51">
        <f t="shared" si="70"/>
        <v>0</v>
      </c>
      <c r="AQ185" s="51">
        <f t="shared" si="70"/>
        <v>0</v>
      </c>
      <c r="AR185" s="51">
        <f t="shared" si="70"/>
        <v>0</v>
      </c>
      <c r="AS185" s="51">
        <f t="shared" si="70"/>
        <v>0</v>
      </c>
      <c r="AT185" s="51">
        <f t="shared" si="70"/>
        <v>0</v>
      </c>
      <c r="AU185" s="51">
        <f t="shared" si="70"/>
        <v>0</v>
      </c>
      <c r="AV185" s="51">
        <f t="shared" si="70"/>
        <v>0</v>
      </c>
      <c r="AW185" s="51">
        <f t="shared" si="69"/>
        <v>0</v>
      </c>
      <c r="AX185" s="51">
        <f t="shared" ref="AX185:BG190" si="72">T230</f>
        <v>0</v>
      </c>
      <c r="AY185" s="51">
        <f t="shared" si="72"/>
        <v>0</v>
      </c>
      <c r="AZ185" s="51">
        <f t="shared" si="72"/>
        <v>0</v>
      </c>
      <c r="BA185" s="51">
        <f t="shared" si="72"/>
        <v>0</v>
      </c>
      <c r="BB185" s="51">
        <f t="shared" si="72"/>
        <v>0</v>
      </c>
      <c r="BC185" s="51">
        <f t="shared" si="72"/>
        <v>0</v>
      </c>
      <c r="BD185" s="51">
        <f t="shared" si="72"/>
        <v>0</v>
      </c>
      <c r="BE185" s="51">
        <f t="shared" si="72"/>
        <v>0</v>
      </c>
      <c r="BF185" s="51">
        <f t="shared" si="72"/>
        <v>0</v>
      </c>
      <c r="BG185" s="51">
        <f t="shared" si="72"/>
        <v>0</v>
      </c>
      <c r="BI185" s="51">
        <f t="shared" si="57"/>
        <v>0</v>
      </c>
      <c r="BJ185" s="51">
        <f t="shared" si="58"/>
        <v>0</v>
      </c>
      <c r="BK185" s="51">
        <f t="shared" si="59"/>
        <v>0</v>
      </c>
      <c r="BL185" s="51">
        <f t="shared" si="60"/>
        <v>0</v>
      </c>
      <c r="BM185" s="51">
        <f t="shared" si="61"/>
        <v>0</v>
      </c>
      <c r="BN185" s="51">
        <f t="shared" si="62"/>
        <v>0</v>
      </c>
      <c r="BO185" s="51">
        <f t="shared" si="63"/>
        <v>0</v>
      </c>
      <c r="BP185" s="51">
        <f t="shared" si="64"/>
        <v>0</v>
      </c>
      <c r="BQ185" s="51">
        <f t="shared" si="65"/>
        <v>0</v>
      </c>
    </row>
    <row r="186" spans="1:69">
      <c r="A186" s="4" t="s">
        <v>21</v>
      </c>
      <c r="B186" s="50" t="s">
        <v>95</v>
      </c>
      <c r="C186" s="51">
        <v>0</v>
      </c>
      <c r="D186" s="51">
        <v>0</v>
      </c>
      <c r="E186" s="51">
        <v>0</v>
      </c>
      <c r="F186" s="51">
        <v>0</v>
      </c>
      <c r="G186" s="51">
        <v>0</v>
      </c>
      <c r="H186" s="51">
        <v>0</v>
      </c>
      <c r="I186" s="51">
        <v>0</v>
      </c>
      <c r="J186" s="51">
        <v>0</v>
      </c>
      <c r="K186" s="5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1">
        <v>0</v>
      </c>
      <c r="AC186" s="81">
        <v>0</v>
      </c>
      <c r="AD186" s="17"/>
      <c r="AE186" s="82" t="s">
        <v>26</v>
      </c>
      <c r="AF186" s="50" t="s">
        <v>95</v>
      </c>
      <c r="AG186" s="51">
        <f t="shared" si="71"/>
        <v>0</v>
      </c>
      <c r="AH186" s="51">
        <f t="shared" si="70"/>
        <v>0</v>
      </c>
      <c r="AI186" s="51">
        <f t="shared" si="70"/>
        <v>0</v>
      </c>
      <c r="AJ186" s="51">
        <f t="shared" si="70"/>
        <v>1084.0152544898715</v>
      </c>
      <c r="AK186" s="51">
        <f t="shared" si="70"/>
        <v>1085.8467627154048</v>
      </c>
      <c r="AL186" s="51">
        <f t="shared" si="70"/>
        <v>1086.2535780192416</v>
      </c>
      <c r="AM186" s="51">
        <f t="shared" si="70"/>
        <v>1084.0152541112716</v>
      </c>
      <c r="AN186" s="51">
        <f t="shared" si="70"/>
        <v>1085.8467625568396</v>
      </c>
      <c r="AO186" s="51">
        <f t="shared" si="70"/>
        <v>1086.2535776498287</v>
      </c>
      <c r="AP186" s="51">
        <f t="shared" si="70"/>
        <v>1079.4769589584571</v>
      </c>
      <c r="AQ186" s="51">
        <f t="shared" si="70"/>
        <v>1081.3008244623129</v>
      </c>
      <c r="AR186" s="51">
        <f t="shared" si="70"/>
        <v>1081.7066411502171</v>
      </c>
      <c r="AS186" s="51">
        <f t="shared" si="70"/>
        <v>0</v>
      </c>
      <c r="AT186" s="51">
        <f t="shared" si="70"/>
        <v>0</v>
      </c>
      <c r="AU186" s="51">
        <f t="shared" si="70"/>
        <v>0</v>
      </c>
      <c r="AV186" s="51">
        <f t="shared" si="70"/>
        <v>0</v>
      </c>
      <c r="AW186" s="51">
        <f t="shared" si="70"/>
        <v>0</v>
      </c>
      <c r="AX186" s="51">
        <f t="shared" si="72"/>
        <v>0</v>
      </c>
      <c r="AY186" s="51">
        <f t="shared" si="72"/>
        <v>1104.0703296411364</v>
      </c>
      <c r="AZ186" s="51">
        <f t="shared" si="72"/>
        <v>1106.0930451985898</v>
      </c>
      <c r="BA186" s="51">
        <f t="shared" si="72"/>
        <v>1104.1438636208629</v>
      </c>
      <c r="BB186" s="51">
        <f t="shared" si="72"/>
        <v>0</v>
      </c>
      <c r="BC186" s="51">
        <f t="shared" si="72"/>
        <v>0</v>
      </c>
      <c r="BD186" s="51">
        <f t="shared" si="72"/>
        <v>0</v>
      </c>
      <c r="BE186" s="51">
        <f t="shared" si="72"/>
        <v>1079.4769600273353</v>
      </c>
      <c r="BF186" s="51">
        <f t="shared" si="72"/>
        <v>1081.3008232610102</v>
      </c>
      <c r="BG186" s="51">
        <f t="shared" si="72"/>
        <v>1081.7066414636133</v>
      </c>
      <c r="BI186" s="51">
        <f t="shared" si="57"/>
        <v>0</v>
      </c>
      <c r="BJ186" s="51">
        <f t="shared" si="58"/>
        <v>1085.3718650748392</v>
      </c>
      <c r="BK186" s="51">
        <f t="shared" si="59"/>
        <v>1085.3718647726466</v>
      </c>
      <c r="BL186" s="51">
        <f t="shared" si="60"/>
        <v>1080.8281415236625</v>
      </c>
      <c r="BM186" s="51">
        <f t="shared" si="61"/>
        <v>0</v>
      </c>
      <c r="BN186" s="51">
        <f t="shared" si="62"/>
        <v>0</v>
      </c>
      <c r="BO186" s="51">
        <f t="shared" si="63"/>
        <v>1104.7690794868631</v>
      </c>
      <c r="BP186" s="51">
        <f t="shared" si="64"/>
        <v>0</v>
      </c>
      <c r="BQ186" s="51">
        <f t="shared" si="65"/>
        <v>1080.8281415839863</v>
      </c>
    </row>
    <row r="187" spans="1:69">
      <c r="A187" s="4" t="s">
        <v>21</v>
      </c>
      <c r="B187" s="50" t="s">
        <v>96</v>
      </c>
      <c r="C187" s="51">
        <v>0</v>
      </c>
      <c r="D187" s="51">
        <v>0</v>
      </c>
      <c r="E187" s="51">
        <v>0</v>
      </c>
      <c r="F187" s="51">
        <v>915.32756010551566</v>
      </c>
      <c r="G187" s="51">
        <v>851.22330729890086</v>
      </c>
      <c r="H187" s="51">
        <v>903.01421496858893</v>
      </c>
      <c r="I187" s="51">
        <v>915.32756010551566</v>
      </c>
      <c r="J187" s="51">
        <v>851.22330729890086</v>
      </c>
      <c r="K187" s="51">
        <v>903.01421496858893</v>
      </c>
      <c r="L187" s="81">
        <v>915.33023413188857</v>
      </c>
      <c r="M187" s="81">
        <v>851.22504851618089</v>
      </c>
      <c r="N187" s="81">
        <v>903.02369675000114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915.33023413188857</v>
      </c>
      <c r="V187" s="81">
        <v>851.22504851618089</v>
      </c>
      <c r="W187" s="81">
        <v>903.02369675000114</v>
      </c>
      <c r="X187" s="81">
        <v>0</v>
      </c>
      <c r="Y187" s="81">
        <v>0</v>
      </c>
      <c r="Z187" s="81">
        <v>0</v>
      </c>
      <c r="AA187" s="81">
        <v>915.33023413188857</v>
      </c>
      <c r="AB187" s="81">
        <v>851.22504851618089</v>
      </c>
      <c r="AC187" s="81">
        <v>903.02369675000114</v>
      </c>
      <c r="AD187" s="17"/>
      <c r="AE187" s="82" t="s">
        <v>26</v>
      </c>
      <c r="AF187" s="50" t="s">
        <v>96</v>
      </c>
      <c r="AG187" s="51">
        <f t="shared" si="71"/>
        <v>0</v>
      </c>
      <c r="AH187" s="51">
        <f t="shared" si="70"/>
        <v>0</v>
      </c>
      <c r="AI187" s="51">
        <f t="shared" si="70"/>
        <v>0</v>
      </c>
      <c r="AJ187" s="51">
        <f t="shared" si="70"/>
        <v>0</v>
      </c>
      <c r="AK187" s="51">
        <f t="shared" si="70"/>
        <v>0</v>
      </c>
      <c r="AL187" s="51">
        <f t="shared" si="70"/>
        <v>0</v>
      </c>
      <c r="AM187" s="51">
        <f t="shared" si="70"/>
        <v>0</v>
      </c>
      <c r="AN187" s="51">
        <f t="shared" si="70"/>
        <v>0</v>
      </c>
      <c r="AO187" s="51">
        <f t="shared" si="70"/>
        <v>0</v>
      </c>
      <c r="AP187" s="51">
        <f t="shared" si="70"/>
        <v>0</v>
      </c>
      <c r="AQ187" s="51">
        <f t="shared" si="70"/>
        <v>0</v>
      </c>
      <c r="AR187" s="51">
        <f t="shared" si="70"/>
        <v>0</v>
      </c>
      <c r="AS187" s="51">
        <f t="shared" si="70"/>
        <v>0</v>
      </c>
      <c r="AT187" s="51">
        <f t="shared" si="70"/>
        <v>0</v>
      </c>
      <c r="AU187" s="51">
        <f t="shared" si="70"/>
        <v>0</v>
      </c>
      <c r="AV187" s="51">
        <f t="shared" si="70"/>
        <v>0</v>
      </c>
      <c r="AW187" s="51">
        <f t="shared" si="70"/>
        <v>0</v>
      </c>
      <c r="AX187" s="51">
        <f t="shared" si="72"/>
        <v>0</v>
      </c>
      <c r="AY187" s="51">
        <f t="shared" si="72"/>
        <v>0</v>
      </c>
      <c r="AZ187" s="51">
        <f t="shared" si="72"/>
        <v>0</v>
      </c>
      <c r="BA187" s="51">
        <f t="shared" si="72"/>
        <v>0</v>
      </c>
      <c r="BB187" s="51">
        <f t="shared" si="72"/>
        <v>0</v>
      </c>
      <c r="BC187" s="51">
        <f t="shared" si="72"/>
        <v>0</v>
      </c>
      <c r="BD187" s="51">
        <f t="shared" si="72"/>
        <v>0</v>
      </c>
      <c r="BE187" s="51">
        <f t="shared" si="72"/>
        <v>0</v>
      </c>
      <c r="BF187" s="51">
        <f t="shared" si="72"/>
        <v>0</v>
      </c>
      <c r="BG187" s="51">
        <f t="shared" si="72"/>
        <v>0</v>
      </c>
      <c r="BI187" s="51">
        <f t="shared" si="57"/>
        <v>0</v>
      </c>
      <c r="BJ187" s="51">
        <f t="shared" si="58"/>
        <v>0</v>
      </c>
      <c r="BK187" s="51">
        <f t="shared" si="59"/>
        <v>0</v>
      </c>
      <c r="BL187" s="51">
        <f t="shared" si="60"/>
        <v>0</v>
      </c>
      <c r="BM187" s="51">
        <f t="shared" si="61"/>
        <v>0</v>
      </c>
      <c r="BN187" s="51">
        <f t="shared" si="62"/>
        <v>0</v>
      </c>
      <c r="BO187" s="51">
        <f t="shared" si="63"/>
        <v>0</v>
      </c>
      <c r="BP187" s="51">
        <f t="shared" si="64"/>
        <v>0</v>
      </c>
      <c r="BQ187" s="51">
        <f t="shared" si="65"/>
        <v>0</v>
      </c>
    </row>
    <row r="188" spans="1:69">
      <c r="A188" s="4" t="s">
        <v>21</v>
      </c>
      <c r="B188" s="50" t="s">
        <v>97</v>
      </c>
      <c r="C188" s="51">
        <v>0</v>
      </c>
      <c r="D188" s="51">
        <v>0</v>
      </c>
      <c r="E188" s="51">
        <v>0</v>
      </c>
      <c r="F188" s="51">
        <v>1617.2337167005846</v>
      </c>
      <c r="G188" s="51">
        <v>1612.6345585119032</v>
      </c>
      <c r="H188" s="51">
        <v>1596.5727512940794</v>
      </c>
      <c r="I188" s="51">
        <v>1617.2337167005846</v>
      </c>
      <c r="J188" s="51">
        <v>1612.6345585119032</v>
      </c>
      <c r="K188" s="51">
        <v>1596.5727512940794</v>
      </c>
      <c r="L188" s="81">
        <v>1617.1749211560295</v>
      </c>
      <c r="M188" s="81">
        <v>1612.6277373174735</v>
      </c>
      <c r="N188" s="81">
        <v>1596.5513835021766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1617.1749211560295</v>
      </c>
      <c r="V188" s="81">
        <v>1612.6277373174735</v>
      </c>
      <c r="W188" s="81">
        <v>1596.5513835021766</v>
      </c>
      <c r="X188" s="81">
        <v>0</v>
      </c>
      <c r="Y188" s="81">
        <v>0</v>
      </c>
      <c r="Z188" s="81">
        <v>0</v>
      </c>
      <c r="AA188" s="81">
        <v>1617.1749211560295</v>
      </c>
      <c r="AB188" s="81">
        <v>1612.6277373174735</v>
      </c>
      <c r="AC188" s="81">
        <v>1596.5513835021766</v>
      </c>
      <c r="AD188" s="17"/>
      <c r="AE188" s="82" t="s">
        <v>26</v>
      </c>
      <c r="AF188" s="50" t="s">
        <v>97</v>
      </c>
      <c r="AG188" s="51">
        <f t="shared" si="71"/>
        <v>0</v>
      </c>
      <c r="AH188" s="51">
        <f t="shared" si="70"/>
        <v>0</v>
      </c>
      <c r="AI188" s="51">
        <f t="shared" si="70"/>
        <v>0</v>
      </c>
      <c r="AJ188" s="51">
        <f t="shared" si="70"/>
        <v>0</v>
      </c>
      <c r="AK188" s="51">
        <f t="shared" si="70"/>
        <v>0</v>
      </c>
      <c r="AL188" s="51">
        <f t="shared" si="70"/>
        <v>0</v>
      </c>
      <c r="AM188" s="51">
        <f t="shared" si="70"/>
        <v>0</v>
      </c>
      <c r="AN188" s="51">
        <f t="shared" si="70"/>
        <v>0</v>
      </c>
      <c r="AO188" s="51">
        <f t="shared" si="70"/>
        <v>0</v>
      </c>
      <c r="AP188" s="51">
        <f t="shared" si="70"/>
        <v>0</v>
      </c>
      <c r="AQ188" s="51">
        <f t="shared" si="70"/>
        <v>0</v>
      </c>
      <c r="AR188" s="51">
        <f t="shared" si="70"/>
        <v>0</v>
      </c>
      <c r="AS188" s="51">
        <f t="shared" si="70"/>
        <v>0</v>
      </c>
      <c r="AT188" s="51">
        <f t="shared" si="70"/>
        <v>0</v>
      </c>
      <c r="AU188" s="51">
        <f t="shared" si="70"/>
        <v>0</v>
      </c>
      <c r="AV188" s="51">
        <f t="shared" si="70"/>
        <v>0</v>
      </c>
      <c r="AW188" s="51">
        <f t="shared" si="70"/>
        <v>0</v>
      </c>
      <c r="AX188" s="51">
        <f t="shared" si="72"/>
        <v>0</v>
      </c>
      <c r="AY188" s="51">
        <f t="shared" si="72"/>
        <v>0</v>
      </c>
      <c r="AZ188" s="51">
        <f t="shared" si="72"/>
        <v>0</v>
      </c>
      <c r="BA188" s="51">
        <f t="shared" si="72"/>
        <v>0</v>
      </c>
      <c r="BB188" s="51">
        <f t="shared" si="72"/>
        <v>0</v>
      </c>
      <c r="BC188" s="51">
        <f t="shared" si="72"/>
        <v>0</v>
      </c>
      <c r="BD188" s="51">
        <f t="shared" si="72"/>
        <v>0</v>
      </c>
      <c r="BE188" s="51">
        <f t="shared" si="72"/>
        <v>0</v>
      </c>
      <c r="BF188" s="51">
        <f t="shared" si="72"/>
        <v>0</v>
      </c>
      <c r="BG188" s="51">
        <f t="shared" si="72"/>
        <v>0</v>
      </c>
      <c r="BI188" s="51">
        <f t="shared" si="57"/>
        <v>0</v>
      </c>
      <c r="BJ188" s="51">
        <f t="shared" si="58"/>
        <v>0</v>
      </c>
      <c r="BK188" s="51">
        <f t="shared" si="59"/>
        <v>0</v>
      </c>
      <c r="BL188" s="51">
        <f t="shared" si="60"/>
        <v>0</v>
      </c>
      <c r="BM188" s="51">
        <f t="shared" si="61"/>
        <v>0</v>
      </c>
      <c r="BN188" s="51">
        <f t="shared" si="62"/>
        <v>0</v>
      </c>
      <c r="BO188" s="51">
        <f t="shared" si="63"/>
        <v>0</v>
      </c>
      <c r="BP188" s="51">
        <f t="shared" si="64"/>
        <v>0</v>
      </c>
      <c r="BQ188" s="51">
        <f t="shared" si="65"/>
        <v>0</v>
      </c>
    </row>
    <row r="189" spans="1:69">
      <c r="A189" s="4" t="s">
        <v>21</v>
      </c>
      <c r="B189" s="50" t="s">
        <v>98</v>
      </c>
      <c r="C189" s="51">
        <v>0</v>
      </c>
      <c r="D189" s="51">
        <v>0</v>
      </c>
      <c r="E189" s="51">
        <v>0</v>
      </c>
      <c r="F189" s="51">
        <v>0</v>
      </c>
      <c r="G189" s="51">
        <v>0</v>
      </c>
      <c r="H189" s="51">
        <v>0</v>
      </c>
      <c r="I189" s="51">
        <v>0</v>
      </c>
      <c r="J189" s="51">
        <v>0</v>
      </c>
      <c r="K189" s="5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1">
        <v>0</v>
      </c>
      <c r="AC189" s="81">
        <v>0</v>
      </c>
      <c r="AD189" s="17"/>
      <c r="AE189" s="82" t="s">
        <v>26</v>
      </c>
      <c r="AF189" s="50" t="s">
        <v>98</v>
      </c>
      <c r="AG189" s="51">
        <f t="shared" si="71"/>
        <v>0</v>
      </c>
      <c r="AH189" s="51">
        <f t="shared" si="70"/>
        <v>0</v>
      </c>
      <c r="AI189" s="51">
        <f t="shared" si="70"/>
        <v>0</v>
      </c>
      <c r="AJ189" s="51">
        <f t="shared" si="70"/>
        <v>1456</v>
      </c>
      <c r="AK189" s="51">
        <f t="shared" si="70"/>
        <v>1456</v>
      </c>
      <c r="AL189" s="51">
        <f t="shared" si="70"/>
        <v>1456</v>
      </c>
      <c r="AM189" s="51">
        <f t="shared" si="70"/>
        <v>1456</v>
      </c>
      <c r="AN189" s="51">
        <f t="shared" si="70"/>
        <v>1456</v>
      </c>
      <c r="AO189" s="51">
        <f t="shared" si="70"/>
        <v>1456</v>
      </c>
      <c r="AP189" s="51">
        <f t="shared" si="70"/>
        <v>1457.6881159420288</v>
      </c>
      <c r="AQ189" s="51">
        <f t="shared" si="70"/>
        <v>1457.6881159420288</v>
      </c>
      <c r="AR189" s="51">
        <f t="shared" si="70"/>
        <v>1457.6881159420288</v>
      </c>
      <c r="AS189" s="51">
        <f t="shared" si="70"/>
        <v>0</v>
      </c>
      <c r="AT189" s="51">
        <f t="shared" si="70"/>
        <v>0</v>
      </c>
      <c r="AU189" s="51">
        <f t="shared" si="70"/>
        <v>0</v>
      </c>
      <c r="AV189" s="51">
        <f t="shared" si="70"/>
        <v>0</v>
      </c>
      <c r="AW189" s="51">
        <f t="shared" si="70"/>
        <v>0</v>
      </c>
      <c r="AX189" s="51">
        <f t="shared" si="72"/>
        <v>0</v>
      </c>
      <c r="AY189" s="51">
        <f t="shared" si="72"/>
        <v>1457.6881159420288</v>
      </c>
      <c r="AZ189" s="51">
        <f t="shared" si="72"/>
        <v>1457.6881159420288</v>
      </c>
      <c r="BA189" s="51">
        <f t="shared" si="72"/>
        <v>1457.6881159420288</v>
      </c>
      <c r="BB189" s="51">
        <f t="shared" si="72"/>
        <v>0</v>
      </c>
      <c r="BC189" s="51">
        <f t="shared" si="72"/>
        <v>0</v>
      </c>
      <c r="BD189" s="51">
        <f t="shared" si="72"/>
        <v>0</v>
      </c>
      <c r="BE189" s="51">
        <f t="shared" si="72"/>
        <v>1455.9999999999998</v>
      </c>
      <c r="BF189" s="51">
        <f t="shared" si="72"/>
        <v>1455.9999999999998</v>
      </c>
      <c r="BG189" s="51">
        <f t="shared" si="72"/>
        <v>1455.9999999999998</v>
      </c>
      <c r="BI189" s="51">
        <f t="shared" si="57"/>
        <v>0</v>
      </c>
      <c r="BJ189" s="51">
        <f t="shared" si="58"/>
        <v>1456</v>
      </c>
      <c r="BK189" s="51">
        <f t="shared" si="59"/>
        <v>1456</v>
      </c>
      <c r="BL189" s="51">
        <f t="shared" si="60"/>
        <v>1457.6881159420288</v>
      </c>
      <c r="BM189" s="51">
        <f t="shared" si="61"/>
        <v>0</v>
      </c>
      <c r="BN189" s="51">
        <f t="shared" si="62"/>
        <v>0</v>
      </c>
      <c r="BO189" s="51">
        <f t="shared" si="63"/>
        <v>1457.6881159420288</v>
      </c>
      <c r="BP189" s="51">
        <f t="shared" si="64"/>
        <v>0</v>
      </c>
      <c r="BQ189" s="51">
        <f t="shared" si="65"/>
        <v>1455.9999999999998</v>
      </c>
    </row>
    <row r="190" spans="1:69">
      <c r="A190" s="4" t="s">
        <v>21</v>
      </c>
      <c r="B190" s="50" t="s">
        <v>123</v>
      </c>
      <c r="C190" s="51">
        <v>0</v>
      </c>
      <c r="D190" s="51">
        <v>0</v>
      </c>
      <c r="E190" s="51">
        <v>0</v>
      </c>
      <c r="F190" s="51">
        <v>0</v>
      </c>
      <c r="G190" s="51">
        <v>0</v>
      </c>
      <c r="H190" s="51">
        <v>0</v>
      </c>
      <c r="I190" s="51">
        <v>0</v>
      </c>
      <c r="J190" s="51">
        <v>0</v>
      </c>
      <c r="K190" s="5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1">
        <v>0</v>
      </c>
      <c r="AC190" s="81">
        <v>0</v>
      </c>
      <c r="AD190" s="17"/>
      <c r="AE190" s="82" t="s">
        <v>26</v>
      </c>
      <c r="AF190" s="50" t="s">
        <v>123</v>
      </c>
      <c r="AG190" s="51">
        <f t="shared" si="71"/>
        <v>0</v>
      </c>
      <c r="AH190" s="51">
        <f t="shared" si="70"/>
        <v>0</v>
      </c>
      <c r="AI190" s="51">
        <f t="shared" si="70"/>
        <v>0</v>
      </c>
      <c r="AJ190" s="51">
        <f t="shared" si="70"/>
        <v>0</v>
      </c>
      <c r="AK190" s="51">
        <f t="shared" si="70"/>
        <v>0</v>
      </c>
      <c r="AL190" s="51">
        <f t="shared" si="70"/>
        <v>0</v>
      </c>
      <c r="AM190" s="51">
        <f t="shared" si="70"/>
        <v>0</v>
      </c>
      <c r="AN190" s="51">
        <f t="shared" si="70"/>
        <v>0</v>
      </c>
      <c r="AO190" s="51">
        <f t="shared" si="70"/>
        <v>0</v>
      </c>
      <c r="AP190" s="51">
        <f t="shared" si="70"/>
        <v>0</v>
      </c>
      <c r="AQ190" s="51">
        <f t="shared" si="70"/>
        <v>0</v>
      </c>
      <c r="AR190" s="51">
        <f t="shared" si="70"/>
        <v>0</v>
      </c>
      <c r="AS190" s="51">
        <f t="shared" si="70"/>
        <v>0</v>
      </c>
      <c r="AT190" s="51">
        <f t="shared" si="70"/>
        <v>0</v>
      </c>
      <c r="AU190" s="51">
        <f t="shared" si="70"/>
        <v>0</v>
      </c>
      <c r="AV190" s="51">
        <f t="shared" si="70"/>
        <v>0</v>
      </c>
      <c r="AW190" s="51">
        <f t="shared" si="70"/>
        <v>0</v>
      </c>
      <c r="AX190" s="51">
        <f t="shared" si="72"/>
        <v>0</v>
      </c>
      <c r="AY190" s="51">
        <f t="shared" si="72"/>
        <v>0</v>
      </c>
      <c r="AZ190" s="51">
        <f t="shared" si="72"/>
        <v>0</v>
      </c>
      <c r="BA190" s="51">
        <f t="shared" si="72"/>
        <v>0</v>
      </c>
      <c r="BB190" s="51">
        <f t="shared" si="72"/>
        <v>0</v>
      </c>
      <c r="BC190" s="51">
        <f t="shared" si="72"/>
        <v>0</v>
      </c>
      <c r="BD190" s="51">
        <f t="shared" si="72"/>
        <v>0</v>
      </c>
      <c r="BE190" s="51">
        <f t="shared" si="72"/>
        <v>0</v>
      </c>
      <c r="BF190" s="51">
        <f t="shared" si="72"/>
        <v>0</v>
      </c>
      <c r="BG190" s="51">
        <f t="shared" si="72"/>
        <v>0</v>
      </c>
      <c r="BI190" s="51">
        <f t="shared" si="57"/>
        <v>0</v>
      </c>
      <c r="BJ190" s="51">
        <f t="shared" si="58"/>
        <v>0</v>
      </c>
      <c r="BK190" s="51">
        <f t="shared" si="59"/>
        <v>0</v>
      </c>
      <c r="BL190" s="51">
        <f t="shared" si="60"/>
        <v>0</v>
      </c>
      <c r="BM190" s="51">
        <f t="shared" si="61"/>
        <v>0</v>
      </c>
      <c r="BN190" s="51">
        <f t="shared" si="62"/>
        <v>0</v>
      </c>
      <c r="BO190" s="51">
        <f t="shared" si="63"/>
        <v>0</v>
      </c>
      <c r="BP190" s="51">
        <f t="shared" si="64"/>
        <v>0</v>
      </c>
      <c r="BQ190" s="51">
        <f t="shared" si="65"/>
        <v>0</v>
      </c>
    </row>
    <row r="191" spans="1:69">
      <c r="A191" s="19" t="s">
        <v>22</v>
      </c>
      <c r="B191" s="53" t="s">
        <v>59</v>
      </c>
      <c r="C191" s="54">
        <v>0</v>
      </c>
      <c r="D191" s="54">
        <v>0</v>
      </c>
      <c r="E191" s="54">
        <v>0</v>
      </c>
      <c r="F191" s="54">
        <v>0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83">
        <v>0</v>
      </c>
      <c r="M191" s="83">
        <v>0</v>
      </c>
      <c r="N191" s="83">
        <v>0</v>
      </c>
      <c r="O191" s="83">
        <v>0</v>
      </c>
      <c r="P191" s="83">
        <v>0</v>
      </c>
      <c r="Q191" s="83">
        <v>0</v>
      </c>
      <c r="R191" s="83">
        <v>0</v>
      </c>
      <c r="S191" s="83">
        <v>0</v>
      </c>
      <c r="T191" s="83">
        <v>0</v>
      </c>
      <c r="U191" s="83">
        <v>0</v>
      </c>
      <c r="V191" s="83">
        <v>0</v>
      </c>
      <c r="W191" s="83">
        <v>0</v>
      </c>
      <c r="X191" s="83">
        <v>0</v>
      </c>
      <c r="Y191" s="83">
        <v>0</v>
      </c>
      <c r="Z191" s="83">
        <v>0</v>
      </c>
      <c r="AA191" s="83">
        <v>0</v>
      </c>
      <c r="AB191" s="83">
        <v>0</v>
      </c>
      <c r="AC191" s="83">
        <v>0</v>
      </c>
      <c r="AD191" s="17"/>
      <c r="AE191" s="61" t="s">
        <v>27</v>
      </c>
      <c r="AF191" s="53" t="s">
        <v>59</v>
      </c>
      <c r="AG191" s="61">
        <f>AVERAGE(C236,C245,C254,C263,C272,C281)</f>
        <v>0</v>
      </c>
      <c r="AH191" s="61">
        <f t="shared" ref="AH191:AW199" si="73">AVERAGE(D236,D245,D254,D263,D272,D281)</f>
        <v>0</v>
      </c>
      <c r="AI191" s="61">
        <f t="shared" si="73"/>
        <v>0</v>
      </c>
      <c r="AJ191" s="61">
        <f t="shared" si="73"/>
        <v>0</v>
      </c>
      <c r="AK191" s="61">
        <f t="shared" si="73"/>
        <v>0</v>
      </c>
      <c r="AL191" s="61">
        <f t="shared" si="73"/>
        <v>0</v>
      </c>
      <c r="AM191" s="61">
        <f t="shared" si="73"/>
        <v>0</v>
      </c>
      <c r="AN191" s="61">
        <f t="shared" si="73"/>
        <v>0</v>
      </c>
      <c r="AO191" s="61">
        <f t="shared" si="73"/>
        <v>0</v>
      </c>
      <c r="AP191" s="61">
        <f t="shared" si="73"/>
        <v>0</v>
      </c>
      <c r="AQ191" s="61">
        <f t="shared" si="73"/>
        <v>0</v>
      </c>
      <c r="AR191" s="61">
        <f t="shared" si="73"/>
        <v>0</v>
      </c>
      <c r="AS191" s="61">
        <f t="shared" si="73"/>
        <v>0</v>
      </c>
      <c r="AT191" s="61">
        <f t="shared" si="73"/>
        <v>0</v>
      </c>
      <c r="AU191" s="61">
        <f t="shared" si="73"/>
        <v>0</v>
      </c>
      <c r="AV191" s="61">
        <f t="shared" si="73"/>
        <v>0</v>
      </c>
      <c r="AW191" s="61">
        <f t="shared" si="73"/>
        <v>0</v>
      </c>
      <c r="AX191" s="61">
        <f t="shared" ref="AX191:BG199" si="74">AVERAGE(T236,T245,T254,T263,T272,T281)</f>
        <v>0</v>
      </c>
      <c r="AY191" s="61">
        <f t="shared" si="74"/>
        <v>0</v>
      </c>
      <c r="AZ191" s="61">
        <f t="shared" si="74"/>
        <v>0</v>
      </c>
      <c r="BA191" s="61">
        <f t="shared" si="74"/>
        <v>0</v>
      </c>
      <c r="BB191" s="61">
        <f t="shared" si="74"/>
        <v>0</v>
      </c>
      <c r="BC191" s="61">
        <f t="shared" si="74"/>
        <v>0</v>
      </c>
      <c r="BD191" s="61">
        <f t="shared" si="74"/>
        <v>0</v>
      </c>
      <c r="BE191" s="61">
        <f t="shared" si="74"/>
        <v>0</v>
      </c>
      <c r="BF191" s="61">
        <f t="shared" si="74"/>
        <v>0</v>
      </c>
      <c r="BG191" s="61">
        <f t="shared" si="74"/>
        <v>0</v>
      </c>
      <c r="BI191" s="61">
        <f t="shared" si="57"/>
        <v>0</v>
      </c>
      <c r="BJ191" s="61">
        <f t="shared" si="58"/>
        <v>0</v>
      </c>
      <c r="BK191" s="61">
        <f t="shared" si="59"/>
        <v>0</v>
      </c>
      <c r="BL191" s="61">
        <f t="shared" si="60"/>
        <v>0</v>
      </c>
      <c r="BM191" s="61">
        <f t="shared" si="61"/>
        <v>0</v>
      </c>
      <c r="BN191" s="61">
        <f t="shared" si="62"/>
        <v>0</v>
      </c>
      <c r="BO191" s="61">
        <f t="shared" si="63"/>
        <v>0</v>
      </c>
      <c r="BP191" s="61">
        <f t="shared" si="64"/>
        <v>0</v>
      </c>
      <c r="BQ191" s="61">
        <f t="shared" si="65"/>
        <v>0</v>
      </c>
    </row>
    <row r="192" spans="1:69">
      <c r="A192" s="19" t="s">
        <v>22</v>
      </c>
      <c r="B192" s="53" t="s">
        <v>149</v>
      </c>
      <c r="C192" s="54">
        <v>497.30624999999998</v>
      </c>
      <c r="D192" s="54">
        <v>544.29375000000005</v>
      </c>
      <c r="E192" s="54">
        <v>413.08445833333332</v>
      </c>
      <c r="F192" s="54">
        <v>1415.6300066269018</v>
      </c>
      <c r="G192" s="54">
        <v>1603.2835545220269</v>
      </c>
      <c r="H192" s="54">
        <v>1626.6116181347343</v>
      </c>
      <c r="I192" s="54">
        <v>906.97491741277167</v>
      </c>
      <c r="J192" s="54">
        <v>948.18707418780957</v>
      </c>
      <c r="K192" s="54">
        <v>944.24850973169168</v>
      </c>
      <c r="L192" s="83">
        <v>198.75991515841653</v>
      </c>
      <c r="M192" s="83">
        <v>246.06455029375661</v>
      </c>
      <c r="N192" s="83">
        <v>294.01783456389518</v>
      </c>
      <c r="O192" s="83">
        <v>132.6881614699125</v>
      </c>
      <c r="P192" s="83">
        <v>187.9686895823499</v>
      </c>
      <c r="Q192" s="83">
        <v>186.09261899558263</v>
      </c>
      <c r="R192" s="83">
        <v>133.98203270518496</v>
      </c>
      <c r="S192" s="83">
        <v>209.41681083598993</v>
      </c>
      <c r="T192" s="83">
        <v>156.29323271113253</v>
      </c>
      <c r="U192" s="83">
        <v>763.42223250366487</v>
      </c>
      <c r="V192" s="83">
        <v>820.0960862704153</v>
      </c>
      <c r="W192" s="83">
        <v>839.31578292723589</v>
      </c>
      <c r="X192" s="83">
        <v>337.69930144935989</v>
      </c>
      <c r="Y192" s="83">
        <v>369.1592701229149</v>
      </c>
      <c r="Z192" s="83">
        <v>373.81315614042785</v>
      </c>
      <c r="AA192" s="83">
        <v>1179.2662369298528</v>
      </c>
      <c r="AB192" s="83">
        <v>1322.8503622689957</v>
      </c>
      <c r="AC192" s="83">
        <v>1331.2720975375873</v>
      </c>
      <c r="AD192" s="17"/>
      <c r="AE192" s="61" t="s">
        <v>27</v>
      </c>
      <c r="AF192" s="53" t="s">
        <v>148</v>
      </c>
      <c r="AG192" s="61">
        <f t="shared" ref="AG192:AG199" si="75">AVERAGE(C237,C246,C255,C264,C273,C282)</f>
        <v>851.34909129350979</v>
      </c>
      <c r="AH192" s="61">
        <f t="shared" si="73"/>
        <v>826.4089048678203</v>
      </c>
      <c r="AI192" s="61">
        <f t="shared" si="73"/>
        <v>222.33605153982751</v>
      </c>
      <c r="AJ192" s="61">
        <f t="shared" si="73"/>
        <v>641.01281077945362</v>
      </c>
      <c r="AK192" s="61">
        <f t="shared" si="73"/>
        <v>697.47671110074737</v>
      </c>
      <c r="AL192" s="61">
        <f t="shared" si="73"/>
        <v>711.13558049768869</v>
      </c>
      <c r="AM192" s="61">
        <f t="shared" si="73"/>
        <v>143.50435491959689</v>
      </c>
      <c r="AN192" s="61">
        <f t="shared" si="73"/>
        <v>149.8490292989768</v>
      </c>
      <c r="AO192" s="61">
        <f t="shared" si="73"/>
        <v>153.4041066271337</v>
      </c>
      <c r="AP192" s="61">
        <f t="shared" si="73"/>
        <v>30.078822070190807</v>
      </c>
      <c r="AQ192" s="61">
        <f t="shared" si="73"/>
        <v>33.790338737175759</v>
      </c>
      <c r="AR192" s="61">
        <f t="shared" si="73"/>
        <v>40.991000979848984</v>
      </c>
      <c r="AS192" s="61">
        <f t="shared" si="73"/>
        <v>17.804131431268484</v>
      </c>
      <c r="AT192" s="61">
        <f t="shared" si="73"/>
        <v>21.540713841330057</v>
      </c>
      <c r="AU192" s="61">
        <f t="shared" si="73"/>
        <v>31.343654051267965</v>
      </c>
      <c r="AV192" s="61">
        <f t="shared" si="73"/>
        <v>29.229995659528047</v>
      </c>
      <c r="AW192" s="61">
        <f t="shared" si="73"/>
        <v>24.19908133889038</v>
      </c>
      <c r="AX192" s="61">
        <f t="shared" si="74"/>
        <v>41.456083490109414</v>
      </c>
      <c r="AY192" s="61">
        <f t="shared" si="74"/>
        <v>223.39858881802652</v>
      </c>
      <c r="AZ192" s="61">
        <f t="shared" si="74"/>
        <v>229.25667293355301</v>
      </c>
      <c r="BA192" s="61">
        <f t="shared" si="74"/>
        <v>239.3570131248791</v>
      </c>
      <c r="BB192" s="61">
        <f t="shared" si="74"/>
        <v>43.119344019199723</v>
      </c>
      <c r="BC192" s="61">
        <f t="shared" si="74"/>
        <v>54.215078860235714</v>
      </c>
      <c r="BD192" s="61">
        <f t="shared" si="74"/>
        <v>55.813953803824006</v>
      </c>
      <c r="BE192" s="61">
        <f t="shared" si="74"/>
        <v>705.00927702204638</v>
      </c>
      <c r="BF192" s="61">
        <f t="shared" si="74"/>
        <v>720.44642259984778</v>
      </c>
      <c r="BG192" s="61">
        <f t="shared" si="74"/>
        <v>734.60429357599139</v>
      </c>
      <c r="BI192" s="61">
        <f t="shared" si="57"/>
        <v>633.36468256705257</v>
      </c>
      <c r="BJ192" s="61">
        <f t="shared" si="58"/>
        <v>683.20836745929648</v>
      </c>
      <c r="BK192" s="61">
        <f t="shared" si="59"/>
        <v>148.91916361523579</v>
      </c>
      <c r="BL192" s="61">
        <f t="shared" si="60"/>
        <v>34.953387262405187</v>
      </c>
      <c r="BM192" s="61">
        <f t="shared" si="61"/>
        <v>23.562833107955502</v>
      </c>
      <c r="BN192" s="61">
        <f t="shared" si="62"/>
        <v>31.628386829509282</v>
      </c>
      <c r="BO192" s="61">
        <f t="shared" si="63"/>
        <v>230.67075829215287</v>
      </c>
      <c r="BP192" s="61">
        <f t="shared" si="64"/>
        <v>51.049458894419814</v>
      </c>
      <c r="BQ192" s="61">
        <f t="shared" si="65"/>
        <v>720.01999773262844</v>
      </c>
    </row>
    <row r="193" spans="1:69">
      <c r="A193" s="19" t="s">
        <v>22</v>
      </c>
      <c r="B193" s="53" t="s">
        <v>93</v>
      </c>
      <c r="C193" s="54">
        <v>50.105555555555554</v>
      </c>
      <c r="D193" s="54">
        <v>41.458333333333336</v>
      </c>
      <c r="E193" s="54">
        <v>4.1015625E-2</v>
      </c>
      <c r="F193" s="54">
        <v>60.294608754694217</v>
      </c>
      <c r="G193" s="54">
        <v>80.799065086824655</v>
      </c>
      <c r="H193" s="54">
        <v>129.85559630168467</v>
      </c>
      <c r="I193" s="54">
        <v>535.10059061796608</v>
      </c>
      <c r="J193" s="54">
        <v>673.79479509300506</v>
      </c>
      <c r="K193" s="54">
        <v>695.41905450776915</v>
      </c>
      <c r="L193" s="83">
        <v>635.84503353085665</v>
      </c>
      <c r="M193" s="83">
        <v>757.50592935196585</v>
      </c>
      <c r="N193" s="83">
        <v>786.07930038046663</v>
      </c>
      <c r="O193" s="83">
        <v>737.61454711558667</v>
      </c>
      <c r="P193" s="83">
        <v>790.93116206833793</v>
      </c>
      <c r="Q193" s="83">
        <v>796.78580863096352</v>
      </c>
      <c r="R193" s="83">
        <v>533.35658685961801</v>
      </c>
      <c r="S193" s="83">
        <v>588.34031041150547</v>
      </c>
      <c r="T193" s="83">
        <v>607.50790507023623</v>
      </c>
      <c r="U193" s="83">
        <v>166.54747045929349</v>
      </c>
      <c r="V193" s="83">
        <v>213.56891675512082</v>
      </c>
      <c r="W193" s="83">
        <v>241.16448724858159</v>
      </c>
      <c r="X193" s="83">
        <v>331.87887056925626</v>
      </c>
      <c r="Y193" s="83">
        <v>367.4559395000548</v>
      </c>
      <c r="Z193" s="83">
        <v>370.53367055720969</v>
      </c>
      <c r="AA193" s="83">
        <v>2086.4269657062869</v>
      </c>
      <c r="AB193" s="83">
        <v>2107.6620544852126</v>
      </c>
      <c r="AC193" s="83">
        <v>2144.8561872767286</v>
      </c>
      <c r="AD193" s="17"/>
      <c r="AE193" s="61" t="s">
        <v>27</v>
      </c>
      <c r="AF193" s="53" t="s">
        <v>118</v>
      </c>
      <c r="AG193" s="61">
        <f t="shared" si="75"/>
        <v>437.08097427532789</v>
      </c>
      <c r="AH193" s="61">
        <f t="shared" si="73"/>
        <v>423.10700546358174</v>
      </c>
      <c r="AI193" s="61">
        <f t="shared" si="73"/>
        <v>321.48445321812864</v>
      </c>
      <c r="AJ193" s="61">
        <f t="shared" si="73"/>
        <v>481.60769467352583</v>
      </c>
      <c r="AK193" s="61">
        <f t="shared" si="73"/>
        <v>489.33277897519866</v>
      </c>
      <c r="AL193" s="61">
        <f t="shared" si="73"/>
        <v>523.68578287721084</v>
      </c>
      <c r="AM193" s="61">
        <f t="shared" si="73"/>
        <v>664.08523753741838</v>
      </c>
      <c r="AN193" s="61">
        <f t="shared" si="73"/>
        <v>682.40909622599645</v>
      </c>
      <c r="AO193" s="61">
        <f t="shared" si="73"/>
        <v>710.06085392238822</v>
      </c>
      <c r="AP193" s="61">
        <f t="shared" si="73"/>
        <v>764.16392298877781</v>
      </c>
      <c r="AQ193" s="61">
        <f t="shared" si="73"/>
        <v>782.15985797728501</v>
      </c>
      <c r="AR193" s="61">
        <f t="shared" si="73"/>
        <v>808.44477031829535</v>
      </c>
      <c r="AS193" s="61">
        <f t="shared" si="73"/>
        <v>729.56010943648869</v>
      </c>
      <c r="AT193" s="61">
        <f t="shared" si="73"/>
        <v>730.52082208909678</v>
      </c>
      <c r="AU193" s="61">
        <f t="shared" si="73"/>
        <v>780.52125027106524</v>
      </c>
      <c r="AV193" s="61">
        <f t="shared" si="73"/>
        <v>555.59253809335257</v>
      </c>
      <c r="AW193" s="61">
        <f t="shared" si="73"/>
        <v>550.93600820640631</v>
      </c>
      <c r="AX193" s="61">
        <f t="shared" si="74"/>
        <v>626.76694201106636</v>
      </c>
      <c r="AY193" s="61">
        <f t="shared" si="74"/>
        <v>575.53690905275982</v>
      </c>
      <c r="AZ193" s="61">
        <f t="shared" si="74"/>
        <v>587.59273429289033</v>
      </c>
      <c r="BA193" s="61">
        <f t="shared" si="74"/>
        <v>617.86905711344116</v>
      </c>
      <c r="BB193" s="61">
        <f t="shared" si="74"/>
        <v>464.28646100045421</v>
      </c>
      <c r="BC193" s="61">
        <f t="shared" si="74"/>
        <v>471.70959664706453</v>
      </c>
      <c r="BD193" s="61">
        <f t="shared" si="74"/>
        <v>500.08402483363869</v>
      </c>
      <c r="BE193" s="61">
        <f t="shared" si="74"/>
        <v>1280.6273485290712</v>
      </c>
      <c r="BF193" s="61">
        <f t="shared" si="74"/>
        <v>1287.7438014450952</v>
      </c>
      <c r="BG193" s="61">
        <f t="shared" si="74"/>
        <v>1308.7696475728633</v>
      </c>
      <c r="BI193" s="61">
        <f t="shared" si="57"/>
        <v>393.89081098567948</v>
      </c>
      <c r="BJ193" s="61">
        <f t="shared" si="58"/>
        <v>498.20875217531176</v>
      </c>
      <c r="BK193" s="61">
        <f t="shared" si="59"/>
        <v>685.51839589526764</v>
      </c>
      <c r="BL193" s="61">
        <f t="shared" si="60"/>
        <v>784.92285042811943</v>
      </c>
      <c r="BM193" s="61">
        <f t="shared" si="61"/>
        <v>746.86739393221694</v>
      </c>
      <c r="BN193" s="61">
        <f t="shared" si="62"/>
        <v>577.7651627702752</v>
      </c>
      <c r="BO193" s="61">
        <f t="shared" si="63"/>
        <v>593.66623348636369</v>
      </c>
      <c r="BP193" s="61">
        <f t="shared" si="64"/>
        <v>478.69336082705246</v>
      </c>
      <c r="BQ193" s="61">
        <f t="shared" si="65"/>
        <v>1292.3802658490101</v>
      </c>
    </row>
    <row r="194" spans="1:69">
      <c r="A194" s="19" t="s">
        <v>22</v>
      </c>
      <c r="B194" s="53" t="s">
        <v>94</v>
      </c>
      <c r="C194" s="54">
        <v>0</v>
      </c>
      <c r="D194" s="54">
        <v>0</v>
      </c>
      <c r="E194" s="54">
        <v>0</v>
      </c>
      <c r="F194" s="54">
        <v>0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83">
        <v>0</v>
      </c>
      <c r="M194" s="83">
        <v>0</v>
      </c>
      <c r="N194" s="83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0</v>
      </c>
      <c r="AA194" s="83">
        <v>1164.2453768891796</v>
      </c>
      <c r="AB194" s="83">
        <v>1164.6545878054919</v>
      </c>
      <c r="AC194" s="83">
        <v>1164.2453768891796</v>
      </c>
      <c r="AD194" s="17"/>
      <c r="AE194" s="61" t="s">
        <v>27</v>
      </c>
      <c r="AF194" s="53" t="s">
        <v>94</v>
      </c>
      <c r="AG194" s="61">
        <f t="shared" si="75"/>
        <v>103.63026819923373</v>
      </c>
      <c r="AH194" s="61">
        <f t="shared" si="73"/>
        <v>103.63026819923373</v>
      </c>
      <c r="AI194" s="61">
        <f t="shared" si="73"/>
        <v>144.8087883447939</v>
      </c>
      <c r="AJ194" s="61">
        <f t="shared" si="73"/>
        <v>134.89947013399282</v>
      </c>
      <c r="AK194" s="61">
        <f t="shared" si="73"/>
        <v>134.90935795912998</v>
      </c>
      <c r="AL194" s="61">
        <f t="shared" si="73"/>
        <v>134.92410733592712</v>
      </c>
      <c r="AM194" s="61">
        <f t="shared" si="73"/>
        <v>134.88068680819723</v>
      </c>
      <c r="AN194" s="61">
        <f t="shared" si="73"/>
        <v>134.88127497985627</v>
      </c>
      <c r="AO194" s="61">
        <f t="shared" si="73"/>
        <v>134.87682180819723</v>
      </c>
      <c r="AP194" s="61">
        <f t="shared" si="73"/>
        <v>0</v>
      </c>
      <c r="AQ194" s="61">
        <f t="shared" si="73"/>
        <v>0</v>
      </c>
      <c r="AR194" s="61">
        <f t="shared" si="73"/>
        <v>0</v>
      </c>
      <c r="AS194" s="61">
        <f t="shared" si="73"/>
        <v>1.2897923089589025</v>
      </c>
      <c r="AT194" s="61">
        <f t="shared" si="73"/>
        <v>0.6764066919019518</v>
      </c>
      <c r="AU194" s="61">
        <f t="shared" si="73"/>
        <v>0.66069238487380688</v>
      </c>
      <c r="AV194" s="61">
        <f t="shared" si="73"/>
        <v>0.63409547815562106</v>
      </c>
      <c r="AW194" s="61">
        <f t="shared" si="73"/>
        <v>1.2899838867224498</v>
      </c>
      <c r="AX194" s="61">
        <f t="shared" si="74"/>
        <v>5.9512508027777772E-2</v>
      </c>
      <c r="AY194" s="61">
        <f t="shared" si="74"/>
        <v>0</v>
      </c>
      <c r="AZ194" s="61">
        <f t="shared" si="74"/>
        <v>0</v>
      </c>
      <c r="BA194" s="61">
        <f t="shared" si="74"/>
        <v>3.2114925910061021E-18</v>
      </c>
      <c r="BB194" s="61">
        <f t="shared" si="74"/>
        <v>0</v>
      </c>
      <c r="BC194" s="61">
        <f t="shared" si="74"/>
        <v>0</v>
      </c>
      <c r="BD194" s="61">
        <f t="shared" si="74"/>
        <v>0</v>
      </c>
      <c r="BE194" s="61">
        <f t="shared" si="74"/>
        <v>64.611353937234185</v>
      </c>
      <c r="BF194" s="61">
        <f t="shared" si="74"/>
        <v>64.612012764086387</v>
      </c>
      <c r="BG194" s="61">
        <f t="shared" si="74"/>
        <v>64.723086410359016</v>
      </c>
      <c r="BI194" s="61">
        <f t="shared" si="57"/>
        <v>117.35644158108711</v>
      </c>
      <c r="BJ194" s="61">
        <f t="shared" si="58"/>
        <v>134.91097847634998</v>
      </c>
      <c r="BK194" s="61">
        <f t="shared" si="59"/>
        <v>134.87959453208359</v>
      </c>
      <c r="BL194" s="61">
        <f t="shared" si="60"/>
        <v>0</v>
      </c>
      <c r="BM194" s="61">
        <f t="shared" si="61"/>
        <v>0.87563046191155369</v>
      </c>
      <c r="BN194" s="61">
        <f t="shared" si="62"/>
        <v>0.66119729096861624</v>
      </c>
      <c r="BO194" s="61">
        <f t="shared" si="63"/>
        <v>1.0704975303353673E-18</v>
      </c>
      <c r="BP194" s="61">
        <f t="shared" si="64"/>
        <v>0</v>
      </c>
      <c r="BQ194" s="61">
        <f t="shared" si="65"/>
        <v>64.648817703893201</v>
      </c>
    </row>
    <row r="195" spans="1:69">
      <c r="A195" s="19" t="s">
        <v>22</v>
      </c>
      <c r="B195" s="53" t="s">
        <v>95</v>
      </c>
      <c r="C195" s="54">
        <v>1597.3986666666667</v>
      </c>
      <c r="D195" s="54">
        <v>1597.3986666666667</v>
      </c>
      <c r="E195" s="54">
        <v>1448.2678533333333</v>
      </c>
      <c r="F195" s="54">
        <v>1343.2548783522141</v>
      </c>
      <c r="G195" s="54">
        <v>1301.0141637953425</v>
      </c>
      <c r="H195" s="54">
        <v>1305.5412559038591</v>
      </c>
      <c r="I195" s="54">
        <v>1209.9426162455306</v>
      </c>
      <c r="J195" s="54">
        <v>1201.4994867272837</v>
      </c>
      <c r="K195" s="54">
        <v>1204.9134658381299</v>
      </c>
      <c r="L195" s="83">
        <v>1220.7495051097153</v>
      </c>
      <c r="M195" s="83">
        <v>1209.6087415234467</v>
      </c>
      <c r="N195" s="83">
        <v>1213.0495383999919</v>
      </c>
      <c r="O195" s="83">
        <v>1400.1013165782394</v>
      </c>
      <c r="P195" s="83">
        <v>1357.5671733119466</v>
      </c>
      <c r="Q195" s="83">
        <v>1386.6407895978771</v>
      </c>
      <c r="R195" s="83">
        <v>1471.7125438298644</v>
      </c>
      <c r="S195" s="83">
        <v>1471.649204829549</v>
      </c>
      <c r="T195" s="83">
        <v>1445.5871779270772</v>
      </c>
      <c r="U195" s="83">
        <v>1381.7377983710512</v>
      </c>
      <c r="V195" s="83">
        <v>1338.6925276225302</v>
      </c>
      <c r="W195" s="83">
        <v>1352.3386017705259</v>
      </c>
      <c r="X195" s="83">
        <v>1680.4999985037557</v>
      </c>
      <c r="Y195" s="83">
        <v>1696.1600416190638</v>
      </c>
      <c r="Z195" s="83">
        <v>1714.83726101518</v>
      </c>
      <c r="AA195" s="83">
        <v>1253.7679870815712</v>
      </c>
      <c r="AB195" s="83">
        <v>1257.0789090932371</v>
      </c>
      <c r="AC195" s="83">
        <v>1253.0898577480218</v>
      </c>
      <c r="AD195" s="17"/>
      <c r="AE195" s="61" t="s">
        <v>27</v>
      </c>
      <c r="AF195" s="53" t="s">
        <v>95</v>
      </c>
      <c r="AG195" s="61">
        <f t="shared" si="75"/>
        <v>858.4928818719186</v>
      </c>
      <c r="AH195" s="61">
        <f t="shared" si="73"/>
        <v>933.91735288338566</v>
      </c>
      <c r="AI195" s="61">
        <f t="shared" si="73"/>
        <v>1033.7132751400745</v>
      </c>
      <c r="AJ195" s="61">
        <f t="shared" si="73"/>
        <v>947.55341580946515</v>
      </c>
      <c r="AK195" s="61">
        <f t="shared" si="73"/>
        <v>1009.6474685801136</v>
      </c>
      <c r="AL195" s="61">
        <f t="shared" si="73"/>
        <v>1006.5751090072273</v>
      </c>
      <c r="AM195" s="61">
        <f t="shared" si="73"/>
        <v>899.0045642218297</v>
      </c>
      <c r="AN195" s="61">
        <f t="shared" si="73"/>
        <v>973.21110580652987</v>
      </c>
      <c r="AO195" s="61">
        <f t="shared" si="73"/>
        <v>975.51521910697966</v>
      </c>
      <c r="AP195" s="61">
        <f t="shared" si="73"/>
        <v>923.88061598846889</v>
      </c>
      <c r="AQ195" s="61">
        <f t="shared" si="73"/>
        <v>996.87691052500202</v>
      </c>
      <c r="AR195" s="61">
        <f t="shared" si="73"/>
        <v>1000.8461480857195</v>
      </c>
      <c r="AS195" s="61">
        <f t="shared" si="73"/>
        <v>1067.8002082704375</v>
      </c>
      <c r="AT195" s="61">
        <f t="shared" si="73"/>
        <v>1136.8708129376662</v>
      </c>
      <c r="AU195" s="61">
        <f t="shared" si="73"/>
        <v>1136.6085063829576</v>
      </c>
      <c r="AV195" s="61">
        <f t="shared" si="73"/>
        <v>1116.9239775643691</v>
      </c>
      <c r="AW195" s="61">
        <f t="shared" si="73"/>
        <v>1191.1229978906454</v>
      </c>
      <c r="AX195" s="61">
        <f t="shared" si="74"/>
        <v>1177.6989000187775</v>
      </c>
      <c r="AY195" s="61">
        <f t="shared" si="74"/>
        <v>1008.5778635366078</v>
      </c>
      <c r="AZ195" s="61">
        <f t="shared" si="74"/>
        <v>1071.6170861540304</v>
      </c>
      <c r="BA195" s="61">
        <f t="shared" si="74"/>
        <v>1068.7280790956204</v>
      </c>
      <c r="BB195" s="61">
        <f t="shared" si="74"/>
        <v>1117.7990196051087</v>
      </c>
      <c r="BC195" s="61">
        <f t="shared" si="74"/>
        <v>1181.5986211050729</v>
      </c>
      <c r="BD195" s="61">
        <f t="shared" si="74"/>
        <v>1183.1326808384752</v>
      </c>
      <c r="BE195" s="61">
        <f t="shared" si="74"/>
        <v>954.43375798734439</v>
      </c>
      <c r="BF195" s="61">
        <f t="shared" si="74"/>
        <v>1023.0846480240137</v>
      </c>
      <c r="BG195" s="61">
        <f t="shared" si="74"/>
        <v>1017.5018099729181</v>
      </c>
      <c r="BI195" s="61">
        <f t="shared" si="57"/>
        <v>942.0411699651263</v>
      </c>
      <c r="BJ195" s="61">
        <f t="shared" si="58"/>
        <v>987.92533113226864</v>
      </c>
      <c r="BK195" s="61">
        <f t="shared" si="59"/>
        <v>949.2436297117797</v>
      </c>
      <c r="BL195" s="61">
        <f t="shared" si="60"/>
        <v>973.86789153306347</v>
      </c>
      <c r="BM195" s="61">
        <f t="shared" si="61"/>
        <v>1113.7598425303538</v>
      </c>
      <c r="BN195" s="61">
        <f t="shared" si="62"/>
        <v>1161.9152918245973</v>
      </c>
      <c r="BO195" s="61">
        <f t="shared" si="63"/>
        <v>1049.6410095954195</v>
      </c>
      <c r="BP195" s="61">
        <f t="shared" si="64"/>
        <v>1160.8434405162191</v>
      </c>
      <c r="BQ195" s="61">
        <f t="shared" si="65"/>
        <v>998.34007199475866</v>
      </c>
    </row>
    <row r="196" spans="1:69">
      <c r="A196" s="19" t="s">
        <v>22</v>
      </c>
      <c r="B196" s="53" t="s">
        <v>96</v>
      </c>
      <c r="C196" s="54">
        <v>1095.6933333333334</v>
      </c>
      <c r="D196" s="54">
        <v>1218.2733333333333</v>
      </c>
      <c r="E196" s="54">
        <v>1196.0193333333334</v>
      </c>
      <c r="F196" s="54">
        <v>1095.6915765353692</v>
      </c>
      <c r="G196" s="54">
        <v>1218.2745532135862</v>
      </c>
      <c r="H196" s="54">
        <v>1191.3318514963214</v>
      </c>
      <c r="I196" s="54">
        <v>1095.6915765353692</v>
      </c>
      <c r="J196" s="54">
        <v>1218.2745532135862</v>
      </c>
      <c r="K196" s="54">
        <v>1191.3318514963214</v>
      </c>
      <c r="L196" s="83">
        <v>1095.6943863172028</v>
      </c>
      <c r="M196" s="83">
        <v>1218.2691299933174</v>
      </c>
      <c r="N196" s="83">
        <v>1191.3345400266678</v>
      </c>
      <c r="O196" s="83">
        <v>1095.6914871636031</v>
      </c>
      <c r="P196" s="83">
        <v>1218.2731936188131</v>
      </c>
      <c r="Q196" s="83">
        <v>1191.3327267220939</v>
      </c>
      <c r="R196" s="83">
        <v>1095.6914871636031</v>
      </c>
      <c r="S196" s="83">
        <v>1218.2731936188131</v>
      </c>
      <c r="T196" s="83">
        <v>1191.3327267220939</v>
      </c>
      <c r="U196" s="83">
        <v>1095.6943863172028</v>
      </c>
      <c r="V196" s="83">
        <v>1218.2691299933174</v>
      </c>
      <c r="W196" s="83">
        <v>1191.3345400266678</v>
      </c>
      <c r="X196" s="83">
        <v>1095.6914871636031</v>
      </c>
      <c r="Y196" s="83">
        <v>1218.2731936188131</v>
      </c>
      <c r="Z196" s="83">
        <v>1191.3327267220939</v>
      </c>
      <c r="AA196" s="83">
        <v>1095.6929243498646</v>
      </c>
      <c r="AB196" s="83">
        <v>1218.2719094569916</v>
      </c>
      <c r="AC196" s="83">
        <v>1191.3324936574568</v>
      </c>
      <c r="AD196" s="17"/>
      <c r="AE196" s="61" t="s">
        <v>27</v>
      </c>
      <c r="AF196" s="53" t="s">
        <v>96</v>
      </c>
      <c r="AG196" s="61">
        <f t="shared" si="75"/>
        <v>1177.3645226188507</v>
      </c>
      <c r="AH196" s="61">
        <f t="shared" si="73"/>
        <v>1275.6410227897177</v>
      </c>
      <c r="AI196" s="61">
        <f t="shared" si="73"/>
        <v>1180.5966620327338</v>
      </c>
      <c r="AJ196" s="61">
        <f t="shared" si="73"/>
        <v>1639.1071623172641</v>
      </c>
      <c r="AK196" s="61">
        <f t="shared" si="73"/>
        <v>1730.0437853638871</v>
      </c>
      <c r="AL196" s="61">
        <f t="shared" si="73"/>
        <v>1654.0525675970632</v>
      </c>
      <c r="AM196" s="61">
        <f t="shared" si="73"/>
        <v>1639.1071623172641</v>
      </c>
      <c r="AN196" s="61">
        <f t="shared" si="73"/>
        <v>1730.0437853638871</v>
      </c>
      <c r="AO196" s="61">
        <f t="shared" si="73"/>
        <v>1654.0525675970632</v>
      </c>
      <c r="AP196" s="61">
        <f t="shared" si="73"/>
        <v>1639.2740197778569</v>
      </c>
      <c r="AQ196" s="61">
        <f t="shared" si="73"/>
        <v>1730.2105409891908</v>
      </c>
      <c r="AR196" s="61">
        <f t="shared" si="73"/>
        <v>1654.2200662047728</v>
      </c>
      <c r="AS196" s="61">
        <f t="shared" si="73"/>
        <v>1639.0159674039942</v>
      </c>
      <c r="AT196" s="61">
        <f t="shared" si="73"/>
        <v>1729.9641479553356</v>
      </c>
      <c r="AU196" s="61">
        <f t="shared" si="73"/>
        <v>1653.9610017344385</v>
      </c>
      <c r="AV196" s="61">
        <f t="shared" si="73"/>
        <v>1639.0159674035974</v>
      </c>
      <c r="AW196" s="61">
        <f t="shared" si="73"/>
        <v>1729.9641479552781</v>
      </c>
      <c r="AX196" s="61">
        <f t="shared" si="74"/>
        <v>1454.0428525598791</v>
      </c>
      <c r="AY196" s="61">
        <f t="shared" si="74"/>
        <v>1639.0194318167985</v>
      </c>
      <c r="AZ196" s="61">
        <f t="shared" si="74"/>
        <v>1729.9676738563237</v>
      </c>
      <c r="BA196" s="61">
        <f t="shared" si="74"/>
        <v>1653.9674143468271</v>
      </c>
      <c r="BB196" s="61">
        <f t="shared" si="74"/>
        <v>1639.0159674034423</v>
      </c>
      <c r="BC196" s="61">
        <f t="shared" si="74"/>
        <v>1729.9641479551312</v>
      </c>
      <c r="BD196" s="61">
        <f t="shared" si="74"/>
        <v>1653.9610017339312</v>
      </c>
      <c r="BE196" s="61">
        <f t="shared" si="74"/>
        <v>1626.2578140213636</v>
      </c>
      <c r="BF196" s="61">
        <f t="shared" si="74"/>
        <v>1716.2849758019063</v>
      </c>
      <c r="BG196" s="61">
        <f t="shared" si="74"/>
        <v>1640.695269721984</v>
      </c>
      <c r="BI196" s="61">
        <f t="shared" si="57"/>
        <v>1211.2007358137673</v>
      </c>
      <c r="BJ196" s="61">
        <f t="shared" si="58"/>
        <v>1674.4011717594049</v>
      </c>
      <c r="BK196" s="61">
        <f t="shared" si="59"/>
        <v>1674.4011717594049</v>
      </c>
      <c r="BL196" s="61">
        <f t="shared" si="60"/>
        <v>1674.5682089906068</v>
      </c>
      <c r="BM196" s="61">
        <f t="shared" si="61"/>
        <v>1674.3137056979228</v>
      </c>
      <c r="BN196" s="61">
        <f t="shared" si="62"/>
        <v>1607.6743226395847</v>
      </c>
      <c r="BO196" s="61">
        <f t="shared" si="63"/>
        <v>1674.3181733399831</v>
      </c>
      <c r="BP196" s="61">
        <f t="shared" si="64"/>
        <v>1674.3137056975017</v>
      </c>
      <c r="BQ196" s="61">
        <f t="shared" si="65"/>
        <v>1661.0793531817515</v>
      </c>
    </row>
    <row r="197" spans="1:69">
      <c r="A197" s="19" t="s">
        <v>22</v>
      </c>
      <c r="B197" s="53" t="s">
        <v>97</v>
      </c>
      <c r="C197" s="54">
        <v>1388.6666666666667</v>
      </c>
      <c r="D197" s="54">
        <v>1331</v>
      </c>
      <c r="E197" s="54">
        <v>1348.8923333333332</v>
      </c>
      <c r="F197" s="54">
        <v>1388.6088209084321</v>
      </c>
      <c r="G197" s="54">
        <v>1331.2432354723223</v>
      </c>
      <c r="H197" s="54">
        <v>1346.9390627650696</v>
      </c>
      <c r="I197" s="54">
        <v>1388.6088209084321</v>
      </c>
      <c r="J197" s="54">
        <v>1331.2432354723223</v>
      </c>
      <c r="K197" s="54">
        <v>1346.9390627650696</v>
      </c>
      <c r="L197" s="83">
        <v>1388.6009709084119</v>
      </c>
      <c r="M197" s="83">
        <v>1331.2658604723324</v>
      </c>
      <c r="N197" s="83">
        <v>1346.9435527650696</v>
      </c>
      <c r="O197" s="83">
        <v>1388.6308772403186</v>
      </c>
      <c r="P197" s="83">
        <v>1331.2221139718999</v>
      </c>
      <c r="Q197" s="83">
        <v>1346.9668819412104</v>
      </c>
      <c r="R197" s="83">
        <v>1388.6308772403186</v>
      </c>
      <c r="S197" s="83">
        <v>1331.2221139718999</v>
      </c>
      <c r="T197" s="83">
        <v>1346.9668819412104</v>
      </c>
      <c r="U197" s="83">
        <v>1388.6148321461501</v>
      </c>
      <c r="V197" s="83">
        <v>1331.2600582598129</v>
      </c>
      <c r="W197" s="83">
        <v>1346.9598709928259</v>
      </c>
      <c r="X197" s="83">
        <v>1388.6308772423206</v>
      </c>
      <c r="Y197" s="83">
        <v>1331.2221139720264</v>
      </c>
      <c r="Z197" s="83">
        <v>1346.9668819373762</v>
      </c>
      <c r="AA197" s="83">
        <v>729.28826131702988</v>
      </c>
      <c r="AB197" s="83">
        <v>698.40140650046203</v>
      </c>
      <c r="AC197" s="83">
        <v>704.56507701762598</v>
      </c>
      <c r="AD197" s="17"/>
      <c r="AE197" s="61" t="s">
        <v>27</v>
      </c>
      <c r="AF197" s="53" t="s">
        <v>97</v>
      </c>
      <c r="AG197" s="61">
        <f t="shared" si="75"/>
        <v>970.1320407208641</v>
      </c>
      <c r="AH197" s="61">
        <f t="shared" si="73"/>
        <v>952.13929012191454</v>
      </c>
      <c r="AI197" s="61">
        <f t="shared" si="73"/>
        <v>954.84024510574636</v>
      </c>
      <c r="AJ197" s="61">
        <f t="shared" si="73"/>
        <v>1223.2743085428449</v>
      </c>
      <c r="AK197" s="61">
        <f t="shared" si="73"/>
        <v>1202.3887439343387</v>
      </c>
      <c r="AL197" s="61">
        <f t="shared" si="73"/>
        <v>1206.8588215387824</v>
      </c>
      <c r="AM197" s="61">
        <f t="shared" si="73"/>
        <v>1223.2743085428449</v>
      </c>
      <c r="AN197" s="61">
        <f t="shared" si="73"/>
        <v>1202.3887439343387</v>
      </c>
      <c r="AO197" s="61">
        <f t="shared" si="73"/>
        <v>1206.8588215387824</v>
      </c>
      <c r="AP197" s="61">
        <f t="shared" si="73"/>
        <v>1228.2059976739756</v>
      </c>
      <c r="AQ197" s="61">
        <f t="shared" si="73"/>
        <v>1207.0263931787033</v>
      </c>
      <c r="AR197" s="61">
        <f t="shared" si="73"/>
        <v>1211.4757164104242</v>
      </c>
      <c r="AS197" s="61">
        <f t="shared" si="73"/>
        <v>1229.1710035306614</v>
      </c>
      <c r="AT197" s="61">
        <f t="shared" si="73"/>
        <v>1208.0030111882786</v>
      </c>
      <c r="AU197" s="61">
        <f t="shared" si="73"/>
        <v>1212.4802548874482</v>
      </c>
      <c r="AV197" s="61">
        <f t="shared" si="73"/>
        <v>1229.1710035306623</v>
      </c>
      <c r="AW197" s="61">
        <f t="shared" si="73"/>
        <v>1208.0030111882797</v>
      </c>
      <c r="AX197" s="61">
        <f t="shared" si="74"/>
        <v>1212.4802548874484</v>
      </c>
      <c r="AY197" s="61">
        <f t="shared" si="74"/>
        <v>1228.2058786083207</v>
      </c>
      <c r="AZ197" s="61">
        <f t="shared" si="74"/>
        <v>1207.0260202865222</v>
      </c>
      <c r="BA197" s="61">
        <f t="shared" si="74"/>
        <v>1211.4757539220502</v>
      </c>
      <c r="BB197" s="61">
        <f t="shared" si="74"/>
        <v>1229.1710035755414</v>
      </c>
      <c r="BC197" s="61">
        <f t="shared" si="74"/>
        <v>1208.003011216585</v>
      </c>
      <c r="BD197" s="61">
        <f t="shared" si="74"/>
        <v>1212.4802549285389</v>
      </c>
      <c r="BE197" s="61">
        <f t="shared" si="74"/>
        <v>1208.3584533219521</v>
      </c>
      <c r="BF197" s="61">
        <f t="shared" si="74"/>
        <v>1188.0249899561413</v>
      </c>
      <c r="BG197" s="61">
        <f t="shared" si="74"/>
        <v>1191.1253769020727</v>
      </c>
      <c r="BI197" s="61">
        <f t="shared" si="57"/>
        <v>959.0371919828417</v>
      </c>
      <c r="BJ197" s="61">
        <f t="shared" si="58"/>
        <v>1210.8406246719887</v>
      </c>
      <c r="BK197" s="61">
        <f t="shared" si="59"/>
        <v>1210.8406246719887</v>
      </c>
      <c r="BL197" s="61">
        <f t="shared" si="60"/>
        <v>1215.5693690877008</v>
      </c>
      <c r="BM197" s="61">
        <f t="shared" si="61"/>
        <v>1216.5514232021294</v>
      </c>
      <c r="BN197" s="61">
        <f t="shared" si="62"/>
        <v>1216.5514232021303</v>
      </c>
      <c r="BO197" s="61">
        <f t="shared" si="63"/>
        <v>1215.5692176056309</v>
      </c>
      <c r="BP197" s="61">
        <f t="shared" si="64"/>
        <v>1216.5514232402218</v>
      </c>
      <c r="BQ197" s="61">
        <f t="shared" si="65"/>
        <v>1195.8362733933886</v>
      </c>
    </row>
    <row r="198" spans="1:69">
      <c r="A198" s="19" t="s">
        <v>22</v>
      </c>
      <c r="B198" s="53" t="s">
        <v>98</v>
      </c>
      <c r="C198" s="54">
        <v>1456</v>
      </c>
      <c r="D198" s="54">
        <v>1456</v>
      </c>
      <c r="E198" s="54">
        <v>1226.3993399999999</v>
      </c>
      <c r="F198" s="54">
        <v>1160.2499999999998</v>
      </c>
      <c r="G198" s="54">
        <v>1160.2499999999998</v>
      </c>
      <c r="H198" s="54">
        <v>1160.2499999999998</v>
      </c>
      <c r="I198" s="54">
        <v>1160.2499999999998</v>
      </c>
      <c r="J198" s="54">
        <v>1160.2499999999998</v>
      </c>
      <c r="K198" s="54">
        <v>1160.2499999999998</v>
      </c>
      <c r="L198" s="83">
        <v>1092.0000000000002</v>
      </c>
      <c r="M198" s="83">
        <v>1092.0000000000002</v>
      </c>
      <c r="N198" s="83">
        <v>1092.0000000000002</v>
      </c>
      <c r="O198" s="83">
        <v>1092.0000000000002</v>
      </c>
      <c r="P198" s="83">
        <v>1092.0000000000002</v>
      </c>
      <c r="Q198" s="83">
        <v>1092.0000000000002</v>
      </c>
      <c r="R198" s="83">
        <v>1092.0000000000002</v>
      </c>
      <c r="S198" s="83">
        <v>1092.0000000000002</v>
      </c>
      <c r="T198" s="83">
        <v>1092.0000000000002</v>
      </c>
      <c r="U198" s="83">
        <v>1092.0000000000002</v>
      </c>
      <c r="V198" s="83">
        <v>1092.0000000000002</v>
      </c>
      <c r="W198" s="83">
        <v>1092.0000000000002</v>
      </c>
      <c r="X198" s="83">
        <v>1092.0000000000002</v>
      </c>
      <c r="Y198" s="83">
        <v>1092.0000000000002</v>
      </c>
      <c r="Z198" s="83">
        <v>1092.0000000000002</v>
      </c>
      <c r="AA198" s="83">
        <v>737.14845085765262</v>
      </c>
      <c r="AB198" s="83">
        <v>746.6561522529372</v>
      </c>
      <c r="AC198" s="83">
        <v>766.24023116822582</v>
      </c>
      <c r="AD198" s="17"/>
      <c r="AE198" s="61" t="s">
        <v>27</v>
      </c>
      <c r="AF198" s="53" t="s">
        <v>98</v>
      </c>
      <c r="AG198" s="61">
        <f t="shared" si="75"/>
        <v>1455.993819662868</v>
      </c>
      <c r="AH198" s="61">
        <f t="shared" si="73"/>
        <v>1455.993819662868</v>
      </c>
      <c r="AI198" s="61">
        <f t="shared" si="73"/>
        <v>825.35526308642795</v>
      </c>
      <c r="AJ198" s="61">
        <f t="shared" si="73"/>
        <v>822.87761839359553</v>
      </c>
      <c r="AK198" s="61">
        <f t="shared" si="73"/>
        <v>822.87761839359553</v>
      </c>
      <c r="AL198" s="61">
        <f t="shared" si="73"/>
        <v>822.87761839359553</v>
      </c>
      <c r="AM198" s="61">
        <f t="shared" si="73"/>
        <v>822.87761839359553</v>
      </c>
      <c r="AN198" s="61">
        <f t="shared" si="73"/>
        <v>822.87761839359553</v>
      </c>
      <c r="AO198" s="61">
        <f t="shared" si="73"/>
        <v>822.87761839359553</v>
      </c>
      <c r="AP198" s="61">
        <f t="shared" si="73"/>
        <v>823.05832544431917</v>
      </c>
      <c r="AQ198" s="61">
        <f t="shared" si="73"/>
        <v>823.05832544431917</v>
      </c>
      <c r="AR198" s="61">
        <f t="shared" si="73"/>
        <v>823.05832544431917</v>
      </c>
      <c r="AS198" s="61">
        <f t="shared" si="73"/>
        <v>822.90140864896273</v>
      </c>
      <c r="AT198" s="61">
        <f t="shared" si="73"/>
        <v>822.90140864896273</v>
      </c>
      <c r="AU198" s="61">
        <f t="shared" si="73"/>
        <v>822.90140864896273</v>
      </c>
      <c r="AV198" s="61">
        <f t="shared" si="73"/>
        <v>822.90140864896273</v>
      </c>
      <c r="AW198" s="61">
        <f t="shared" si="73"/>
        <v>822.90140864896273</v>
      </c>
      <c r="AX198" s="61">
        <f t="shared" si="74"/>
        <v>822.90140864896273</v>
      </c>
      <c r="AY198" s="61">
        <f t="shared" si="74"/>
        <v>823.05906553556213</v>
      </c>
      <c r="AZ198" s="61">
        <f t="shared" si="74"/>
        <v>823.05906553556213</v>
      </c>
      <c r="BA198" s="61">
        <f t="shared" si="74"/>
        <v>823.05906553556213</v>
      </c>
      <c r="BB198" s="61">
        <f t="shared" si="74"/>
        <v>822.90140864896273</v>
      </c>
      <c r="BC198" s="61">
        <f t="shared" si="74"/>
        <v>822.90140864896273</v>
      </c>
      <c r="BD198" s="61">
        <f t="shared" si="74"/>
        <v>822.90140864896273</v>
      </c>
      <c r="BE198" s="61">
        <f t="shared" si="74"/>
        <v>647.19700367040889</v>
      </c>
      <c r="BF198" s="61">
        <f t="shared" si="74"/>
        <v>653.2795117174137</v>
      </c>
      <c r="BG198" s="61">
        <f t="shared" si="74"/>
        <v>669.5539879874209</v>
      </c>
      <c r="BI198" s="61">
        <f t="shared" si="57"/>
        <v>1245.7809674707212</v>
      </c>
      <c r="BJ198" s="61">
        <f t="shared" si="58"/>
        <v>822.87761839359553</v>
      </c>
      <c r="BK198" s="61">
        <f t="shared" si="59"/>
        <v>822.87761839359553</v>
      </c>
      <c r="BL198" s="61">
        <f t="shared" si="60"/>
        <v>823.05832544431917</v>
      </c>
      <c r="BM198" s="61">
        <f t="shared" si="61"/>
        <v>822.90140864896273</v>
      </c>
      <c r="BN198" s="61">
        <f t="shared" si="62"/>
        <v>822.90140864896273</v>
      </c>
      <c r="BO198" s="61">
        <f t="shared" si="63"/>
        <v>823.05906553556213</v>
      </c>
      <c r="BP198" s="61">
        <f t="shared" si="64"/>
        <v>822.90140864896273</v>
      </c>
      <c r="BQ198" s="61">
        <f t="shared" si="65"/>
        <v>656.67683445841442</v>
      </c>
    </row>
    <row r="199" spans="1:69">
      <c r="A199" s="19" t="s">
        <v>22</v>
      </c>
      <c r="B199" s="53" t="s">
        <v>123</v>
      </c>
      <c r="C199" s="54">
        <v>8736</v>
      </c>
      <c r="D199" s="54">
        <v>8736</v>
      </c>
      <c r="E199" s="54">
        <v>0</v>
      </c>
      <c r="F199" s="54">
        <v>4368</v>
      </c>
      <c r="G199" s="54">
        <v>4368</v>
      </c>
      <c r="H199" s="54">
        <v>4368</v>
      </c>
      <c r="I199" s="54">
        <v>4368</v>
      </c>
      <c r="J199" s="54">
        <v>4368</v>
      </c>
      <c r="K199" s="54">
        <v>4368</v>
      </c>
      <c r="L199" s="83">
        <v>4368</v>
      </c>
      <c r="M199" s="83">
        <v>4368</v>
      </c>
      <c r="N199" s="83">
        <v>4368</v>
      </c>
      <c r="O199" s="83">
        <v>4368</v>
      </c>
      <c r="P199" s="83">
        <v>4368</v>
      </c>
      <c r="Q199" s="83">
        <v>4368</v>
      </c>
      <c r="R199" s="83">
        <v>4368</v>
      </c>
      <c r="S199" s="83">
        <v>4368</v>
      </c>
      <c r="T199" s="83">
        <v>4368</v>
      </c>
      <c r="U199" s="83">
        <v>4368</v>
      </c>
      <c r="V199" s="83">
        <v>4368</v>
      </c>
      <c r="W199" s="83">
        <v>4368</v>
      </c>
      <c r="X199" s="83">
        <v>4368</v>
      </c>
      <c r="Y199" s="83">
        <v>4368</v>
      </c>
      <c r="Z199" s="83">
        <v>4368</v>
      </c>
      <c r="AA199" s="83">
        <v>0</v>
      </c>
      <c r="AB199" s="83">
        <v>0</v>
      </c>
      <c r="AC199" s="83">
        <v>0</v>
      </c>
      <c r="AD199" s="17"/>
      <c r="AE199" s="61" t="s">
        <v>27</v>
      </c>
      <c r="AF199" s="53" t="s">
        <v>123</v>
      </c>
      <c r="AG199" s="61">
        <f t="shared" si="75"/>
        <v>5442.3536251659079</v>
      </c>
      <c r="AH199" s="61">
        <f t="shared" si="73"/>
        <v>5442.3536251659079</v>
      </c>
      <c r="AI199" s="61">
        <f t="shared" si="73"/>
        <v>4882.9738536411724</v>
      </c>
      <c r="AJ199" s="61">
        <f t="shared" si="73"/>
        <v>4847.1895818999574</v>
      </c>
      <c r="AK199" s="61">
        <f t="shared" si="73"/>
        <v>4847.1895818999574</v>
      </c>
      <c r="AL199" s="61">
        <f t="shared" si="73"/>
        <v>4847.1895818999574</v>
      </c>
      <c r="AM199" s="61">
        <f t="shared" si="73"/>
        <v>4847.1895818999574</v>
      </c>
      <c r="AN199" s="61">
        <f t="shared" si="73"/>
        <v>4847.1895818999574</v>
      </c>
      <c r="AO199" s="61">
        <f t="shared" si="73"/>
        <v>4847.1895818999574</v>
      </c>
      <c r="AP199" s="61">
        <f t="shared" si="73"/>
        <v>5201.6974852173817</v>
      </c>
      <c r="AQ199" s="61">
        <f t="shared" si="73"/>
        <v>5201.6974852173817</v>
      </c>
      <c r="AR199" s="61">
        <f t="shared" si="73"/>
        <v>5201.6974852173817</v>
      </c>
      <c r="AS199" s="61">
        <f t="shared" si="73"/>
        <v>5201.8633091375559</v>
      </c>
      <c r="AT199" s="61">
        <f t="shared" si="73"/>
        <v>5201.8633091375559</v>
      </c>
      <c r="AU199" s="61">
        <f t="shared" si="73"/>
        <v>5201.8633091375559</v>
      </c>
      <c r="AV199" s="61">
        <f t="shared" si="73"/>
        <v>5201.8633091375559</v>
      </c>
      <c r="AW199" s="61">
        <f t="shared" si="73"/>
        <v>5201.8633091375559</v>
      </c>
      <c r="AX199" s="61">
        <f t="shared" si="74"/>
        <v>5201.8633091375559</v>
      </c>
      <c r="AY199" s="61">
        <f t="shared" si="74"/>
        <v>5201.6969176804914</v>
      </c>
      <c r="AZ199" s="61">
        <f t="shared" si="74"/>
        <v>5201.6969176804914</v>
      </c>
      <c r="BA199" s="61">
        <f t="shared" si="74"/>
        <v>5201.6969176804914</v>
      </c>
      <c r="BB199" s="61">
        <f t="shared" si="74"/>
        <v>5201.8633091375559</v>
      </c>
      <c r="BC199" s="61">
        <f t="shared" si="74"/>
        <v>5201.8633091375559</v>
      </c>
      <c r="BD199" s="61">
        <f t="shared" si="74"/>
        <v>5201.8633091375559</v>
      </c>
      <c r="BE199" s="61">
        <f t="shared" si="74"/>
        <v>91.693434124759619</v>
      </c>
      <c r="BF199" s="61">
        <f t="shared" si="74"/>
        <v>91.693434124759619</v>
      </c>
      <c r="BG199" s="61">
        <f t="shared" si="74"/>
        <v>91.693434124759619</v>
      </c>
      <c r="BI199" s="61">
        <f t="shared" si="57"/>
        <v>5255.8937013243294</v>
      </c>
      <c r="BJ199" s="61">
        <f t="shared" si="58"/>
        <v>4847.1895818999574</v>
      </c>
      <c r="BK199" s="61">
        <f t="shared" si="59"/>
        <v>4847.1895818999574</v>
      </c>
      <c r="BL199" s="61">
        <f t="shared" si="60"/>
        <v>5201.6974852173817</v>
      </c>
      <c r="BM199" s="61">
        <f t="shared" si="61"/>
        <v>5201.8633091375559</v>
      </c>
      <c r="BN199" s="61">
        <f t="shared" si="62"/>
        <v>5201.8633091375559</v>
      </c>
      <c r="BO199" s="61">
        <f t="shared" si="63"/>
        <v>5201.6969176804914</v>
      </c>
      <c r="BP199" s="61">
        <f t="shared" si="64"/>
        <v>5201.8633091375559</v>
      </c>
      <c r="BQ199" s="61">
        <f t="shared" si="65"/>
        <v>91.693434124759619</v>
      </c>
    </row>
    <row r="200" spans="1:69">
      <c r="A200" s="4" t="s">
        <v>23</v>
      </c>
      <c r="B200" s="50" t="s">
        <v>59</v>
      </c>
      <c r="C200" s="51">
        <v>7377.8654661016953</v>
      </c>
      <c r="D200" s="51">
        <v>7392.0021186440681</v>
      </c>
      <c r="E200" s="51">
        <v>7412.1875000000009</v>
      </c>
      <c r="F200" s="51">
        <v>7000.8116573793941</v>
      </c>
      <c r="G200" s="51">
        <v>7000.6980640861339</v>
      </c>
      <c r="H200" s="51">
        <v>7001.7348092162665</v>
      </c>
      <c r="I200" s="51">
        <v>7001.0078934626381</v>
      </c>
      <c r="J200" s="51">
        <v>7000.3233039556362</v>
      </c>
      <c r="K200" s="51">
        <v>7001.4707088169771</v>
      </c>
      <c r="L200" s="81">
        <v>7004.3817717988231</v>
      </c>
      <c r="M200" s="81">
        <v>7008.0046240126485</v>
      </c>
      <c r="N200" s="81">
        <v>7008.1901531179101</v>
      </c>
      <c r="O200" s="81">
        <v>7096.0411829487257</v>
      </c>
      <c r="P200" s="81">
        <v>7120.5309056982533</v>
      </c>
      <c r="Q200" s="81">
        <v>7123.0907979701151</v>
      </c>
      <c r="R200" s="81">
        <v>6789.2756751756597</v>
      </c>
      <c r="S200" s="81">
        <v>6884.8277110144618</v>
      </c>
      <c r="T200" s="81">
        <v>6942.2629329646197</v>
      </c>
      <c r="U200" s="81">
        <v>6840.6854514869719</v>
      </c>
      <c r="V200" s="81">
        <v>6902.0487881918289</v>
      </c>
      <c r="W200" s="81">
        <v>6899.4565440427159</v>
      </c>
      <c r="X200" s="81">
        <v>6032.9699871734902</v>
      </c>
      <c r="Y200" s="81">
        <v>6241.0495634776189</v>
      </c>
      <c r="Z200" s="81">
        <v>6243.2944748470882</v>
      </c>
      <c r="AA200" s="81">
        <v>7009.6830063866992</v>
      </c>
      <c r="AB200" s="81">
        <v>7010.744778090705</v>
      </c>
      <c r="AC200" s="81">
        <v>7010.7285651112297</v>
      </c>
      <c r="AD200" s="17"/>
      <c r="AE200" s="82" t="s">
        <v>33</v>
      </c>
      <c r="AF200" s="50" t="s">
        <v>59</v>
      </c>
      <c r="AG200" s="51">
        <f>C290</f>
        <v>0</v>
      </c>
      <c r="AH200" s="51">
        <f t="shared" ref="AH200:AW208" si="76">D290</f>
        <v>0</v>
      </c>
      <c r="AI200" s="51">
        <f t="shared" si="76"/>
        <v>0</v>
      </c>
      <c r="AJ200" s="51">
        <f t="shared" si="76"/>
        <v>0</v>
      </c>
      <c r="AK200" s="51">
        <f t="shared" si="76"/>
        <v>0</v>
      </c>
      <c r="AL200" s="51">
        <f t="shared" si="76"/>
        <v>0</v>
      </c>
      <c r="AM200" s="51">
        <f t="shared" si="76"/>
        <v>0</v>
      </c>
      <c r="AN200" s="51">
        <f t="shared" si="76"/>
        <v>0</v>
      </c>
      <c r="AO200" s="51">
        <f t="shared" si="76"/>
        <v>0</v>
      </c>
      <c r="AP200" s="51">
        <f t="shared" si="76"/>
        <v>0</v>
      </c>
      <c r="AQ200" s="51">
        <f t="shared" si="76"/>
        <v>0</v>
      </c>
      <c r="AR200" s="51">
        <f t="shared" si="76"/>
        <v>0</v>
      </c>
      <c r="AS200" s="51">
        <f t="shared" si="76"/>
        <v>0</v>
      </c>
      <c r="AT200" s="51">
        <f t="shared" si="76"/>
        <v>0</v>
      </c>
      <c r="AU200" s="51">
        <f t="shared" si="76"/>
        <v>0</v>
      </c>
      <c r="AV200" s="51">
        <f t="shared" si="76"/>
        <v>0</v>
      </c>
      <c r="AW200" s="51">
        <f t="shared" si="76"/>
        <v>0</v>
      </c>
      <c r="AX200" s="51">
        <f t="shared" ref="AX200:BG208" si="77">T290</f>
        <v>0</v>
      </c>
      <c r="AY200" s="51">
        <f t="shared" si="77"/>
        <v>0</v>
      </c>
      <c r="AZ200" s="51">
        <f t="shared" si="77"/>
        <v>0</v>
      </c>
      <c r="BA200" s="51">
        <f t="shared" si="77"/>
        <v>0</v>
      </c>
      <c r="BB200" s="51">
        <f t="shared" si="77"/>
        <v>0</v>
      </c>
      <c r="BC200" s="51">
        <f t="shared" si="77"/>
        <v>0</v>
      </c>
      <c r="BD200" s="51">
        <f t="shared" si="77"/>
        <v>0</v>
      </c>
      <c r="BE200" s="51">
        <f t="shared" si="77"/>
        <v>6927.5280688442635</v>
      </c>
      <c r="BF200" s="51">
        <f t="shared" si="77"/>
        <v>6931.9847110303936</v>
      </c>
      <c r="BG200" s="51">
        <f t="shared" si="77"/>
        <v>6942.7664852284697</v>
      </c>
      <c r="BI200" s="51">
        <f t="shared" si="57"/>
        <v>0</v>
      </c>
      <c r="BJ200" s="51">
        <f t="shared" si="58"/>
        <v>0</v>
      </c>
      <c r="BK200" s="51">
        <f t="shared" si="59"/>
        <v>0</v>
      </c>
      <c r="BL200" s="51">
        <f t="shared" si="60"/>
        <v>0</v>
      </c>
      <c r="BM200" s="51">
        <f t="shared" si="61"/>
        <v>0</v>
      </c>
      <c r="BN200" s="51">
        <f t="shared" si="62"/>
        <v>0</v>
      </c>
      <c r="BO200" s="51">
        <f t="shared" si="63"/>
        <v>0</v>
      </c>
      <c r="BP200" s="51">
        <f t="shared" si="64"/>
        <v>0</v>
      </c>
      <c r="BQ200" s="51">
        <f t="shared" si="65"/>
        <v>6934.0930883677092</v>
      </c>
    </row>
    <row r="201" spans="1:69">
      <c r="A201" s="4" t="s">
        <v>23</v>
      </c>
      <c r="B201" s="50" t="s">
        <v>149</v>
      </c>
      <c r="C201" s="51">
        <v>739.09037558685441</v>
      </c>
      <c r="D201" s="51">
        <v>803.34066901408448</v>
      </c>
      <c r="E201" s="51">
        <v>1037.3371915192954</v>
      </c>
      <c r="F201" s="51">
        <v>835.31286659082946</v>
      </c>
      <c r="G201" s="51">
        <v>878.32570222624383</v>
      </c>
      <c r="H201" s="51">
        <v>877.4248944556839</v>
      </c>
      <c r="I201" s="51">
        <v>21.762496409493934</v>
      </c>
      <c r="J201" s="51">
        <v>33.26081802101082</v>
      </c>
      <c r="K201" s="51">
        <v>36.67157223927294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1">
        <v>0</v>
      </c>
      <c r="AC201" s="81">
        <v>0</v>
      </c>
      <c r="AD201" s="17"/>
      <c r="AE201" s="82" t="s">
        <v>33</v>
      </c>
      <c r="AF201" s="30" t="s">
        <v>148</v>
      </c>
      <c r="AG201" s="51">
        <f t="shared" ref="AG201:AG208" si="78">C291</f>
        <v>0</v>
      </c>
      <c r="AH201" s="51">
        <f t="shared" si="76"/>
        <v>0</v>
      </c>
      <c r="AI201" s="51">
        <f t="shared" si="76"/>
        <v>0</v>
      </c>
      <c r="AJ201" s="51">
        <f t="shared" si="76"/>
        <v>0</v>
      </c>
      <c r="AK201" s="51">
        <f t="shared" si="76"/>
        <v>0</v>
      </c>
      <c r="AL201" s="51">
        <f t="shared" si="76"/>
        <v>0</v>
      </c>
      <c r="AM201" s="51">
        <f t="shared" si="76"/>
        <v>0</v>
      </c>
      <c r="AN201" s="51">
        <f t="shared" si="76"/>
        <v>0</v>
      </c>
      <c r="AO201" s="51">
        <f t="shared" si="76"/>
        <v>0</v>
      </c>
      <c r="AP201" s="51">
        <f t="shared" si="76"/>
        <v>0</v>
      </c>
      <c r="AQ201" s="51">
        <f t="shared" si="76"/>
        <v>0</v>
      </c>
      <c r="AR201" s="51">
        <f t="shared" si="76"/>
        <v>0</v>
      </c>
      <c r="AS201" s="51">
        <f t="shared" si="76"/>
        <v>0</v>
      </c>
      <c r="AT201" s="51">
        <f t="shared" si="76"/>
        <v>0</v>
      </c>
      <c r="AU201" s="51">
        <f t="shared" si="76"/>
        <v>0</v>
      </c>
      <c r="AV201" s="51">
        <f t="shared" si="76"/>
        <v>0</v>
      </c>
      <c r="AW201" s="51">
        <f t="shared" si="76"/>
        <v>0</v>
      </c>
      <c r="AX201" s="51">
        <f t="shared" si="77"/>
        <v>0</v>
      </c>
      <c r="AY201" s="51">
        <f t="shared" si="77"/>
        <v>0</v>
      </c>
      <c r="AZ201" s="51">
        <f t="shared" si="77"/>
        <v>0</v>
      </c>
      <c r="BA201" s="51">
        <f t="shared" si="77"/>
        <v>0</v>
      </c>
      <c r="BB201" s="51">
        <f t="shared" si="77"/>
        <v>0</v>
      </c>
      <c r="BC201" s="51">
        <f t="shared" si="77"/>
        <v>0</v>
      </c>
      <c r="BD201" s="51">
        <f t="shared" si="77"/>
        <v>0</v>
      </c>
      <c r="BE201" s="51">
        <f t="shared" si="77"/>
        <v>0</v>
      </c>
      <c r="BF201" s="51">
        <f t="shared" si="77"/>
        <v>0</v>
      </c>
      <c r="BG201" s="51">
        <f t="shared" si="77"/>
        <v>0</v>
      </c>
      <c r="BI201" s="51">
        <f t="shared" si="57"/>
        <v>0</v>
      </c>
      <c r="BJ201" s="51">
        <f t="shared" si="58"/>
        <v>0</v>
      </c>
      <c r="BK201" s="51">
        <f t="shared" si="59"/>
        <v>0</v>
      </c>
      <c r="BL201" s="51">
        <f t="shared" si="60"/>
        <v>0</v>
      </c>
      <c r="BM201" s="51">
        <f t="shared" si="61"/>
        <v>0</v>
      </c>
      <c r="BN201" s="51">
        <f t="shared" si="62"/>
        <v>0</v>
      </c>
      <c r="BO201" s="51">
        <f t="shared" si="63"/>
        <v>0</v>
      </c>
      <c r="BP201" s="51">
        <f t="shared" si="64"/>
        <v>0</v>
      </c>
      <c r="BQ201" s="51">
        <f t="shared" si="65"/>
        <v>0</v>
      </c>
    </row>
    <row r="202" spans="1:69">
      <c r="A202" s="4" t="s">
        <v>23</v>
      </c>
      <c r="B202" s="50" t="s">
        <v>93</v>
      </c>
      <c r="C202" s="51">
        <v>48.522182254196643</v>
      </c>
      <c r="D202" s="51">
        <v>52.461031175059951</v>
      </c>
      <c r="E202" s="51">
        <v>0.1570441074174416</v>
      </c>
      <c r="F202" s="51">
        <v>108.82589321235658</v>
      </c>
      <c r="G202" s="51">
        <v>140.82418692688861</v>
      </c>
      <c r="H202" s="51">
        <v>167.50721854827515</v>
      </c>
      <c r="I202" s="51">
        <v>568.64848736082945</v>
      </c>
      <c r="J202" s="51">
        <v>663.52302465750529</v>
      </c>
      <c r="K202" s="51">
        <v>678.43319739094147</v>
      </c>
      <c r="L202" s="81">
        <v>601.20471388080671</v>
      </c>
      <c r="M202" s="81">
        <v>704.58369667473846</v>
      </c>
      <c r="N202" s="81">
        <v>721.46940130381472</v>
      </c>
      <c r="O202" s="81">
        <v>862.35422731135998</v>
      </c>
      <c r="P202" s="81">
        <v>961.77378161290039</v>
      </c>
      <c r="Q202" s="81">
        <v>1022.4039796493887</v>
      </c>
      <c r="R202" s="81">
        <v>713.29943048600501</v>
      </c>
      <c r="S202" s="81">
        <v>808.8062650668295</v>
      </c>
      <c r="T202" s="81">
        <v>839.68148116760563</v>
      </c>
      <c r="U202" s="81">
        <v>213.63712582703022</v>
      </c>
      <c r="V202" s="81">
        <v>269.6646606229221</v>
      </c>
      <c r="W202" s="81">
        <v>276.35712585588095</v>
      </c>
      <c r="X202" s="81">
        <v>476.32846183366956</v>
      </c>
      <c r="Y202" s="81">
        <v>519.26099664007268</v>
      </c>
      <c r="Z202" s="81">
        <v>610.15742559339571</v>
      </c>
      <c r="AA202" s="81">
        <v>1299.2154278111432</v>
      </c>
      <c r="AB202" s="81">
        <v>1321.7890958123107</v>
      </c>
      <c r="AC202" s="81">
        <v>1343.2602585711222</v>
      </c>
      <c r="AD202" s="17"/>
      <c r="AE202" s="82" t="s">
        <v>33</v>
      </c>
      <c r="AF202" s="30" t="s">
        <v>118</v>
      </c>
      <c r="AG202" s="51">
        <f t="shared" si="78"/>
        <v>45.514477808942416</v>
      </c>
      <c r="AH202" s="51">
        <f t="shared" si="76"/>
        <v>83.850769778089415</v>
      </c>
      <c r="AI202" s="51">
        <f t="shared" si="76"/>
        <v>141.34061312955603</v>
      </c>
      <c r="AJ202" s="51">
        <f t="shared" si="76"/>
        <v>134.45660838990958</v>
      </c>
      <c r="AK202" s="51">
        <f t="shared" si="76"/>
        <v>249.44535564002817</v>
      </c>
      <c r="AL202" s="51">
        <f t="shared" si="76"/>
        <v>389.40888066950407</v>
      </c>
      <c r="AM202" s="51">
        <f t="shared" si="76"/>
        <v>381.57795244849524</v>
      </c>
      <c r="AN202" s="51">
        <f t="shared" si="76"/>
        <v>563.76819970366876</v>
      </c>
      <c r="AO202" s="51">
        <f t="shared" si="76"/>
        <v>682.27662384057624</v>
      </c>
      <c r="AP202" s="51">
        <f t="shared" si="76"/>
        <v>570.37555380634126</v>
      </c>
      <c r="AQ202" s="51">
        <f t="shared" si="76"/>
        <v>725.08529410956737</v>
      </c>
      <c r="AR202" s="51">
        <f t="shared" si="76"/>
        <v>811.91017267182383</v>
      </c>
      <c r="AS202" s="51">
        <f t="shared" si="76"/>
        <v>480.14074595543764</v>
      </c>
      <c r="AT202" s="51">
        <f t="shared" si="76"/>
        <v>697.1358729436173</v>
      </c>
      <c r="AU202" s="51">
        <f t="shared" si="76"/>
        <v>787.34535883228773</v>
      </c>
      <c r="AV202" s="51">
        <f t="shared" si="76"/>
        <v>220.11773664416245</v>
      </c>
      <c r="AW202" s="51">
        <f t="shared" si="76"/>
        <v>322.93678346165024</v>
      </c>
      <c r="AX202" s="51">
        <f t="shared" si="77"/>
        <v>298.20456330493528</v>
      </c>
      <c r="AY202" s="51">
        <f t="shared" si="77"/>
        <v>254.8900200606779</v>
      </c>
      <c r="AZ202" s="51">
        <f t="shared" si="77"/>
        <v>373.26354947114453</v>
      </c>
      <c r="BA202" s="51">
        <f t="shared" si="77"/>
        <v>467.73026988447725</v>
      </c>
      <c r="BB202" s="51">
        <f t="shared" si="77"/>
        <v>269.68715020021602</v>
      </c>
      <c r="BC202" s="51">
        <f t="shared" si="77"/>
        <v>368.04701094705428</v>
      </c>
      <c r="BD202" s="51">
        <f t="shared" si="77"/>
        <v>377.96819867772922</v>
      </c>
      <c r="BE202" s="51">
        <f t="shared" si="77"/>
        <v>973.97950320645759</v>
      </c>
      <c r="BF202" s="51">
        <f t="shared" si="77"/>
        <v>1097.6690239424429</v>
      </c>
      <c r="BG202" s="51">
        <f t="shared" si="77"/>
        <v>1169.9833398438159</v>
      </c>
      <c r="BI202" s="51">
        <f t="shared" si="57"/>
        <v>90.235286905529279</v>
      </c>
      <c r="BJ202" s="51">
        <f t="shared" si="58"/>
        <v>257.77028156648061</v>
      </c>
      <c r="BK202" s="51">
        <f t="shared" si="59"/>
        <v>542.54092533091341</v>
      </c>
      <c r="BL202" s="51">
        <f t="shared" si="60"/>
        <v>702.45700686257749</v>
      </c>
      <c r="BM202" s="51">
        <f t="shared" si="61"/>
        <v>654.87399257711422</v>
      </c>
      <c r="BN202" s="51">
        <f t="shared" si="62"/>
        <v>280.41969447024934</v>
      </c>
      <c r="BO202" s="51">
        <f t="shared" si="63"/>
        <v>365.29461313876658</v>
      </c>
      <c r="BP202" s="51">
        <f t="shared" si="64"/>
        <v>338.56745327499982</v>
      </c>
      <c r="BQ202" s="51">
        <f t="shared" si="65"/>
        <v>1080.5439556642389</v>
      </c>
    </row>
    <row r="203" spans="1:69">
      <c r="A203" s="4" t="s">
        <v>23</v>
      </c>
      <c r="B203" s="50" t="s">
        <v>94</v>
      </c>
      <c r="C203" s="51">
        <v>0</v>
      </c>
      <c r="D203" s="51">
        <v>0</v>
      </c>
      <c r="E203" s="51">
        <v>0</v>
      </c>
      <c r="F203" s="51">
        <v>0</v>
      </c>
      <c r="G203" s="51">
        <v>0</v>
      </c>
      <c r="H203" s="51">
        <v>0</v>
      </c>
      <c r="I203" s="51">
        <v>0</v>
      </c>
      <c r="J203" s="51">
        <v>0</v>
      </c>
      <c r="K203" s="5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1">
        <v>0</v>
      </c>
      <c r="AC203" s="81">
        <v>0</v>
      </c>
      <c r="AD203" s="17"/>
      <c r="AE203" s="82" t="s">
        <v>33</v>
      </c>
      <c r="AF203" s="50" t="s">
        <v>94</v>
      </c>
      <c r="AG203" s="51">
        <f t="shared" si="78"/>
        <v>0</v>
      </c>
      <c r="AH203" s="51">
        <f t="shared" si="76"/>
        <v>0</v>
      </c>
      <c r="AI203" s="51">
        <f t="shared" si="76"/>
        <v>0</v>
      </c>
      <c r="AJ203" s="51">
        <f t="shared" si="76"/>
        <v>0</v>
      </c>
      <c r="AK203" s="51">
        <f t="shared" si="76"/>
        <v>0</v>
      </c>
      <c r="AL203" s="51">
        <f t="shared" si="76"/>
        <v>0</v>
      </c>
      <c r="AM203" s="51">
        <f t="shared" si="76"/>
        <v>0</v>
      </c>
      <c r="AN203" s="51">
        <f t="shared" si="76"/>
        <v>0</v>
      </c>
      <c r="AO203" s="51">
        <f t="shared" si="76"/>
        <v>0</v>
      </c>
      <c r="AP203" s="51">
        <f t="shared" si="76"/>
        <v>0</v>
      </c>
      <c r="AQ203" s="51">
        <f t="shared" si="76"/>
        <v>0</v>
      </c>
      <c r="AR203" s="51">
        <f t="shared" si="76"/>
        <v>0</v>
      </c>
      <c r="AS203" s="51">
        <f t="shared" si="76"/>
        <v>5.773551612812911</v>
      </c>
      <c r="AT203" s="51">
        <f t="shared" si="76"/>
        <v>13.651194189258595</v>
      </c>
      <c r="AU203" s="51">
        <f t="shared" si="76"/>
        <v>0.6585967472459594</v>
      </c>
      <c r="AV203" s="51">
        <f t="shared" si="76"/>
        <v>0</v>
      </c>
      <c r="AW203" s="51">
        <f t="shared" si="76"/>
        <v>0</v>
      </c>
      <c r="AX203" s="51">
        <f t="shared" si="77"/>
        <v>0</v>
      </c>
      <c r="AY203" s="51">
        <f t="shared" si="77"/>
        <v>0</v>
      </c>
      <c r="AZ203" s="51">
        <f t="shared" si="77"/>
        <v>0</v>
      </c>
      <c r="BA203" s="51">
        <f t="shared" si="77"/>
        <v>0</v>
      </c>
      <c r="BB203" s="51">
        <f t="shared" si="77"/>
        <v>0</v>
      </c>
      <c r="BC203" s="51">
        <f t="shared" si="77"/>
        <v>0</v>
      </c>
      <c r="BD203" s="51">
        <f t="shared" si="77"/>
        <v>0</v>
      </c>
      <c r="BE203" s="51">
        <f t="shared" si="77"/>
        <v>857.20798371471369</v>
      </c>
      <c r="BF203" s="51">
        <f t="shared" si="77"/>
        <v>857.20798371471369</v>
      </c>
      <c r="BG203" s="51">
        <f t="shared" si="77"/>
        <v>857.20798371471369</v>
      </c>
      <c r="BI203" s="51">
        <f t="shared" si="57"/>
        <v>0</v>
      </c>
      <c r="BJ203" s="51">
        <f t="shared" si="58"/>
        <v>0</v>
      </c>
      <c r="BK203" s="51">
        <f t="shared" si="59"/>
        <v>0</v>
      </c>
      <c r="BL203" s="51">
        <f t="shared" si="60"/>
        <v>0</v>
      </c>
      <c r="BM203" s="51">
        <f t="shared" si="61"/>
        <v>6.6944475164391548</v>
      </c>
      <c r="BN203" s="51">
        <f t="shared" si="62"/>
        <v>0</v>
      </c>
      <c r="BO203" s="51">
        <f t="shared" si="63"/>
        <v>0</v>
      </c>
      <c r="BP203" s="51">
        <f t="shared" si="64"/>
        <v>0</v>
      </c>
      <c r="BQ203" s="51">
        <f t="shared" si="65"/>
        <v>857.20798371471358</v>
      </c>
    </row>
    <row r="204" spans="1:69">
      <c r="A204" s="4" t="s">
        <v>23</v>
      </c>
      <c r="B204" s="50" t="s">
        <v>95</v>
      </c>
      <c r="C204" s="51">
        <v>745.23333333333335</v>
      </c>
      <c r="D204" s="51">
        <v>745.23333333333335</v>
      </c>
      <c r="E204" s="51">
        <v>759.95700000000011</v>
      </c>
      <c r="F204" s="51">
        <v>744.05605567707721</v>
      </c>
      <c r="G204" s="51">
        <v>744.05605567707721</v>
      </c>
      <c r="H204" s="51">
        <v>744.05605567707721</v>
      </c>
      <c r="I204" s="51">
        <v>744.05605567707721</v>
      </c>
      <c r="J204" s="51">
        <v>744.05605567707721</v>
      </c>
      <c r="K204" s="51">
        <v>744.05605567707721</v>
      </c>
      <c r="L204" s="81">
        <v>744.05605567707721</v>
      </c>
      <c r="M204" s="81">
        <v>744.05605567707721</v>
      </c>
      <c r="N204" s="81">
        <v>744.05605567707721</v>
      </c>
      <c r="O204" s="81">
        <v>745.23333335358438</v>
      </c>
      <c r="P204" s="81">
        <v>745.23333335358438</v>
      </c>
      <c r="Q204" s="81">
        <v>745.23333335358438</v>
      </c>
      <c r="R204" s="81">
        <v>745.23333335358438</v>
      </c>
      <c r="S204" s="81">
        <v>745.23333335358438</v>
      </c>
      <c r="T204" s="81">
        <v>745.23333335358438</v>
      </c>
      <c r="U204" s="81">
        <v>744.05605567707721</v>
      </c>
      <c r="V204" s="81">
        <v>744.05605567707721</v>
      </c>
      <c r="W204" s="81">
        <v>744.05605567707721</v>
      </c>
      <c r="X204" s="81">
        <v>745.23333335358438</v>
      </c>
      <c r="Y204" s="81">
        <v>745.23333335358438</v>
      </c>
      <c r="Z204" s="81">
        <v>745.23333335358438</v>
      </c>
      <c r="AA204" s="81">
        <v>744.05605567707721</v>
      </c>
      <c r="AB204" s="81">
        <v>744.05605567707721</v>
      </c>
      <c r="AC204" s="81">
        <v>744.05605567707721</v>
      </c>
      <c r="AD204" s="17"/>
      <c r="AE204" s="82" t="s">
        <v>33</v>
      </c>
      <c r="AF204" s="50" t="s">
        <v>95</v>
      </c>
      <c r="AG204" s="51">
        <f t="shared" si="78"/>
        <v>854.75362318840575</v>
      </c>
      <c r="AH204" s="51">
        <f t="shared" si="76"/>
        <v>854.75362318840575</v>
      </c>
      <c r="AI204" s="51">
        <f t="shared" si="76"/>
        <v>869.01260869565215</v>
      </c>
      <c r="AJ204" s="51">
        <f t="shared" si="76"/>
        <v>972.77911043335882</v>
      </c>
      <c r="AK204" s="51">
        <f t="shared" si="76"/>
        <v>940.59646522651951</v>
      </c>
      <c r="AL204" s="51">
        <f t="shared" si="76"/>
        <v>930.49743488157912</v>
      </c>
      <c r="AM204" s="51">
        <f t="shared" si="76"/>
        <v>930.26464969261383</v>
      </c>
      <c r="AN204" s="51">
        <f t="shared" si="76"/>
        <v>915.86752844264174</v>
      </c>
      <c r="AO204" s="51">
        <f t="shared" si="76"/>
        <v>917.44217175708877</v>
      </c>
      <c r="AP204" s="51">
        <f t="shared" si="76"/>
        <v>942.93938326069986</v>
      </c>
      <c r="AQ204" s="51">
        <f t="shared" si="76"/>
        <v>920.60568896348627</v>
      </c>
      <c r="AR204" s="51">
        <f t="shared" si="76"/>
        <v>916.09193267789237</v>
      </c>
      <c r="AS204" s="51">
        <f t="shared" si="76"/>
        <v>970.9943020361668</v>
      </c>
      <c r="AT204" s="51">
        <f t="shared" si="76"/>
        <v>945.9278533804403</v>
      </c>
      <c r="AU204" s="51">
        <f t="shared" si="76"/>
        <v>923.33908016476744</v>
      </c>
      <c r="AV204" s="51">
        <f t="shared" si="76"/>
        <v>1130.4436569899194</v>
      </c>
      <c r="AW204" s="51">
        <f t="shared" si="76"/>
        <v>1088.5325603975375</v>
      </c>
      <c r="AX204" s="51">
        <f t="shared" si="77"/>
        <v>1087.1227844651905</v>
      </c>
      <c r="AY204" s="51">
        <f t="shared" si="77"/>
        <v>985.62856333132584</v>
      </c>
      <c r="AZ204" s="51">
        <f t="shared" si="77"/>
        <v>954.66857210636772</v>
      </c>
      <c r="BA204" s="51">
        <f t="shared" si="77"/>
        <v>946.78678444208094</v>
      </c>
      <c r="BB204" s="51">
        <f t="shared" si="77"/>
        <v>1047.8015173667748</v>
      </c>
      <c r="BC204" s="51">
        <f t="shared" si="77"/>
        <v>1016.4443618790428</v>
      </c>
      <c r="BD204" s="51">
        <f t="shared" si="77"/>
        <v>1031.9851179364473</v>
      </c>
      <c r="BE204" s="51">
        <f t="shared" si="77"/>
        <v>910.91214954263864</v>
      </c>
      <c r="BF204" s="51">
        <f t="shared" si="77"/>
        <v>900.99753141201541</v>
      </c>
      <c r="BG204" s="51">
        <f t="shared" si="77"/>
        <v>904.06504320811177</v>
      </c>
      <c r="BI204" s="51">
        <f t="shared" ref="BI204:BI267" si="79">AVERAGE(AG204,AH204,AI204)</f>
        <v>859.50661835748781</v>
      </c>
      <c r="BJ204" s="51">
        <f t="shared" ref="BJ204:BJ267" si="80">AVERAGE(AJ204,AK204,AL204)</f>
        <v>947.95767018048582</v>
      </c>
      <c r="BK204" s="51">
        <f t="shared" ref="BK204:BK267" si="81">AVERAGE(AM204,AN204,AO204)</f>
        <v>921.19144996411478</v>
      </c>
      <c r="BL204" s="51">
        <f t="shared" ref="BL204:BL267" si="82">AVERAGE(AP204,AQ204,AR204)</f>
        <v>926.54566830069291</v>
      </c>
      <c r="BM204" s="51">
        <f t="shared" ref="BM204:BM267" si="83">AVERAGE(AS204,AT204,AU204)</f>
        <v>946.75374519379147</v>
      </c>
      <c r="BN204" s="51">
        <f t="shared" ref="BN204:BN267" si="84">AVERAGE(AV204,AW204,AX204)</f>
        <v>1102.0330006175491</v>
      </c>
      <c r="BO204" s="51">
        <f t="shared" ref="BO204:BO267" si="85">AVERAGE(AY204,AZ204,BA204)</f>
        <v>962.36130662659161</v>
      </c>
      <c r="BP204" s="51">
        <f t="shared" ref="BP204:BP267" si="86">AVERAGE(BB204,BC204,BD204)</f>
        <v>1032.0769990607548</v>
      </c>
      <c r="BQ204" s="51">
        <f t="shared" ref="BQ204:BQ267" si="87">AVERAGE(BE204,BF204,BG204)</f>
        <v>905.32490805425516</v>
      </c>
    </row>
    <row r="205" spans="1:69">
      <c r="A205" s="4" t="s">
        <v>23</v>
      </c>
      <c r="B205" s="50" t="s">
        <v>96</v>
      </c>
      <c r="C205" s="51">
        <v>909.31610942249245</v>
      </c>
      <c r="D205" s="51">
        <v>901.50455927051667</v>
      </c>
      <c r="E205" s="51">
        <v>863.89635258358669</v>
      </c>
      <c r="F205" s="51">
        <v>909.31635197014407</v>
      </c>
      <c r="G205" s="51">
        <v>901.51089712347004</v>
      </c>
      <c r="H205" s="51">
        <v>861.82004417772237</v>
      </c>
      <c r="I205" s="51">
        <v>909.31635197014407</v>
      </c>
      <c r="J205" s="51">
        <v>901.51089712347004</v>
      </c>
      <c r="K205" s="51">
        <v>861.82004417772237</v>
      </c>
      <c r="L205" s="81">
        <v>909.31642479209256</v>
      </c>
      <c r="M205" s="81">
        <v>901.50662403473655</v>
      </c>
      <c r="N205" s="81">
        <v>861.81825012115519</v>
      </c>
      <c r="O205" s="81">
        <v>909.31800208572361</v>
      </c>
      <c r="P205" s="81">
        <v>901.50655479891975</v>
      </c>
      <c r="Q205" s="81">
        <v>861.81672256490231</v>
      </c>
      <c r="R205" s="81">
        <v>909.31800208572361</v>
      </c>
      <c r="S205" s="81">
        <v>901.50655479891975</v>
      </c>
      <c r="T205" s="81">
        <v>861.81672256490231</v>
      </c>
      <c r="U205" s="81">
        <v>909.31642479209256</v>
      </c>
      <c r="V205" s="81">
        <v>901.50662403473655</v>
      </c>
      <c r="W205" s="81">
        <v>861.81825012115519</v>
      </c>
      <c r="X205" s="81">
        <v>909.31800208572361</v>
      </c>
      <c r="Y205" s="81">
        <v>901.50655479891975</v>
      </c>
      <c r="Z205" s="81">
        <v>861.81672256490231</v>
      </c>
      <c r="AA205" s="81">
        <v>909.31697805811132</v>
      </c>
      <c r="AB205" s="81">
        <v>901.50252886012845</v>
      </c>
      <c r="AC205" s="81">
        <v>861.81821639240775</v>
      </c>
      <c r="AD205" s="17"/>
      <c r="AE205" s="82" t="s">
        <v>33</v>
      </c>
      <c r="AF205" s="50" t="s">
        <v>96</v>
      </c>
      <c r="AG205" s="51">
        <f t="shared" si="78"/>
        <v>1146.29</v>
      </c>
      <c r="AH205" s="51">
        <f t="shared" si="76"/>
        <v>1091.79</v>
      </c>
      <c r="AI205" s="51">
        <f t="shared" si="76"/>
        <v>1050.2090000000001</v>
      </c>
      <c r="AJ205" s="51">
        <f t="shared" si="76"/>
        <v>1146.2913380013629</v>
      </c>
      <c r="AK205" s="51">
        <f t="shared" si="76"/>
        <v>1091.7928538975605</v>
      </c>
      <c r="AL205" s="51">
        <f t="shared" si="76"/>
        <v>1049.1122826791557</v>
      </c>
      <c r="AM205" s="51">
        <f t="shared" si="76"/>
        <v>1146.2913380013629</v>
      </c>
      <c r="AN205" s="51">
        <f t="shared" si="76"/>
        <v>1091.7928538975605</v>
      </c>
      <c r="AO205" s="51">
        <f t="shared" si="76"/>
        <v>1049.1122826791557</v>
      </c>
      <c r="AP205" s="51">
        <f t="shared" si="76"/>
        <v>1146.2828162193771</v>
      </c>
      <c r="AQ205" s="51">
        <f t="shared" si="76"/>
        <v>1091.7834043123391</v>
      </c>
      <c r="AR205" s="51">
        <f t="shared" si="76"/>
        <v>1049.1089620085972</v>
      </c>
      <c r="AS205" s="51">
        <f t="shared" si="76"/>
        <v>1146.2882302492214</v>
      </c>
      <c r="AT205" s="51">
        <f t="shared" si="76"/>
        <v>1091.7944275344928</v>
      </c>
      <c r="AU205" s="51">
        <f t="shared" si="76"/>
        <v>1049.1076787173265</v>
      </c>
      <c r="AV205" s="51">
        <f t="shared" si="76"/>
        <v>2973.3419599567133</v>
      </c>
      <c r="AW205" s="51">
        <f t="shared" si="76"/>
        <v>2806.6883366088937</v>
      </c>
      <c r="AX205" s="51">
        <f t="shared" si="77"/>
        <v>2750.487469540165</v>
      </c>
      <c r="AY205" s="51">
        <f t="shared" si="77"/>
        <v>1146.2828162193771</v>
      </c>
      <c r="AZ205" s="51">
        <f t="shared" si="77"/>
        <v>1091.7834043123391</v>
      </c>
      <c r="BA205" s="51">
        <f t="shared" si="77"/>
        <v>1049.1089620085972</v>
      </c>
      <c r="BB205" s="51">
        <f t="shared" si="77"/>
        <v>2973.3419599724384</v>
      </c>
      <c r="BC205" s="51">
        <f t="shared" si="77"/>
        <v>2806.6883366230404</v>
      </c>
      <c r="BD205" s="51">
        <f t="shared" si="77"/>
        <v>2750.4874695537665</v>
      </c>
      <c r="BE205" s="51">
        <f t="shared" si="77"/>
        <v>1146.2867854331892</v>
      </c>
      <c r="BF205" s="51">
        <f t="shared" si="77"/>
        <v>1091.7917252793136</v>
      </c>
      <c r="BG205" s="51">
        <f t="shared" si="77"/>
        <v>1049.1015607776869</v>
      </c>
      <c r="BI205" s="51">
        <f t="shared" si="79"/>
        <v>1096.0963333333332</v>
      </c>
      <c r="BJ205" s="51">
        <f t="shared" si="80"/>
        <v>1095.7321581926931</v>
      </c>
      <c r="BK205" s="51">
        <f t="shared" si="81"/>
        <v>1095.7321581926931</v>
      </c>
      <c r="BL205" s="51">
        <f t="shared" si="82"/>
        <v>1095.7250608467712</v>
      </c>
      <c r="BM205" s="51">
        <f t="shared" si="83"/>
        <v>1095.7301121670137</v>
      </c>
      <c r="BN205" s="51">
        <f t="shared" si="84"/>
        <v>2843.5059220352573</v>
      </c>
      <c r="BO205" s="51">
        <f t="shared" si="85"/>
        <v>1095.7250608467712</v>
      </c>
      <c r="BP205" s="51">
        <f t="shared" si="86"/>
        <v>2843.5059220497483</v>
      </c>
      <c r="BQ205" s="51">
        <f t="shared" si="87"/>
        <v>1095.72669049673</v>
      </c>
    </row>
    <row r="206" spans="1:69">
      <c r="A206" s="4" t="s">
        <v>23</v>
      </c>
      <c r="B206" s="50" t="s">
        <v>97</v>
      </c>
      <c r="C206" s="51">
        <v>523.9133333333333</v>
      </c>
      <c r="D206" s="51">
        <v>513.29999999999995</v>
      </c>
      <c r="E206" s="51">
        <v>522.36180000000002</v>
      </c>
      <c r="F206" s="51">
        <v>523.916506191498</v>
      </c>
      <c r="G206" s="51">
        <v>513.29648622631669</v>
      </c>
      <c r="H206" s="51">
        <v>521.62121805233244</v>
      </c>
      <c r="I206" s="51">
        <v>523.916506191498</v>
      </c>
      <c r="J206" s="51">
        <v>513.29648622631669</v>
      </c>
      <c r="K206" s="51">
        <v>521.62121805233244</v>
      </c>
      <c r="L206" s="81">
        <v>523.91615012743114</v>
      </c>
      <c r="M206" s="81">
        <v>513.29538760856462</v>
      </c>
      <c r="N206" s="81">
        <v>521.62194822327672</v>
      </c>
      <c r="O206" s="81">
        <v>523.91591536703186</v>
      </c>
      <c r="P206" s="81">
        <v>513.2968602614103</v>
      </c>
      <c r="Q206" s="81">
        <v>521.62146309321201</v>
      </c>
      <c r="R206" s="81">
        <v>523.91591536703186</v>
      </c>
      <c r="S206" s="81">
        <v>513.2968602614103</v>
      </c>
      <c r="T206" s="81">
        <v>521.62146309321201</v>
      </c>
      <c r="U206" s="81">
        <v>523.91533870081025</v>
      </c>
      <c r="V206" s="81">
        <v>513.29699190925862</v>
      </c>
      <c r="W206" s="81">
        <v>521.62116375290339</v>
      </c>
      <c r="X206" s="81">
        <v>523.91591536702572</v>
      </c>
      <c r="Y206" s="81">
        <v>513.2968602614103</v>
      </c>
      <c r="Z206" s="81">
        <v>521.62146309321042</v>
      </c>
      <c r="AA206" s="81">
        <v>523.91563088119324</v>
      </c>
      <c r="AB206" s="81">
        <v>513.29675664278818</v>
      </c>
      <c r="AC206" s="81">
        <v>521.62300339235821</v>
      </c>
      <c r="AD206" s="17"/>
      <c r="AE206" s="82" t="s">
        <v>33</v>
      </c>
      <c r="AF206" s="50" t="s">
        <v>97</v>
      </c>
      <c r="AG206" s="51">
        <f t="shared" si="78"/>
        <v>543.78571428571433</v>
      </c>
      <c r="AH206" s="51">
        <f t="shared" si="76"/>
        <v>529.42857142857144</v>
      </c>
      <c r="AI206" s="51">
        <f t="shared" si="76"/>
        <v>547.95514285714285</v>
      </c>
      <c r="AJ206" s="51">
        <f t="shared" si="76"/>
        <v>543.76631541308507</v>
      </c>
      <c r="AK206" s="51">
        <f t="shared" si="76"/>
        <v>529.40539945528542</v>
      </c>
      <c r="AL206" s="51">
        <f t="shared" si="76"/>
        <v>547.76102998468684</v>
      </c>
      <c r="AM206" s="51">
        <f t="shared" si="76"/>
        <v>543.76631541308507</v>
      </c>
      <c r="AN206" s="51">
        <f t="shared" si="76"/>
        <v>529.40539945528542</v>
      </c>
      <c r="AO206" s="51">
        <f t="shared" si="76"/>
        <v>547.76102998468684</v>
      </c>
      <c r="AP206" s="51">
        <f t="shared" si="76"/>
        <v>543.76631541308507</v>
      </c>
      <c r="AQ206" s="51">
        <f t="shared" si="76"/>
        <v>529.40539945528542</v>
      </c>
      <c r="AR206" s="51">
        <f t="shared" si="76"/>
        <v>547.76102998468684</v>
      </c>
      <c r="AS206" s="51">
        <f t="shared" si="76"/>
        <v>543.79000704640657</v>
      </c>
      <c r="AT206" s="51">
        <f t="shared" si="76"/>
        <v>529.44806098903905</v>
      </c>
      <c r="AU206" s="51">
        <f t="shared" si="76"/>
        <v>547.81095038927799</v>
      </c>
      <c r="AV206" s="51">
        <f t="shared" si="76"/>
        <v>543.79000704679174</v>
      </c>
      <c r="AW206" s="51">
        <f t="shared" si="76"/>
        <v>529.44806098922106</v>
      </c>
      <c r="AX206" s="51">
        <f t="shared" si="77"/>
        <v>547.81095038873514</v>
      </c>
      <c r="AY206" s="51">
        <f t="shared" si="77"/>
        <v>543.78802085647385</v>
      </c>
      <c r="AZ206" s="51">
        <f t="shared" si="77"/>
        <v>529.4462796139735</v>
      </c>
      <c r="BA206" s="51">
        <f t="shared" si="77"/>
        <v>547.8084172619325</v>
      </c>
      <c r="BB206" s="51">
        <f t="shared" si="77"/>
        <v>543.79000704679618</v>
      </c>
      <c r="BC206" s="51">
        <f t="shared" si="77"/>
        <v>529.44806098921254</v>
      </c>
      <c r="BD206" s="51">
        <f t="shared" si="77"/>
        <v>547.81095038873013</v>
      </c>
      <c r="BE206" s="51">
        <f t="shared" si="77"/>
        <v>543.75139544244826</v>
      </c>
      <c r="BF206" s="51">
        <f t="shared" si="77"/>
        <v>529.36313443858342</v>
      </c>
      <c r="BG206" s="51">
        <f t="shared" si="77"/>
        <v>547.75461898163121</v>
      </c>
      <c r="BI206" s="51">
        <f t="shared" si="79"/>
        <v>540.3898095238095</v>
      </c>
      <c r="BJ206" s="51">
        <f t="shared" si="80"/>
        <v>540.31091495101919</v>
      </c>
      <c r="BK206" s="51">
        <f t="shared" si="81"/>
        <v>540.31091495101919</v>
      </c>
      <c r="BL206" s="51">
        <f t="shared" si="82"/>
        <v>540.31091495101919</v>
      </c>
      <c r="BM206" s="51">
        <f t="shared" si="83"/>
        <v>540.34967280824128</v>
      </c>
      <c r="BN206" s="51">
        <f t="shared" si="84"/>
        <v>540.34967280824935</v>
      </c>
      <c r="BO206" s="51">
        <f t="shared" si="85"/>
        <v>540.34757257746003</v>
      </c>
      <c r="BP206" s="51">
        <f t="shared" si="86"/>
        <v>540.34967280824628</v>
      </c>
      <c r="BQ206" s="51">
        <f t="shared" si="87"/>
        <v>540.28971628755426</v>
      </c>
    </row>
    <row r="207" spans="1:69">
      <c r="A207" s="4" t="s">
        <v>23</v>
      </c>
      <c r="B207" s="50" t="s">
        <v>98</v>
      </c>
      <c r="C207" s="51">
        <v>1922.9165825425669</v>
      </c>
      <c r="D207" s="51">
        <v>1946.5588195706305</v>
      </c>
      <c r="E207" s="51">
        <v>628.13030303030291</v>
      </c>
      <c r="F207" s="51">
        <v>1593.020297420343</v>
      </c>
      <c r="G207" s="51">
        <v>1706.1546444180403</v>
      </c>
      <c r="H207" s="51">
        <v>1710.8516351075643</v>
      </c>
      <c r="I207" s="51">
        <v>1822.1624504463889</v>
      </c>
      <c r="J207" s="51">
        <v>1825.4676230618625</v>
      </c>
      <c r="K207" s="51">
        <v>1825.2034189257199</v>
      </c>
      <c r="L207" s="81">
        <v>630.31775233363442</v>
      </c>
      <c r="M207" s="81">
        <v>634.1251196175856</v>
      </c>
      <c r="N207" s="81">
        <v>630.54383875338749</v>
      </c>
      <c r="O207" s="81">
        <v>630.29024390243899</v>
      </c>
      <c r="P207" s="81">
        <v>630.29024390243899</v>
      </c>
      <c r="Q207" s="81">
        <v>630.29024390243899</v>
      </c>
      <c r="R207" s="81">
        <v>1563.0450280946968</v>
      </c>
      <c r="S207" s="81">
        <v>1589.8927340321532</v>
      </c>
      <c r="T207" s="81">
        <v>1662.7919789216292</v>
      </c>
      <c r="U207" s="81">
        <v>634.95580236852231</v>
      </c>
      <c r="V207" s="81">
        <v>634.86742208672081</v>
      </c>
      <c r="W207" s="81">
        <v>633.02396838301706</v>
      </c>
      <c r="X207" s="81">
        <v>1464.7836988529998</v>
      </c>
      <c r="Y207" s="81">
        <v>1544.8620025137445</v>
      </c>
      <c r="Z207" s="81">
        <v>1556.6276830816212</v>
      </c>
      <c r="AA207" s="81">
        <v>465.15293922671344</v>
      </c>
      <c r="AB207" s="81">
        <v>543.42210032891535</v>
      </c>
      <c r="AC207" s="81">
        <v>544.53247914965448</v>
      </c>
      <c r="AD207" s="17"/>
      <c r="AE207" s="82" t="s">
        <v>33</v>
      </c>
      <c r="AF207" s="50" t="s">
        <v>98</v>
      </c>
      <c r="AG207" s="51">
        <f t="shared" si="78"/>
        <v>1455.9959349593494</v>
      </c>
      <c r="AH207" s="51">
        <f t="shared" si="76"/>
        <v>1455.9959349593494</v>
      </c>
      <c r="AI207" s="51">
        <f t="shared" si="76"/>
        <v>1459.9999999999998</v>
      </c>
      <c r="AJ207" s="51">
        <f t="shared" si="76"/>
        <v>1455.9999999999998</v>
      </c>
      <c r="AK207" s="51">
        <f t="shared" si="76"/>
        <v>1455.9999999999998</v>
      </c>
      <c r="AL207" s="51">
        <f t="shared" si="76"/>
        <v>1455.9999999999998</v>
      </c>
      <c r="AM207" s="51">
        <f t="shared" si="76"/>
        <v>1455.9999999999998</v>
      </c>
      <c r="AN207" s="51">
        <f t="shared" si="76"/>
        <v>1455.9999999999998</v>
      </c>
      <c r="AO207" s="51">
        <f t="shared" si="76"/>
        <v>1455.9999999999998</v>
      </c>
      <c r="AP207" s="51">
        <f t="shared" si="76"/>
        <v>1455.9999999999998</v>
      </c>
      <c r="AQ207" s="51">
        <f t="shared" si="76"/>
        <v>1455.9999999999998</v>
      </c>
      <c r="AR207" s="51">
        <f t="shared" si="76"/>
        <v>1455.9999999999998</v>
      </c>
      <c r="AS207" s="51">
        <f t="shared" si="76"/>
        <v>1455.9999999999998</v>
      </c>
      <c r="AT207" s="51">
        <f t="shared" si="76"/>
        <v>1455.9999999999998</v>
      </c>
      <c r="AU207" s="51">
        <f t="shared" si="76"/>
        <v>1455.9999999999998</v>
      </c>
      <c r="AV207" s="51">
        <f t="shared" si="76"/>
        <v>1455.9999999999998</v>
      </c>
      <c r="AW207" s="51">
        <f t="shared" si="76"/>
        <v>1455.9999999999998</v>
      </c>
      <c r="AX207" s="51">
        <f t="shared" si="77"/>
        <v>1455.9999999999998</v>
      </c>
      <c r="AY207" s="51">
        <f t="shared" si="77"/>
        <v>1455.9999999999998</v>
      </c>
      <c r="AZ207" s="51">
        <f t="shared" si="77"/>
        <v>1455.9999999999998</v>
      </c>
      <c r="BA207" s="51">
        <f t="shared" si="77"/>
        <v>1455.9999999999998</v>
      </c>
      <c r="BB207" s="51">
        <f t="shared" si="77"/>
        <v>1455.9999999999998</v>
      </c>
      <c r="BC207" s="51">
        <f t="shared" si="77"/>
        <v>1455.9999999999998</v>
      </c>
      <c r="BD207" s="51">
        <f t="shared" si="77"/>
        <v>1455.9999999999998</v>
      </c>
      <c r="BE207" s="51">
        <f t="shared" si="77"/>
        <v>667.36878736576966</v>
      </c>
      <c r="BF207" s="51">
        <f t="shared" si="77"/>
        <v>696.77130708937602</v>
      </c>
      <c r="BG207" s="51">
        <f t="shared" si="77"/>
        <v>724.25989761350547</v>
      </c>
      <c r="BI207" s="51">
        <f t="shared" si="79"/>
        <v>1457.3306233062328</v>
      </c>
      <c r="BJ207" s="51">
        <f t="shared" si="80"/>
        <v>1455.9999999999998</v>
      </c>
      <c r="BK207" s="51">
        <f t="shared" si="81"/>
        <v>1455.9999999999998</v>
      </c>
      <c r="BL207" s="51">
        <f t="shared" si="82"/>
        <v>1455.9999999999998</v>
      </c>
      <c r="BM207" s="51">
        <f t="shared" si="83"/>
        <v>1455.9999999999998</v>
      </c>
      <c r="BN207" s="51">
        <f t="shared" si="84"/>
        <v>1455.9999999999998</v>
      </c>
      <c r="BO207" s="51">
        <f t="shared" si="85"/>
        <v>1455.9999999999998</v>
      </c>
      <c r="BP207" s="51">
        <f t="shared" si="86"/>
        <v>1455.9999999999998</v>
      </c>
      <c r="BQ207" s="51">
        <f t="shared" si="87"/>
        <v>696.13333068955035</v>
      </c>
    </row>
    <row r="208" spans="1:69">
      <c r="A208" s="4" t="s">
        <v>23</v>
      </c>
      <c r="B208" s="50" t="s">
        <v>123</v>
      </c>
      <c r="C208" s="51">
        <v>1701.0085470085471</v>
      </c>
      <c r="D208" s="51">
        <v>1701.0085470085471</v>
      </c>
      <c r="E208" s="51">
        <v>0</v>
      </c>
      <c r="F208" s="51">
        <v>1849.8962962962964</v>
      </c>
      <c r="G208" s="51">
        <v>1849.8962962962964</v>
      </c>
      <c r="H208" s="51">
        <v>1849.8962962962964</v>
      </c>
      <c r="I208" s="51">
        <v>1849.8962962962964</v>
      </c>
      <c r="J208" s="51">
        <v>1849.8962962962964</v>
      </c>
      <c r="K208" s="51">
        <v>1849.8962962962964</v>
      </c>
      <c r="L208" s="81">
        <v>1849.8462389393815</v>
      </c>
      <c r="M208" s="81">
        <v>1849.8462389393815</v>
      </c>
      <c r="N208" s="81">
        <v>1849.8462389393815</v>
      </c>
      <c r="O208" s="81">
        <v>1849.8507833304768</v>
      </c>
      <c r="P208" s="81">
        <v>1849.8507833304768</v>
      </c>
      <c r="Q208" s="81">
        <v>1849.8507833304768</v>
      </c>
      <c r="R208" s="81">
        <v>1849.8507833304768</v>
      </c>
      <c r="S208" s="81">
        <v>1849.8507833304768</v>
      </c>
      <c r="T208" s="81">
        <v>1849.8507833304768</v>
      </c>
      <c r="U208" s="81">
        <v>1849.8428586576915</v>
      </c>
      <c r="V208" s="81">
        <v>1849.8428586576915</v>
      </c>
      <c r="W208" s="81">
        <v>1849.8428586576915</v>
      </c>
      <c r="X208" s="81">
        <v>1849.8507833304768</v>
      </c>
      <c r="Y208" s="81">
        <v>1849.8507833304768</v>
      </c>
      <c r="Z208" s="81">
        <v>1849.8507833304768</v>
      </c>
      <c r="AA208" s="81">
        <v>6871.5609843470866</v>
      </c>
      <c r="AB208" s="81">
        <v>6871.5609843470866</v>
      </c>
      <c r="AC208" s="81">
        <v>6871.5609843470866</v>
      </c>
      <c r="AD208" s="17"/>
      <c r="AE208" s="82" t="s">
        <v>33</v>
      </c>
      <c r="AF208" s="50" t="s">
        <v>123</v>
      </c>
      <c r="AG208" s="51">
        <f t="shared" si="78"/>
        <v>8735.9911894273137</v>
      </c>
      <c r="AH208" s="51">
        <f t="shared" si="76"/>
        <v>8735.9911894273137</v>
      </c>
      <c r="AI208" s="51">
        <f t="shared" si="76"/>
        <v>8760</v>
      </c>
      <c r="AJ208" s="51">
        <f t="shared" si="76"/>
        <v>8735.9999999999982</v>
      </c>
      <c r="AK208" s="51">
        <f t="shared" si="76"/>
        <v>8735.9999999999982</v>
      </c>
      <c r="AL208" s="51">
        <f t="shared" si="76"/>
        <v>8735.9999999999982</v>
      </c>
      <c r="AM208" s="51">
        <f t="shared" si="76"/>
        <v>8735.9999999999982</v>
      </c>
      <c r="AN208" s="51">
        <f t="shared" si="76"/>
        <v>8735.9999999999982</v>
      </c>
      <c r="AO208" s="51">
        <f t="shared" si="76"/>
        <v>8735.9999999999982</v>
      </c>
      <c r="AP208" s="51">
        <f t="shared" si="76"/>
        <v>8735.9999999999982</v>
      </c>
      <c r="AQ208" s="51">
        <f t="shared" si="76"/>
        <v>8735.9999999999982</v>
      </c>
      <c r="AR208" s="51">
        <f t="shared" si="76"/>
        <v>8735.9999999999982</v>
      </c>
      <c r="AS208" s="51">
        <f t="shared" si="76"/>
        <v>8735.9999999999982</v>
      </c>
      <c r="AT208" s="51">
        <f t="shared" si="76"/>
        <v>8735.9999999999982</v>
      </c>
      <c r="AU208" s="51">
        <f t="shared" si="76"/>
        <v>8735.9999999999982</v>
      </c>
      <c r="AV208" s="51">
        <f t="shared" si="76"/>
        <v>8735.9999999999982</v>
      </c>
      <c r="AW208" s="51">
        <f t="shared" si="76"/>
        <v>8735.9999999999982</v>
      </c>
      <c r="AX208" s="51">
        <f t="shared" si="77"/>
        <v>8735.9999999999982</v>
      </c>
      <c r="AY208" s="51">
        <f t="shared" si="77"/>
        <v>8735.9999999999982</v>
      </c>
      <c r="AZ208" s="51">
        <f t="shared" si="77"/>
        <v>8735.9999999999982</v>
      </c>
      <c r="BA208" s="51">
        <f t="shared" si="77"/>
        <v>8735.9999999999982</v>
      </c>
      <c r="BB208" s="51">
        <f t="shared" si="77"/>
        <v>8735.9999999999982</v>
      </c>
      <c r="BC208" s="51">
        <f t="shared" si="77"/>
        <v>8735.9999999999982</v>
      </c>
      <c r="BD208" s="51">
        <f t="shared" si="77"/>
        <v>8735.9999999999982</v>
      </c>
      <c r="BE208" s="51">
        <f t="shared" si="77"/>
        <v>0</v>
      </c>
      <c r="BF208" s="51">
        <f t="shared" si="77"/>
        <v>0</v>
      </c>
      <c r="BG208" s="51">
        <f t="shared" si="77"/>
        <v>0</v>
      </c>
      <c r="BI208" s="51">
        <f t="shared" si="79"/>
        <v>8743.9941262848752</v>
      </c>
      <c r="BJ208" s="51">
        <f t="shared" si="80"/>
        <v>8735.9999999999982</v>
      </c>
      <c r="BK208" s="51">
        <f t="shared" si="81"/>
        <v>8735.9999999999982</v>
      </c>
      <c r="BL208" s="51">
        <f t="shared" si="82"/>
        <v>8735.9999999999982</v>
      </c>
      <c r="BM208" s="51">
        <f t="shared" si="83"/>
        <v>8735.9999999999982</v>
      </c>
      <c r="BN208" s="51">
        <f t="shared" si="84"/>
        <v>8735.9999999999982</v>
      </c>
      <c r="BO208" s="51">
        <f t="shared" si="85"/>
        <v>8735.9999999999982</v>
      </c>
      <c r="BP208" s="51">
        <f t="shared" si="86"/>
        <v>8735.9999999999982</v>
      </c>
      <c r="BQ208" s="51">
        <f t="shared" si="87"/>
        <v>0</v>
      </c>
    </row>
    <row r="209" spans="1:69">
      <c r="A209" s="19" t="s">
        <v>24</v>
      </c>
      <c r="B209" s="53" t="s">
        <v>59</v>
      </c>
      <c r="C209" s="54">
        <v>0</v>
      </c>
      <c r="D209" s="54">
        <v>0</v>
      </c>
      <c r="E209" s="54">
        <v>0</v>
      </c>
      <c r="F209" s="54">
        <v>0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83">
        <v>0</v>
      </c>
      <c r="M209" s="83">
        <v>0</v>
      </c>
      <c r="N209" s="83">
        <v>0</v>
      </c>
      <c r="O209" s="83">
        <v>0</v>
      </c>
      <c r="P209" s="83">
        <v>0</v>
      </c>
      <c r="Q209" s="83">
        <v>0</v>
      </c>
      <c r="R209" s="83">
        <v>0</v>
      </c>
      <c r="S209" s="83">
        <v>0</v>
      </c>
      <c r="T209" s="83">
        <v>0</v>
      </c>
      <c r="U209" s="83">
        <v>0</v>
      </c>
      <c r="V209" s="83">
        <v>0</v>
      </c>
      <c r="W209" s="83">
        <v>0</v>
      </c>
      <c r="X209" s="83">
        <v>0</v>
      </c>
      <c r="Y209" s="83">
        <v>0</v>
      </c>
      <c r="Z209" s="83">
        <v>0</v>
      </c>
      <c r="AA209" s="83">
        <v>0</v>
      </c>
      <c r="AB209" s="83">
        <v>0</v>
      </c>
      <c r="AC209" s="83">
        <v>0</v>
      </c>
      <c r="AD209" s="17"/>
      <c r="AE209" s="61" t="s">
        <v>34</v>
      </c>
      <c r="AF209" s="53" t="s">
        <v>59</v>
      </c>
      <c r="AG209" s="61">
        <f>AVERAGE(C299,C308,C317,C326)</f>
        <v>0</v>
      </c>
      <c r="AH209" s="61">
        <f t="shared" ref="AH209:AW217" si="88">AVERAGE(D299,D308,D317,D326)</f>
        <v>0</v>
      </c>
      <c r="AI209" s="61">
        <f t="shared" si="88"/>
        <v>0</v>
      </c>
      <c r="AJ209" s="61">
        <f t="shared" si="88"/>
        <v>0</v>
      </c>
      <c r="AK209" s="61">
        <f t="shared" si="88"/>
        <v>0</v>
      </c>
      <c r="AL209" s="61">
        <f t="shared" si="88"/>
        <v>0</v>
      </c>
      <c r="AM209" s="61">
        <f t="shared" si="88"/>
        <v>0</v>
      </c>
      <c r="AN209" s="61">
        <f t="shared" si="88"/>
        <v>0</v>
      </c>
      <c r="AO209" s="61">
        <f t="shared" si="88"/>
        <v>0</v>
      </c>
      <c r="AP209" s="61">
        <f t="shared" si="88"/>
        <v>0</v>
      </c>
      <c r="AQ209" s="61">
        <f t="shared" si="88"/>
        <v>0</v>
      </c>
      <c r="AR209" s="61">
        <f t="shared" si="88"/>
        <v>0</v>
      </c>
      <c r="AS209" s="61">
        <f t="shared" si="88"/>
        <v>0</v>
      </c>
      <c r="AT209" s="61">
        <f t="shared" si="88"/>
        <v>0</v>
      </c>
      <c r="AU209" s="61">
        <f t="shared" si="88"/>
        <v>0</v>
      </c>
      <c r="AV209" s="61">
        <f t="shared" si="88"/>
        <v>0</v>
      </c>
      <c r="AW209" s="61">
        <f t="shared" si="88"/>
        <v>0</v>
      </c>
      <c r="AX209" s="61">
        <f t="shared" ref="AX209:BG217" si="89">AVERAGE(T299,T308,T317,T326)</f>
        <v>0</v>
      </c>
      <c r="AY209" s="61">
        <f t="shared" si="89"/>
        <v>0</v>
      </c>
      <c r="AZ209" s="61">
        <f t="shared" si="89"/>
        <v>0</v>
      </c>
      <c r="BA209" s="61">
        <f t="shared" si="89"/>
        <v>0</v>
      </c>
      <c r="BB209" s="61">
        <f t="shared" si="89"/>
        <v>0</v>
      </c>
      <c r="BC209" s="61">
        <f t="shared" si="89"/>
        <v>0</v>
      </c>
      <c r="BD209" s="61">
        <f t="shared" si="89"/>
        <v>0</v>
      </c>
      <c r="BE209" s="61">
        <f t="shared" si="89"/>
        <v>0</v>
      </c>
      <c r="BF209" s="61">
        <f t="shared" si="89"/>
        <v>0</v>
      </c>
      <c r="BG209" s="61">
        <f t="shared" si="89"/>
        <v>0</v>
      </c>
      <c r="BI209" s="61">
        <f t="shared" si="79"/>
        <v>0</v>
      </c>
      <c r="BJ209" s="61">
        <f t="shared" si="80"/>
        <v>0</v>
      </c>
      <c r="BK209" s="61">
        <f t="shared" si="81"/>
        <v>0</v>
      </c>
      <c r="BL209" s="61">
        <f t="shared" si="82"/>
        <v>0</v>
      </c>
      <c r="BM209" s="61">
        <f t="shared" si="83"/>
        <v>0</v>
      </c>
      <c r="BN209" s="61">
        <f t="shared" si="84"/>
        <v>0</v>
      </c>
      <c r="BO209" s="61">
        <f t="shared" si="85"/>
        <v>0</v>
      </c>
      <c r="BP209" s="61">
        <f t="shared" si="86"/>
        <v>0</v>
      </c>
      <c r="BQ209" s="61">
        <f t="shared" si="87"/>
        <v>0</v>
      </c>
    </row>
    <row r="210" spans="1:69">
      <c r="A210" s="19" t="s">
        <v>24</v>
      </c>
      <c r="B210" s="53" t="s">
        <v>149</v>
      </c>
      <c r="C210" s="54">
        <v>806.14912280701753</v>
      </c>
      <c r="D210" s="54">
        <v>822.70467836257308</v>
      </c>
      <c r="E210" s="54">
        <v>1510.7322480307912</v>
      </c>
      <c r="F210" s="54">
        <v>694.36250849603243</v>
      </c>
      <c r="G210" s="54">
        <v>738.05578661182687</v>
      </c>
      <c r="H210" s="54">
        <v>715.80413838059917</v>
      </c>
      <c r="I210" s="54">
        <v>373.4404833486384</v>
      </c>
      <c r="J210" s="54">
        <v>379.87689389570147</v>
      </c>
      <c r="K210" s="54">
        <v>370.39428250058393</v>
      </c>
      <c r="L210" s="83">
        <v>0</v>
      </c>
      <c r="M210" s="83">
        <v>0</v>
      </c>
      <c r="N210" s="83">
        <v>0</v>
      </c>
      <c r="O210" s="83">
        <v>0</v>
      </c>
      <c r="P210" s="83">
        <v>0</v>
      </c>
      <c r="Q210" s="83">
        <v>0</v>
      </c>
      <c r="R210" s="83">
        <v>0</v>
      </c>
      <c r="S210" s="83">
        <v>0</v>
      </c>
      <c r="T210" s="83">
        <v>0</v>
      </c>
      <c r="U210" s="83">
        <v>0</v>
      </c>
      <c r="V210" s="83">
        <v>0</v>
      </c>
      <c r="W210" s="83">
        <v>0</v>
      </c>
      <c r="X210" s="83">
        <v>0</v>
      </c>
      <c r="Y210" s="83">
        <v>0</v>
      </c>
      <c r="Z210" s="83">
        <v>0</v>
      </c>
      <c r="AA210" s="83">
        <v>99.423074492669471</v>
      </c>
      <c r="AB210" s="83">
        <v>126.21539565178614</v>
      </c>
      <c r="AC210" s="83">
        <v>95.273537535100246</v>
      </c>
      <c r="AD210" s="17"/>
      <c r="AE210" s="61" t="s">
        <v>34</v>
      </c>
      <c r="AF210" s="53" t="s">
        <v>148</v>
      </c>
      <c r="AG210" s="61">
        <f t="shared" ref="AG210:AG217" si="90">AVERAGE(C300,C309,C318,C327)</f>
        <v>0</v>
      </c>
      <c r="AH210" s="61">
        <f t="shared" si="88"/>
        <v>0</v>
      </c>
      <c r="AI210" s="61">
        <f t="shared" si="88"/>
        <v>0</v>
      </c>
      <c r="AJ210" s="61">
        <f t="shared" si="88"/>
        <v>0</v>
      </c>
      <c r="AK210" s="61">
        <f t="shared" si="88"/>
        <v>0</v>
      </c>
      <c r="AL210" s="61">
        <f t="shared" si="88"/>
        <v>0</v>
      </c>
      <c r="AM210" s="61">
        <f t="shared" si="88"/>
        <v>0</v>
      </c>
      <c r="AN210" s="61">
        <f t="shared" si="88"/>
        <v>0</v>
      </c>
      <c r="AO210" s="61">
        <f t="shared" si="88"/>
        <v>0</v>
      </c>
      <c r="AP210" s="61">
        <f t="shared" si="88"/>
        <v>0</v>
      </c>
      <c r="AQ210" s="61">
        <f t="shared" si="88"/>
        <v>0</v>
      </c>
      <c r="AR210" s="61">
        <f t="shared" si="88"/>
        <v>0</v>
      </c>
      <c r="AS210" s="61">
        <f t="shared" si="88"/>
        <v>0</v>
      </c>
      <c r="AT210" s="61">
        <f t="shared" si="88"/>
        <v>0</v>
      </c>
      <c r="AU210" s="61">
        <f t="shared" si="88"/>
        <v>0</v>
      </c>
      <c r="AV210" s="61">
        <f t="shared" si="88"/>
        <v>0</v>
      </c>
      <c r="AW210" s="61">
        <f t="shared" si="88"/>
        <v>0</v>
      </c>
      <c r="AX210" s="61">
        <f t="shared" si="89"/>
        <v>0</v>
      </c>
      <c r="AY210" s="61">
        <f t="shared" si="89"/>
        <v>0</v>
      </c>
      <c r="AZ210" s="61">
        <f t="shared" si="89"/>
        <v>0</v>
      </c>
      <c r="BA210" s="61">
        <f t="shared" si="89"/>
        <v>0</v>
      </c>
      <c r="BB210" s="61">
        <f t="shared" si="89"/>
        <v>0</v>
      </c>
      <c r="BC210" s="61">
        <f t="shared" si="89"/>
        <v>0</v>
      </c>
      <c r="BD210" s="61">
        <f t="shared" si="89"/>
        <v>0</v>
      </c>
      <c r="BE210" s="61">
        <f t="shared" si="89"/>
        <v>0</v>
      </c>
      <c r="BF210" s="61">
        <f t="shared" si="89"/>
        <v>0</v>
      </c>
      <c r="BG210" s="61">
        <f t="shared" si="89"/>
        <v>0</v>
      </c>
      <c r="BI210" s="61">
        <f t="shared" si="79"/>
        <v>0</v>
      </c>
      <c r="BJ210" s="61">
        <f t="shared" si="80"/>
        <v>0</v>
      </c>
      <c r="BK210" s="61">
        <f t="shared" si="81"/>
        <v>0</v>
      </c>
      <c r="BL210" s="61">
        <f t="shared" si="82"/>
        <v>0</v>
      </c>
      <c r="BM210" s="61">
        <f t="shared" si="83"/>
        <v>0</v>
      </c>
      <c r="BN210" s="61">
        <f t="shared" si="84"/>
        <v>0</v>
      </c>
      <c r="BO210" s="61">
        <f t="shared" si="85"/>
        <v>0</v>
      </c>
      <c r="BP210" s="61">
        <f t="shared" si="86"/>
        <v>0</v>
      </c>
      <c r="BQ210" s="61">
        <f t="shared" si="87"/>
        <v>0</v>
      </c>
    </row>
    <row r="211" spans="1:69">
      <c r="A211" s="19" t="s">
        <v>24</v>
      </c>
      <c r="B211" s="53" t="s">
        <v>93</v>
      </c>
      <c r="C211" s="54">
        <v>916.02826646153267</v>
      </c>
      <c r="D211" s="54">
        <v>952.11186550801358</v>
      </c>
      <c r="E211" s="54">
        <v>447.60397111925835</v>
      </c>
      <c r="F211" s="54">
        <v>1007.8641098989688</v>
      </c>
      <c r="G211" s="54">
        <v>1071.3286920089988</v>
      </c>
      <c r="H211" s="54">
        <v>1027.5274410944799</v>
      </c>
      <c r="I211" s="54">
        <v>1130.0349042716082</v>
      </c>
      <c r="J211" s="54">
        <v>1209.3864751771664</v>
      </c>
      <c r="K211" s="54">
        <v>1156.1852808849933</v>
      </c>
      <c r="L211" s="83">
        <v>1116.807390133969</v>
      </c>
      <c r="M211" s="83">
        <v>1173.8868998798071</v>
      </c>
      <c r="N211" s="83">
        <v>1121.4344089237775</v>
      </c>
      <c r="O211" s="83">
        <v>469.95419977803544</v>
      </c>
      <c r="P211" s="83">
        <v>548.69157143173436</v>
      </c>
      <c r="Q211" s="83">
        <v>533.50386316109564</v>
      </c>
      <c r="R211" s="83">
        <v>400.26907760360979</v>
      </c>
      <c r="S211" s="83">
        <v>444.18653175438936</v>
      </c>
      <c r="T211" s="83">
        <v>415.17384069161909</v>
      </c>
      <c r="U211" s="83">
        <v>1038.7916046124467</v>
      </c>
      <c r="V211" s="83">
        <v>1082.0037732050002</v>
      </c>
      <c r="W211" s="83">
        <v>1038.9218597870238</v>
      </c>
      <c r="X211" s="83">
        <v>411.30350022256943</v>
      </c>
      <c r="Y211" s="83">
        <v>485.15600365515922</v>
      </c>
      <c r="Z211" s="83">
        <v>468.61014429637396</v>
      </c>
      <c r="AA211" s="83">
        <v>2033.3156265021526</v>
      </c>
      <c r="AB211" s="83">
        <v>2070.044847089966</v>
      </c>
      <c r="AC211" s="83">
        <v>2032.6057331526442</v>
      </c>
      <c r="AD211" s="17"/>
      <c r="AE211" s="61" t="s">
        <v>34</v>
      </c>
      <c r="AF211" s="53" t="s">
        <v>118</v>
      </c>
      <c r="AG211" s="61">
        <f t="shared" si="90"/>
        <v>0</v>
      </c>
      <c r="AH211" s="61">
        <f t="shared" si="88"/>
        <v>0</v>
      </c>
      <c r="AI211" s="61">
        <f t="shared" si="88"/>
        <v>0</v>
      </c>
      <c r="AJ211" s="61">
        <f t="shared" si="88"/>
        <v>0</v>
      </c>
      <c r="AK211" s="61">
        <f t="shared" si="88"/>
        <v>0</v>
      </c>
      <c r="AL211" s="61">
        <f t="shared" si="88"/>
        <v>0</v>
      </c>
      <c r="AM211" s="61">
        <f t="shared" si="88"/>
        <v>0</v>
      </c>
      <c r="AN211" s="61">
        <f t="shared" si="88"/>
        <v>0</v>
      </c>
      <c r="AO211" s="61">
        <f t="shared" si="88"/>
        <v>0</v>
      </c>
      <c r="AP211" s="61">
        <f t="shared" si="88"/>
        <v>0</v>
      </c>
      <c r="AQ211" s="61">
        <f t="shared" si="88"/>
        <v>0</v>
      </c>
      <c r="AR211" s="61">
        <f t="shared" si="88"/>
        <v>0</v>
      </c>
      <c r="AS211" s="61">
        <f t="shared" si="88"/>
        <v>0</v>
      </c>
      <c r="AT211" s="61">
        <f t="shared" si="88"/>
        <v>0</v>
      </c>
      <c r="AU211" s="61">
        <f t="shared" si="88"/>
        <v>0</v>
      </c>
      <c r="AV211" s="61">
        <f t="shared" si="88"/>
        <v>0</v>
      </c>
      <c r="AW211" s="61">
        <f t="shared" si="88"/>
        <v>0</v>
      </c>
      <c r="AX211" s="61">
        <f t="shared" si="89"/>
        <v>0</v>
      </c>
      <c r="AY211" s="61">
        <f t="shared" si="89"/>
        <v>0</v>
      </c>
      <c r="AZ211" s="61">
        <f t="shared" si="89"/>
        <v>0</v>
      </c>
      <c r="BA211" s="61">
        <f t="shared" si="89"/>
        <v>0</v>
      </c>
      <c r="BB211" s="61">
        <f t="shared" si="89"/>
        <v>0</v>
      </c>
      <c r="BC211" s="61">
        <f t="shared" si="89"/>
        <v>0</v>
      </c>
      <c r="BD211" s="61">
        <f t="shared" si="89"/>
        <v>0</v>
      </c>
      <c r="BE211" s="61">
        <f t="shared" si="89"/>
        <v>450.61688757194781</v>
      </c>
      <c r="BF211" s="61">
        <f t="shared" si="89"/>
        <v>479.77482549353715</v>
      </c>
      <c r="BG211" s="61">
        <f t="shared" si="89"/>
        <v>480.67653945359211</v>
      </c>
      <c r="BI211" s="61">
        <f t="shared" si="79"/>
        <v>0</v>
      </c>
      <c r="BJ211" s="61">
        <f t="shared" si="80"/>
        <v>0</v>
      </c>
      <c r="BK211" s="61">
        <f t="shared" si="81"/>
        <v>0</v>
      </c>
      <c r="BL211" s="61">
        <f t="shared" si="82"/>
        <v>0</v>
      </c>
      <c r="BM211" s="61">
        <f t="shared" si="83"/>
        <v>0</v>
      </c>
      <c r="BN211" s="61">
        <f t="shared" si="84"/>
        <v>0</v>
      </c>
      <c r="BO211" s="61">
        <f t="shared" si="85"/>
        <v>0</v>
      </c>
      <c r="BP211" s="61">
        <f t="shared" si="86"/>
        <v>0</v>
      </c>
      <c r="BQ211" s="61">
        <f t="shared" si="87"/>
        <v>470.35608417302569</v>
      </c>
    </row>
    <row r="212" spans="1:69">
      <c r="A212" s="19" t="s">
        <v>24</v>
      </c>
      <c r="B212" s="53" t="s">
        <v>94</v>
      </c>
      <c r="C212" s="54">
        <v>0</v>
      </c>
      <c r="D212" s="54">
        <v>0</v>
      </c>
      <c r="E212" s="54">
        <v>1.1022714285714286</v>
      </c>
      <c r="F212" s="54">
        <v>0.12568900989753085</v>
      </c>
      <c r="G212" s="54">
        <v>4.1901987839184365</v>
      </c>
      <c r="H212" s="54">
        <v>2.6668784668196905</v>
      </c>
      <c r="I212" s="54">
        <v>0.16286393599601295</v>
      </c>
      <c r="J212" s="54">
        <v>4.2245552993587738</v>
      </c>
      <c r="K212" s="54">
        <v>2.7467586440288985</v>
      </c>
      <c r="L212" s="83">
        <v>5.4781224319878712</v>
      </c>
      <c r="M212" s="83">
        <v>16.531414175094163</v>
      </c>
      <c r="N212" s="83">
        <v>11.640858079038114</v>
      </c>
      <c r="O212" s="83">
        <v>1.1042908378507934</v>
      </c>
      <c r="P212" s="83">
        <v>2.0071175472158735</v>
      </c>
      <c r="Q212" s="83">
        <v>1.9401573283777782</v>
      </c>
      <c r="R212" s="83">
        <v>0</v>
      </c>
      <c r="S212" s="83">
        <v>5.3267976215199999</v>
      </c>
      <c r="T212" s="83">
        <v>3</v>
      </c>
      <c r="U212" s="83">
        <v>1.6609726870761086</v>
      </c>
      <c r="V212" s="83">
        <v>5.2612235985617986</v>
      </c>
      <c r="W212" s="83">
        <v>2.5870106031553273</v>
      </c>
      <c r="X212" s="83">
        <v>0</v>
      </c>
      <c r="Y212" s="83">
        <v>0</v>
      </c>
      <c r="Z212" s="83">
        <v>0</v>
      </c>
      <c r="AA212" s="83">
        <v>1491.8141188192014</v>
      </c>
      <c r="AB212" s="83">
        <v>1492.3614468410597</v>
      </c>
      <c r="AC212" s="83">
        <v>1494.4007394534638</v>
      </c>
      <c r="AD212" s="17"/>
      <c r="AE212" s="61" t="s">
        <v>34</v>
      </c>
      <c r="AF212" s="53" t="s">
        <v>94</v>
      </c>
      <c r="AG212" s="61">
        <f t="shared" si="90"/>
        <v>0</v>
      </c>
      <c r="AH212" s="61">
        <f t="shared" si="88"/>
        <v>0</v>
      </c>
      <c r="AI212" s="61">
        <f t="shared" si="88"/>
        <v>0</v>
      </c>
      <c r="AJ212" s="61">
        <f t="shared" si="88"/>
        <v>0</v>
      </c>
      <c r="AK212" s="61">
        <f t="shared" si="88"/>
        <v>0</v>
      </c>
      <c r="AL212" s="61">
        <f t="shared" si="88"/>
        <v>0</v>
      </c>
      <c r="AM212" s="61">
        <f t="shared" si="88"/>
        <v>0</v>
      </c>
      <c r="AN212" s="61">
        <f t="shared" si="88"/>
        <v>0</v>
      </c>
      <c r="AO212" s="61">
        <f t="shared" si="88"/>
        <v>0</v>
      </c>
      <c r="AP212" s="61">
        <f t="shared" si="88"/>
        <v>0</v>
      </c>
      <c r="AQ212" s="61">
        <f t="shared" si="88"/>
        <v>0</v>
      </c>
      <c r="AR212" s="61">
        <f t="shared" si="88"/>
        <v>0</v>
      </c>
      <c r="AS212" s="61">
        <f t="shared" si="88"/>
        <v>2.026517446631801</v>
      </c>
      <c r="AT212" s="61">
        <f t="shared" si="88"/>
        <v>3.4453642642337692</v>
      </c>
      <c r="AU212" s="61">
        <f t="shared" si="88"/>
        <v>1.9000798345530305</v>
      </c>
      <c r="AV212" s="61">
        <f t="shared" si="88"/>
        <v>0</v>
      </c>
      <c r="AW212" s="61">
        <f t="shared" si="88"/>
        <v>0</v>
      </c>
      <c r="AX212" s="61">
        <f t="shared" si="89"/>
        <v>0</v>
      </c>
      <c r="AY212" s="61">
        <f t="shared" si="89"/>
        <v>0</v>
      </c>
      <c r="AZ212" s="61">
        <f t="shared" si="89"/>
        <v>0</v>
      </c>
      <c r="BA212" s="61">
        <f t="shared" si="89"/>
        <v>0</v>
      </c>
      <c r="BB212" s="61">
        <f t="shared" si="89"/>
        <v>0</v>
      </c>
      <c r="BC212" s="61">
        <f t="shared" si="89"/>
        <v>0</v>
      </c>
      <c r="BD212" s="61">
        <f t="shared" si="89"/>
        <v>0</v>
      </c>
      <c r="BE212" s="61">
        <f t="shared" si="89"/>
        <v>114.96257685107935</v>
      </c>
      <c r="BF212" s="61">
        <f t="shared" si="89"/>
        <v>114.94283278093982</v>
      </c>
      <c r="BG212" s="61">
        <f t="shared" si="89"/>
        <v>114.93852398971255</v>
      </c>
      <c r="BI212" s="61">
        <f t="shared" si="79"/>
        <v>0</v>
      </c>
      <c r="BJ212" s="61">
        <f t="shared" si="80"/>
        <v>0</v>
      </c>
      <c r="BK212" s="61">
        <f t="shared" si="81"/>
        <v>0</v>
      </c>
      <c r="BL212" s="61">
        <f t="shared" si="82"/>
        <v>0</v>
      </c>
      <c r="BM212" s="61">
        <f t="shared" si="83"/>
        <v>2.4573205151395339</v>
      </c>
      <c r="BN212" s="61">
        <f t="shared" si="84"/>
        <v>0</v>
      </c>
      <c r="BO212" s="61">
        <f t="shared" si="85"/>
        <v>0</v>
      </c>
      <c r="BP212" s="61">
        <f t="shared" si="86"/>
        <v>0</v>
      </c>
      <c r="BQ212" s="61">
        <f t="shared" si="87"/>
        <v>114.94797787391057</v>
      </c>
    </row>
    <row r="213" spans="1:69">
      <c r="A213" s="19" t="s">
        <v>24</v>
      </c>
      <c r="B213" s="53" t="s">
        <v>95</v>
      </c>
      <c r="C213" s="54">
        <v>630.15126050420167</v>
      </c>
      <c r="D213" s="54">
        <v>630.15126050420167</v>
      </c>
      <c r="E213" s="54">
        <v>643.21747899159664</v>
      </c>
      <c r="F213" s="54">
        <v>815.48720882603925</v>
      </c>
      <c r="G213" s="54">
        <v>799.67582895251678</v>
      </c>
      <c r="H213" s="54">
        <v>813.99895827787805</v>
      </c>
      <c r="I213" s="54">
        <v>789.59787061971826</v>
      </c>
      <c r="J213" s="54">
        <v>785.99823990038237</v>
      </c>
      <c r="K213" s="54">
        <v>805.16057413209785</v>
      </c>
      <c r="L213" s="83">
        <v>895.66369336359094</v>
      </c>
      <c r="M213" s="83">
        <v>887.40100830859069</v>
      </c>
      <c r="N213" s="83">
        <v>904.38427968143151</v>
      </c>
      <c r="O213" s="83">
        <v>997.22148747832694</v>
      </c>
      <c r="P213" s="83">
        <v>975.95533839468442</v>
      </c>
      <c r="Q213" s="83">
        <v>983.42859191167986</v>
      </c>
      <c r="R213" s="83">
        <v>974.98295680239823</v>
      </c>
      <c r="S213" s="83">
        <v>975.95769394443528</v>
      </c>
      <c r="T213" s="83">
        <v>1002.1668298590433</v>
      </c>
      <c r="U213" s="83">
        <v>935.13935778823247</v>
      </c>
      <c r="V213" s="83">
        <v>932.17804329553724</v>
      </c>
      <c r="W213" s="83">
        <v>935.6102856833146</v>
      </c>
      <c r="X213" s="83">
        <v>990.85365333710547</v>
      </c>
      <c r="Y213" s="83">
        <v>989.17292699598761</v>
      </c>
      <c r="Z213" s="83">
        <v>1004.9497451270194</v>
      </c>
      <c r="AA213" s="83">
        <v>875.20928662924473</v>
      </c>
      <c r="AB213" s="83">
        <v>870.19352443846242</v>
      </c>
      <c r="AC213" s="83">
        <v>885.50524363519651</v>
      </c>
      <c r="AD213" s="17"/>
      <c r="AE213" s="61" t="s">
        <v>34</v>
      </c>
      <c r="AF213" s="53" t="s">
        <v>95</v>
      </c>
      <c r="AG213" s="61">
        <f t="shared" si="90"/>
        <v>192.98529411764704</v>
      </c>
      <c r="AH213" s="61">
        <f t="shared" si="88"/>
        <v>192.98529411764704</v>
      </c>
      <c r="AI213" s="61">
        <f t="shared" si="88"/>
        <v>196.77058823529413</v>
      </c>
      <c r="AJ213" s="61">
        <f t="shared" si="88"/>
        <v>208.51581383339408</v>
      </c>
      <c r="AK213" s="61">
        <f t="shared" si="88"/>
        <v>204.68535679415163</v>
      </c>
      <c r="AL213" s="61">
        <f t="shared" si="88"/>
        <v>205.40240136074729</v>
      </c>
      <c r="AM213" s="61">
        <f t="shared" si="88"/>
        <v>202.40148276986039</v>
      </c>
      <c r="AN213" s="61">
        <f t="shared" si="88"/>
        <v>199.94344860168772</v>
      </c>
      <c r="AO213" s="61">
        <f t="shared" si="88"/>
        <v>200.55182342267003</v>
      </c>
      <c r="AP213" s="61">
        <f t="shared" si="88"/>
        <v>207.55631425458003</v>
      </c>
      <c r="AQ213" s="61">
        <f t="shared" si="88"/>
        <v>203.45277547338242</v>
      </c>
      <c r="AR213" s="61">
        <f t="shared" si="88"/>
        <v>204.36488825154038</v>
      </c>
      <c r="AS213" s="61">
        <f t="shared" si="88"/>
        <v>221.09679704727148</v>
      </c>
      <c r="AT213" s="61">
        <f t="shared" si="88"/>
        <v>215.84955078224706</v>
      </c>
      <c r="AU213" s="61">
        <f t="shared" si="88"/>
        <v>214.02441828620317</v>
      </c>
      <c r="AV213" s="61">
        <f t="shared" si="88"/>
        <v>229.50977235735087</v>
      </c>
      <c r="AW213" s="61">
        <f t="shared" si="88"/>
        <v>231.55907454386806</v>
      </c>
      <c r="AX213" s="61">
        <f t="shared" si="89"/>
        <v>233.70393566850126</v>
      </c>
      <c r="AY213" s="61">
        <f t="shared" si="89"/>
        <v>221.1893153932715</v>
      </c>
      <c r="AZ213" s="61">
        <f t="shared" si="89"/>
        <v>215.49031247797953</v>
      </c>
      <c r="BA213" s="61">
        <f t="shared" si="89"/>
        <v>214.83124492816057</v>
      </c>
      <c r="BB213" s="61">
        <f t="shared" si="89"/>
        <v>226.82127819483713</v>
      </c>
      <c r="BC213" s="61">
        <f t="shared" si="89"/>
        <v>223.86864698287911</v>
      </c>
      <c r="BD213" s="61">
        <f t="shared" si="89"/>
        <v>225.19224228022262</v>
      </c>
      <c r="BE213" s="61">
        <f t="shared" si="89"/>
        <v>207.26646058984761</v>
      </c>
      <c r="BF213" s="61">
        <f t="shared" si="89"/>
        <v>204.02656297835091</v>
      </c>
      <c r="BG213" s="61">
        <f t="shared" si="89"/>
        <v>203.34611417442022</v>
      </c>
      <c r="BI213" s="61">
        <f t="shared" si="79"/>
        <v>194.24705882352941</v>
      </c>
      <c r="BJ213" s="61">
        <f t="shared" si="80"/>
        <v>206.20119066276433</v>
      </c>
      <c r="BK213" s="61">
        <f t="shared" si="81"/>
        <v>200.96558493140606</v>
      </c>
      <c r="BL213" s="61">
        <f t="shared" si="82"/>
        <v>205.12465932650093</v>
      </c>
      <c r="BM213" s="61">
        <f t="shared" si="83"/>
        <v>216.99025537190724</v>
      </c>
      <c r="BN213" s="61">
        <f t="shared" si="84"/>
        <v>231.59092752324008</v>
      </c>
      <c r="BO213" s="61">
        <f t="shared" si="85"/>
        <v>217.17029093313718</v>
      </c>
      <c r="BP213" s="61">
        <f t="shared" si="86"/>
        <v>225.29405581931294</v>
      </c>
      <c r="BQ213" s="61">
        <f t="shared" si="87"/>
        <v>204.8797125808729</v>
      </c>
    </row>
    <row r="214" spans="1:69">
      <c r="A214" s="19" t="s">
        <v>24</v>
      </c>
      <c r="B214" s="53" t="s">
        <v>96</v>
      </c>
      <c r="C214" s="54">
        <v>1261.2329268292683</v>
      </c>
      <c r="D214" s="54">
        <v>1227.0780487804877</v>
      </c>
      <c r="E214" s="54">
        <v>1425.0314634146341</v>
      </c>
      <c r="F214" s="54">
        <v>1261.2327456172459</v>
      </c>
      <c r="G214" s="54">
        <v>1227.0763294174046</v>
      </c>
      <c r="H214" s="54">
        <v>1421.0738588293477</v>
      </c>
      <c r="I214" s="54">
        <v>1261.2327456172459</v>
      </c>
      <c r="J214" s="54">
        <v>1227.0763294174046</v>
      </c>
      <c r="K214" s="54">
        <v>1421.0738588293477</v>
      </c>
      <c r="L214" s="83">
        <v>2825.6590051900894</v>
      </c>
      <c r="M214" s="83">
        <v>2740.4802621304179</v>
      </c>
      <c r="N214" s="83">
        <v>3103.9222291859696</v>
      </c>
      <c r="O214" s="83">
        <v>2825.6567872583928</v>
      </c>
      <c r="P214" s="83">
        <v>2740.475777431242</v>
      </c>
      <c r="Q214" s="83">
        <v>3103.9225120414999</v>
      </c>
      <c r="R214" s="83">
        <v>2825.6567872584078</v>
      </c>
      <c r="S214" s="83">
        <v>2740.4757774312448</v>
      </c>
      <c r="T214" s="83">
        <v>3103.9225120484716</v>
      </c>
      <c r="U214" s="83">
        <v>2825.6590051900894</v>
      </c>
      <c r="V214" s="83">
        <v>2740.4802621304179</v>
      </c>
      <c r="W214" s="83">
        <v>3103.9222291859696</v>
      </c>
      <c r="X214" s="83">
        <v>2825.6567872584046</v>
      </c>
      <c r="Y214" s="83">
        <v>2740.475777431242</v>
      </c>
      <c r="Z214" s="83">
        <v>3103.9225120415076</v>
      </c>
      <c r="AA214" s="83">
        <v>2825.6207723512789</v>
      </c>
      <c r="AB214" s="83">
        <v>2740.4350210861385</v>
      </c>
      <c r="AC214" s="83">
        <v>3103.8635660792393</v>
      </c>
      <c r="AD214" s="17"/>
      <c r="AE214" s="61" t="s">
        <v>34</v>
      </c>
      <c r="AF214" s="53" t="s">
        <v>96</v>
      </c>
      <c r="AG214" s="61">
        <f t="shared" si="90"/>
        <v>269.66666666666669</v>
      </c>
      <c r="AH214" s="61">
        <f t="shared" si="88"/>
        <v>235.6</v>
      </c>
      <c r="AI214" s="61">
        <f t="shared" si="88"/>
        <v>240.22433333333333</v>
      </c>
      <c r="AJ214" s="61">
        <f t="shared" si="88"/>
        <v>269.6658772676592</v>
      </c>
      <c r="AK214" s="61">
        <f t="shared" si="88"/>
        <v>235.5897037718637</v>
      </c>
      <c r="AL214" s="61">
        <f t="shared" si="88"/>
        <v>240.15187321976887</v>
      </c>
      <c r="AM214" s="61">
        <f t="shared" si="88"/>
        <v>269.6658772676592</v>
      </c>
      <c r="AN214" s="61">
        <f t="shared" si="88"/>
        <v>235.5897037718637</v>
      </c>
      <c r="AO214" s="61">
        <f t="shared" si="88"/>
        <v>240.15187321976887</v>
      </c>
      <c r="AP214" s="61">
        <f t="shared" si="88"/>
        <v>269.67323343250314</v>
      </c>
      <c r="AQ214" s="61">
        <f t="shared" si="88"/>
        <v>235.60248968246574</v>
      </c>
      <c r="AR214" s="61">
        <f t="shared" si="88"/>
        <v>240.15631430069567</v>
      </c>
      <c r="AS214" s="61">
        <f t="shared" si="88"/>
        <v>269.67026821889709</v>
      </c>
      <c r="AT214" s="61">
        <f t="shared" si="88"/>
        <v>235.60145247492031</v>
      </c>
      <c r="AU214" s="61">
        <f t="shared" si="88"/>
        <v>240.16335457546359</v>
      </c>
      <c r="AV214" s="61">
        <f t="shared" si="88"/>
        <v>269.67026821837896</v>
      </c>
      <c r="AW214" s="61">
        <f t="shared" si="88"/>
        <v>235.60145247468984</v>
      </c>
      <c r="AX214" s="61">
        <f t="shared" si="89"/>
        <v>240.16335457530494</v>
      </c>
      <c r="AY214" s="61">
        <f t="shared" si="89"/>
        <v>269.67323343250314</v>
      </c>
      <c r="AZ214" s="61">
        <f t="shared" si="89"/>
        <v>235.60248968246574</v>
      </c>
      <c r="BA214" s="61">
        <f t="shared" si="89"/>
        <v>240.15631430069567</v>
      </c>
      <c r="BB214" s="61">
        <f t="shared" si="89"/>
        <v>809.0108046556827</v>
      </c>
      <c r="BC214" s="61">
        <f t="shared" si="89"/>
        <v>706.80435742507859</v>
      </c>
      <c r="BD214" s="61">
        <f t="shared" si="89"/>
        <v>720.4900637264235</v>
      </c>
      <c r="BE214" s="61">
        <f t="shared" si="89"/>
        <v>269.6734709290493</v>
      </c>
      <c r="BF214" s="61">
        <f t="shared" si="89"/>
        <v>235.60587716578794</v>
      </c>
      <c r="BG214" s="61">
        <f t="shared" si="89"/>
        <v>240.1637902860312</v>
      </c>
      <c r="BI214" s="61">
        <f t="shared" si="79"/>
        <v>248.49699999999999</v>
      </c>
      <c r="BJ214" s="61">
        <f t="shared" si="80"/>
        <v>248.4691514197639</v>
      </c>
      <c r="BK214" s="61">
        <f t="shared" si="81"/>
        <v>248.4691514197639</v>
      </c>
      <c r="BL214" s="61">
        <f t="shared" si="82"/>
        <v>248.47734580522152</v>
      </c>
      <c r="BM214" s="61">
        <f t="shared" si="83"/>
        <v>248.47835842309368</v>
      </c>
      <c r="BN214" s="61">
        <f t="shared" si="84"/>
        <v>248.47835842279127</v>
      </c>
      <c r="BO214" s="61">
        <f t="shared" si="85"/>
        <v>248.47734580522152</v>
      </c>
      <c r="BP214" s="61">
        <f t="shared" si="86"/>
        <v>745.4350752690616</v>
      </c>
      <c r="BQ214" s="61">
        <f t="shared" si="87"/>
        <v>248.48104612695616</v>
      </c>
    </row>
    <row r="215" spans="1:69">
      <c r="A215" s="19" t="s">
        <v>24</v>
      </c>
      <c r="B215" s="53" t="s">
        <v>97</v>
      </c>
      <c r="C215" s="54">
        <v>501</v>
      </c>
      <c r="D215" s="54">
        <v>509.07142857142856</v>
      </c>
      <c r="E215" s="54">
        <v>489.18905000000001</v>
      </c>
      <c r="F215" s="54">
        <v>500.95791728861968</v>
      </c>
      <c r="G215" s="54">
        <v>509.05598272253866</v>
      </c>
      <c r="H215" s="54">
        <v>488.819888896436</v>
      </c>
      <c r="I215" s="54">
        <v>500.95791728861968</v>
      </c>
      <c r="J215" s="54">
        <v>509.05598272253866</v>
      </c>
      <c r="K215" s="54">
        <v>488.819888896436</v>
      </c>
      <c r="L215" s="83">
        <v>500.98589931427904</v>
      </c>
      <c r="M215" s="83">
        <v>509.06713863255743</v>
      </c>
      <c r="N215" s="83">
        <v>488.85931086929423</v>
      </c>
      <c r="O215" s="83">
        <v>500.99764324556617</v>
      </c>
      <c r="P215" s="83">
        <v>509.07233152644693</v>
      </c>
      <c r="Q215" s="83">
        <v>488.86422197021301</v>
      </c>
      <c r="R215" s="83">
        <v>500.99764324544992</v>
      </c>
      <c r="S215" s="83">
        <v>509.07233152645102</v>
      </c>
      <c r="T215" s="83">
        <v>488.86422197014565</v>
      </c>
      <c r="U215" s="83">
        <v>500.99744994519267</v>
      </c>
      <c r="V215" s="83">
        <v>509.07254245859542</v>
      </c>
      <c r="W215" s="83">
        <v>488.86411720624875</v>
      </c>
      <c r="X215" s="83">
        <v>500.99764324545669</v>
      </c>
      <c r="Y215" s="83">
        <v>509.07233152640384</v>
      </c>
      <c r="Z215" s="83">
        <v>488.86422197012212</v>
      </c>
      <c r="AA215" s="83">
        <v>500.91229712883552</v>
      </c>
      <c r="AB215" s="83">
        <v>508.63978463878095</v>
      </c>
      <c r="AC215" s="83">
        <v>488.4215425297001</v>
      </c>
      <c r="AD215" s="17"/>
      <c r="AE215" s="61" t="s">
        <v>34</v>
      </c>
      <c r="AF215" s="53" t="s">
        <v>97</v>
      </c>
      <c r="AG215" s="61">
        <f t="shared" si="90"/>
        <v>115.97321428571428</v>
      </c>
      <c r="AH215" s="61">
        <f t="shared" si="88"/>
        <v>113.57142857142857</v>
      </c>
      <c r="AI215" s="61">
        <f t="shared" si="88"/>
        <v>117.95758928571429</v>
      </c>
      <c r="AJ215" s="61">
        <f t="shared" si="88"/>
        <v>115.97274917941077</v>
      </c>
      <c r="AK215" s="61">
        <f t="shared" si="88"/>
        <v>113.56101144015088</v>
      </c>
      <c r="AL215" s="61">
        <f t="shared" si="88"/>
        <v>117.77933288574381</v>
      </c>
      <c r="AM215" s="61">
        <f t="shared" si="88"/>
        <v>115.97274917941077</v>
      </c>
      <c r="AN215" s="61">
        <f t="shared" si="88"/>
        <v>113.56101144015088</v>
      </c>
      <c r="AO215" s="61">
        <f t="shared" si="88"/>
        <v>117.77933288574381</v>
      </c>
      <c r="AP215" s="61">
        <f t="shared" si="88"/>
        <v>115.97683284446259</v>
      </c>
      <c r="AQ215" s="61">
        <f t="shared" si="88"/>
        <v>113.56240739147333</v>
      </c>
      <c r="AR215" s="61">
        <f t="shared" si="88"/>
        <v>117.77399480150559</v>
      </c>
      <c r="AS215" s="61">
        <f t="shared" si="88"/>
        <v>115.97441342902049</v>
      </c>
      <c r="AT215" s="61">
        <f t="shared" si="88"/>
        <v>113.57000284972905</v>
      </c>
      <c r="AU215" s="61">
        <f t="shared" si="88"/>
        <v>117.78071822644253</v>
      </c>
      <c r="AV215" s="61">
        <f t="shared" si="88"/>
        <v>347.92324028714188</v>
      </c>
      <c r="AW215" s="61">
        <f t="shared" si="88"/>
        <v>340.71000855006923</v>
      </c>
      <c r="AX215" s="61">
        <f t="shared" si="89"/>
        <v>353.34215467933632</v>
      </c>
      <c r="AY215" s="61">
        <f t="shared" si="89"/>
        <v>347.67969173762282</v>
      </c>
      <c r="AZ215" s="61">
        <f t="shared" si="89"/>
        <v>340.3782635278256</v>
      </c>
      <c r="BA215" s="61">
        <f t="shared" si="89"/>
        <v>353.0616034183887</v>
      </c>
      <c r="BB215" s="61">
        <f t="shared" si="89"/>
        <v>347.92324028686187</v>
      </c>
      <c r="BC215" s="61">
        <f t="shared" si="89"/>
        <v>340.71000854953297</v>
      </c>
      <c r="BD215" s="61">
        <f t="shared" si="89"/>
        <v>353.34215467847923</v>
      </c>
      <c r="BE215" s="61">
        <f t="shared" si="89"/>
        <v>115.97410458171154</v>
      </c>
      <c r="BF215" s="61">
        <f t="shared" si="89"/>
        <v>113.56937642772118</v>
      </c>
      <c r="BG215" s="61">
        <f t="shared" si="89"/>
        <v>117.78112705429012</v>
      </c>
      <c r="BI215" s="61">
        <f t="shared" si="79"/>
        <v>115.83407738095237</v>
      </c>
      <c r="BJ215" s="61">
        <f t="shared" si="80"/>
        <v>115.77103116843516</v>
      </c>
      <c r="BK215" s="61">
        <f t="shared" si="81"/>
        <v>115.77103116843516</v>
      </c>
      <c r="BL215" s="61">
        <f t="shared" si="82"/>
        <v>115.77107834581385</v>
      </c>
      <c r="BM215" s="61">
        <f t="shared" si="83"/>
        <v>115.77504483506402</v>
      </c>
      <c r="BN215" s="61">
        <f t="shared" si="84"/>
        <v>347.32513450551579</v>
      </c>
      <c r="BO215" s="61">
        <f t="shared" si="85"/>
        <v>347.03985289461235</v>
      </c>
      <c r="BP215" s="61">
        <f t="shared" si="86"/>
        <v>347.32513450495799</v>
      </c>
      <c r="BQ215" s="61">
        <f t="shared" si="87"/>
        <v>115.77486935457428</v>
      </c>
    </row>
    <row r="216" spans="1:69">
      <c r="A216" s="19" t="s">
        <v>24</v>
      </c>
      <c r="B216" s="53" t="s">
        <v>98</v>
      </c>
      <c r="C216" s="54">
        <v>2029.7596670247046</v>
      </c>
      <c r="D216" s="54">
        <v>2053.1525241675618</v>
      </c>
      <c r="E216" s="54">
        <v>887.91710526315785</v>
      </c>
      <c r="F216" s="54">
        <v>1947.2981366010408</v>
      </c>
      <c r="G216" s="54">
        <v>1966.7276121133684</v>
      </c>
      <c r="H216" s="54">
        <v>1950.1009774802976</v>
      </c>
      <c r="I216" s="54">
        <v>1942.5536540875153</v>
      </c>
      <c r="J216" s="54">
        <v>1962.6271657915324</v>
      </c>
      <c r="K216" s="54">
        <v>1941.4625118148706</v>
      </c>
      <c r="L216" s="83">
        <v>2230.4710797734351</v>
      </c>
      <c r="M216" s="83">
        <v>2240.6277878538222</v>
      </c>
      <c r="N216" s="83">
        <v>2230.9476686245766</v>
      </c>
      <c r="O216" s="83">
        <v>2263.8276560031068</v>
      </c>
      <c r="P216" s="83">
        <v>2285.6681587897319</v>
      </c>
      <c r="Q216" s="83">
        <v>2274.5822041742531</v>
      </c>
      <c r="R216" s="83">
        <v>2156.4189549760863</v>
      </c>
      <c r="S216" s="83">
        <v>2174.25076238067</v>
      </c>
      <c r="T216" s="83">
        <v>2157.4290354497739</v>
      </c>
      <c r="U216" s="83">
        <v>2225.9535715495258</v>
      </c>
      <c r="V216" s="83">
        <v>2235.137912580883</v>
      </c>
      <c r="W216" s="83">
        <v>2224.8538138183176</v>
      </c>
      <c r="X216" s="83">
        <v>2228.1115950636699</v>
      </c>
      <c r="Y216" s="83">
        <v>2247.8793207794824</v>
      </c>
      <c r="Z216" s="83">
        <v>2245.2979006625651</v>
      </c>
      <c r="AA216" s="83">
        <v>517.46105832926708</v>
      </c>
      <c r="AB216" s="83">
        <v>571.6946592015953</v>
      </c>
      <c r="AC216" s="83">
        <v>515.27235794871513</v>
      </c>
      <c r="AD216" s="17"/>
      <c r="AE216" s="61" t="s">
        <v>34</v>
      </c>
      <c r="AF216" s="53" t="s">
        <v>98</v>
      </c>
      <c r="AG216" s="61">
        <f t="shared" si="90"/>
        <v>129.51977401129946</v>
      </c>
      <c r="AH216" s="61">
        <f t="shared" si="88"/>
        <v>129.51977401129946</v>
      </c>
      <c r="AI216" s="61">
        <f t="shared" si="88"/>
        <v>202.42250807102505</v>
      </c>
      <c r="AJ216" s="61">
        <f t="shared" si="88"/>
        <v>207.90344456771038</v>
      </c>
      <c r="AK216" s="61">
        <f t="shared" si="88"/>
        <v>207.90344456771038</v>
      </c>
      <c r="AL216" s="61">
        <f t="shared" si="88"/>
        <v>207.90344456771038</v>
      </c>
      <c r="AM216" s="61">
        <f t="shared" si="88"/>
        <v>207.90344456771038</v>
      </c>
      <c r="AN216" s="61">
        <f t="shared" si="88"/>
        <v>207.90344456771038</v>
      </c>
      <c r="AO216" s="61">
        <f t="shared" si="88"/>
        <v>207.90344456771038</v>
      </c>
      <c r="AP216" s="61">
        <f t="shared" si="88"/>
        <v>212.53566643537681</v>
      </c>
      <c r="AQ216" s="61">
        <f t="shared" si="88"/>
        <v>212.53566643537681</v>
      </c>
      <c r="AR216" s="61">
        <f t="shared" si="88"/>
        <v>212.53566643537681</v>
      </c>
      <c r="AS216" s="61">
        <f t="shared" si="88"/>
        <v>212.28669636724422</v>
      </c>
      <c r="AT216" s="61">
        <f t="shared" si="88"/>
        <v>212.28669636724422</v>
      </c>
      <c r="AU216" s="61">
        <f t="shared" si="88"/>
        <v>212.28669636724422</v>
      </c>
      <c r="AV216" s="61">
        <f t="shared" si="88"/>
        <v>212.28669636724422</v>
      </c>
      <c r="AW216" s="61">
        <f t="shared" si="88"/>
        <v>212.28669636724422</v>
      </c>
      <c r="AX216" s="61">
        <f t="shared" si="89"/>
        <v>212.28669636724422</v>
      </c>
      <c r="AY216" s="61">
        <f t="shared" si="89"/>
        <v>212.3323732938571</v>
      </c>
      <c r="AZ216" s="61">
        <f t="shared" si="89"/>
        <v>212.3323732938571</v>
      </c>
      <c r="BA216" s="61">
        <f t="shared" si="89"/>
        <v>212.3323732938571</v>
      </c>
      <c r="BB216" s="61">
        <f t="shared" si="89"/>
        <v>212.28669636724422</v>
      </c>
      <c r="BC216" s="61">
        <f t="shared" si="89"/>
        <v>212.28669636724422</v>
      </c>
      <c r="BD216" s="61">
        <f t="shared" si="89"/>
        <v>212.28669636724422</v>
      </c>
      <c r="BE216" s="61">
        <f t="shared" si="89"/>
        <v>138.7882001165309</v>
      </c>
      <c r="BF216" s="61">
        <f t="shared" si="89"/>
        <v>155.05058019417353</v>
      </c>
      <c r="BG216" s="61">
        <f t="shared" si="89"/>
        <v>157.62175434914738</v>
      </c>
      <c r="BI216" s="61">
        <f t="shared" si="79"/>
        <v>153.82068536454133</v>
      </c>
      <c r="BJ216" s="61">
        <f t="shared" si="80"/>
        <v>207.90344456771038</v>
      </c>
      <c r="BK216" s="61">
        <f t="shared" si="81"/>
        <v>207.90344456771038</v>
      </c>
      <c r="BL216" s="61">
        <f t="shared" si="82"/>
        <v>212.53566643537681</v>
      </c>
      <c r="BM216" s="61">
        <f t="shared" si="83"/>
        <v>212.28669636724422</v>
      </c>
      <c r="BN216" s="61">
        <f t="shared" si="84"/>
        <v>212.28669636724422</v>
      </c>
      <c r="BO216" s="61">
        <f t="shared" si="85"/>
        <v>212.3323732938571</v>
      </c>
      <c r="BP216" s="61">
        <f t="shared" si="86"/>
        <v>212.28669636724422</v>
      </c>
      <c r="BQ216" s="61">
        <f t="shared" si="87"/>
        <v>150.48684488661729</v>
      </c>
    </row>
    <row r="217" spans="1:69">
      <c r="A217" s="19" t="s">
        <v>24</v>
      </c>
      <c r="B217" s="53" t="s">
        <v>123</v>
      </c>
      <c r="C217" s="54">
        <v>5088.5625</v>
      </c>
      <c r="D217" s="54">
        <v>5088.5625</v>
      </c>
      <c r="E217" s="54">
        <v>0</v>
      </c>
      <c r="F217" s="54">
        <v>5086.0973461302401</v>
      </c>
      <c r="G217" s="54">
        <v>5086.0973461302401</v>
      </c>
      <c r="H217" s="54">
        <v>5086.0973461302401</v>
      </c>
      <c r="I217" s="54">
        <v>5086.0973461302401</v>
      </c>
      <c r="J217" s="54">
        <v>5086.0973461302401</v>
      </c>
      <c r="K217" s="54">
        <v>5086.0973461302401</v>
      </c>
      <c r="L217" s="83">
        <v>6552</v>
      </c>
      <c r="M217" s="83">
        <v>6552</v>
      </c>
      <c r="N217" s="83">
        <v>6552</v>
      </c>
      <c r="O217" s="83">
        <v>6552</v>
      </c>
      <c r="P217" s="83">
        <v>6552</v>
      </c>
      <c r="Q217" s="83">
        <v>6552</v>
      </c>
      <c r="R217" s="83">
        <v>6552</v>
      </c>
      <c r="S217" s="83">
        <v>6552</v>
      </c>
      <c r="T217" s="83">
        <v>6552</v>
      </c>
      <c r="U217" s="83">
        <v>6552</v>
      </c>
      <c r="V217" s="83">
        <v>6552</v>
      </c>
      <c r="W217" s="83">
        <v>6552</v>
      </c>
      <c r="X217" s="83">
        <v>6552</v>
      </c>
      <c r="Y217" s="83">
        <v>6552</v>
      </c>
      <c r="Z217" s="83">
        <v>6552</v>
      </c>
      <c r="AA217" s="83">
        <v>0</v>
      </c>
      <c r="AB217" s="83">
        <v>0</v>
      </c>
      <c r="AC217" s="83">
        <v>0</v>
      </c>
      <c r="AD217" s="17"/>
      <c r="AE217" s="61" t="s">
        <v>34</v>
      </c>
      <c r="AF217" s="53" t="s">
        <v>123</v>
      </c>
      <c r="AG217" s="61">
        <f t="shared" si="90"/>
        <v>616.83333333333337</v>
      </c>
      <c r="AH217" s="61">
        <f t="shared" si="88"/>
        <v>616.83333333333337</v>
      </c>
      <c r="AI217" s="61">
        <f t="shared" si="88"/>
        <v>0</v>
      </c>
      <c r="AJ217" s="61">
        <f t="shared" si="88"/>
        <v>616.82210565386958</v>
      </c>
      <c r="AK217" s="61">
        <f t="shared" si="88"/>
        <v>616.82210565386958</v>
      </c>
      <c r="AL217" s="61">
        <f t="shared" si="88"/>
        <v>616.82210565386958</v>
      </c>
      <c r="AM217" s="61">
        <f t="shared" si="88"/>
        <v>616.82210565386958</v>
      </c>
      <c r="AN217" s="61">
        <f t="shared" si="88"/>
        <v>616.82210565386958</v>
      </c>
      <c r="AO217" s="61">
        <f t="shared" si="88"/>
        <v>616.82210565386958</v>
      </c>
      <c r="AP217" s="61">
        <f t="shared" si="88"/>
        <v>616.82210565386958</v>
      </c>
      <c r="AQ217" s="61">
        <f t="shared" si="88"/>
        <v>616.82210565386958</v>
      </c>
      <c r="AR217" s="61">
        <f t="shared" si="88"/>
        <v>616.82210565386958</v>
      </c>
      <c r="AS217" s="61">
        <f t="shared" si="88"/>
        <v>616.83626544435845</v>
      </c>
      <c r="AT217" s="61">
        <f t="shared" si="88"/>
        <v>616.83626544435845</v>
      </c>
      <c r="AU217" s="61">
        <f t="shared" si="88"/>
        <v>616.83626544435845</v>
      </c>
      <c r="AV217" s="61">
        <f t="shared" si="88"/>
        <v>616.83626544435845</v>
      </c>
      <c r="AW217" s="61">
        <f t="shared" si="88"/>
        <v>616.83626544435845</v>
      </c>
      <c r="AX217" s="61">
        <f t="shared" si="89"/>
        <v>616.83626544435845</v>
      </c>
      <c r="AY217" s="61">
        <f t="shared" si="89"/>
        <v>616.82043898720281</v>
      </c>
      <c r="AZ217" s="61">
        <f t="shared" si="89"/>
        <v>616.82043898720281</v>
      </c>
      <c r="BA217" s="61">
        <f t="shared" si="89"/>
        <v>616.82043898720281</v>
      </c>
      <c r="BB217" s="61">
        <f t="shared" si="89"/>
        <v>616.83626544435845</v>
      </c>
      <c r="BC217" s="61">
        <f t="shared" si="89"/>
        <v>616.83626544435845</v>
      </c>
      <c r="BD217" s="61">
        <f t="shared" si="89"/>
        <v>616.83626544435845</v>
      </c>
      <c r="BE217" s="61">
        <f t="shared" si="89"/>
        <v>0</v>
      </c>
      <c r="BF217" s="61">
        <f t="shared" si="89"/>
        <v>0</v>
      </c>
      <c r="BG217" s="61">
        <f t="shared" si="89"/>
        <v>0</v>
      </c>
      <c r="BI217" s="61">
        <f t="shared" si="79"/>
        <v>411.22222222222223</v>
      </c>
      <c r="BJ217" s="61">
        <f t="shared" si="80"/>
        <v>616.82210565386958</v>
      </c>
      <c r="BK217" s="61">
        <f t="shared" si="81"/>
        <v>616.82210565386958</v>
      </c>
      <c r="BL217" s="61">
        <f t="shared" si="82"/>
        <v>616.82210565386958</v>
      </c>
      <c r="BM217" s="61">
        <f t="shared" si="83"/>
        <v>616.83626544435845</v>
      </c>
      <c r="BN217" s="61">
        <f t="shared" si="84"/>
        <v>616.83626544435845</v>
      </c>
      <c r="BO217" s="61">
        <f t="shared" si="85"/>
        <v>616.82043898720281</v>
      </c>
      <c r="BP217" s="61">
        <f t="shared" si="86"/>
        <v>616.83626544435845</v>
      </c>
      <c r="BQ217" s="61">
        <f t="shared" si="87"/>
        <v>0</v>
      </c>
    </row>
    <row r="218" spans="1:69">
      <c r="A218" s="4" t="s">
        <v>25</v>
      </c>
      <c r="B218" s="50" t="s">
        <v>59</v>
      </c>
      <c r="C218" s="51">
        <v>0</v>
      </c>
      <c r="D218" s="51">
        <v>0</v>
      </c>
      <c r="E218" s="51">
        <v>0</v>
      </c>
      <c r="F218" s="51">
        <v>0</v>
      </c>
      <c r="G218" s="51">
        <v>0</v>
      </c>
      <c r="H218" s="51">
        <v>0</v>
      </c>
      <c r="I218" s="51">
        <v>0</v>
      </c>
      <c r="J218" s="51">
        <v>0</v>
      </c>
      <c r="K218" s="5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1">
        <v>0</v>
      </c>
      <c r="AC218" s="81">
        <v>0</v>
      </c>
      <c r="AD218" s="17"/>
      <c r="AE218" s="82" t="s">
        <v>38</v>
      </c>
      <c r="AF218" s="50" t="s">
        <v>59</v>
      </c>
      <c r="AG218" s="51">
        <f>C335</f>
        <v>0</v>
      </c>
      <c r="AH218" s="51">
        <f t="shared" ref="AH218:AW233" si="91">D335</f>
        <v>0</v>
      </c>
      <c r="AI218" s="51">
        <f t="shared" si="91"/>
        <v>0</v>
      </c>
      <c r="AJ218" s="51">
        <f t="shared" si="91"/>
        <v>0</v>
      </c>
      <c r="AK218" s="51">
        <f t="shared" si="91"/>
        <v>0</v>
      </c>
      <c r="AL218" s="51">
        <f t="shared" si="91"/>
        <v>0</v>
      </c>
      <c r="AM218" s="51">
        <f t="shared" si="91"/>
        <v>0</v>
      </c>
      <c r="AN218" s="51">
        <f t="shared" si="91"/>
        <v>0</v>
      </c>
      <c r="AO218" s="51">
        <f t="shared" si="91"/>
        <v>0</v>
      </c>
      <c r="AP218" s="51">
        <f t="shared" si="91"/>
        <v>0</v>
      </c>
      <c r="AQ218" s="51">
        <f t="shared" si="91"/>
        <v>0</v>
      </c>
      <c r="AR218" s="51">
        <f t="shared" si="91"/>
        <v>0</v>
      </c>
      <c r="AS218" s="51">
        <f t="shared" si="91"/>
        <v>0</v>
      </c>
      <c r="AT218" s="51">
        <f t="shared" si="91"/>
        <v>0</v>
      </c>
      <c r="AU218" s="51">
        <f t="shared" si="91"/>
        <v>0</v>
      </c>
      <c r="AV218" s="51">
        <f t="shared" si="91"/>
        <v>0</v>
      </c>
      <c r="AW218" s="51">
        <f t="shared" si="91"/>
        <v>0</v>
      </c>
      <c r="AX218" s="51">
        <f t="shared" ref="AX218:BG233" si="92">T335</f>
        <v>0</v>
      </c>
      <c r="AY218" s="51">
        <f t="shared" si="92"/>
        <v>0</v>
      </c>
      <c r="AZ218" s="51">
        <f t="shared" si="92"/>
        <v>0</v>
      </c>
      <c r="BA218" s="51">
        <f t="shared" si="92"/>
        <v>0</v>
      </c>
      <c r="BB218" s="51">
        <f t="shared" si="92"/>
        <v>0</v>
      </c>
      <c r="BC218" s="51">
        <f t="shared" si="92"/>
        <v>0</v>
      </c>
      <c r="BD218" s="51">
        <f t="shared" si="92"/>
        <v>0</v>
      </c>
      <c r="BE218" s="51">
        <f t="shared" si="92"/>
        <v>0</v>
      </c>
      <c r="BF218" s="51">
        <f t="shared" si="92"/>
        <v>0</v>
      </c>
      <c r="BG218" s="51">
        <f t="shared" si="92"/>
        <v>0</v>
      </c>
      <c r="BI218" s="51">
        <f t="shared" si="79"/>
        <v>0</v>
      </c>
      <c r="BJ218" s="51">
        <f t="shared" si="80"/>
        <v>0</v>
      </c>
      <c r="BK218" s="51">
        <f t="shared" si="81"/>
        <v>0</v>
      </c>
      <c r="BL218" s="51">
        <f t="shared" si="82"/>
        <v>0</v>
      </c>
      <c r="BM218" s="51">
        <f t="shared" si="83"/>
        <v>0</v>
      </c>
      <c r="BN218" s="51">
        <f t="shared" si="84"/>
        <v>0</v>
      </c>
      <c r="BO218" s="51">
        <f t="shared" si="85"/>
        <v>0</v>
      </c>
      <c r="BP218" s="51">
        <f t="shared" si="86"/>
        <v>0</v>
      </c>
      <c r="BQ218" s="51">
        <f t="shared" si="87"/>
        <v>0</v>
      </c>
    </row>
    <row r="219" spans="1:69">
      <c r="A219" s="4" t="s">
        <v>25</v>
      </c>
      <c r="B219" s="50" t="s">
        <v>149</v>
      </c>
      <c r="C219" s="51">
        <v>0</v>
      </c>
      <c r="D219" s="51">
        <v>0</v>
      </c>
      <c r="E219" s="51">
        <v>0</v>
      </c>
      <c r="F219" s="51">
        <v>893.58107265547153</v>
      </c>
      <c r="G219" s="51">
        <v>893.971906455409</v>
      </c>
      <c r="H219" s="51">
        <v>893.872252925059</v>
      </c>
      <c r="I219" s="51">
        <v>478.4085788077881</v>
      </c>
      <c r="J219" s="51">
        <v>418.55538375421804</v>
      </c>
      <c r="K219" s="51">
        <v>446.5361585487388</v>
      </c>
      <c r="L219" s="81">
        <v>393.2936501553192</v>
      </c>
      <c r="M219" s="81">
        <v>319.09169711047895</v>
      </c>
      <c r="N219" s="81">
        <v>346.67607715649223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871.82825510642283</v>
      </c>
      <c r="V219" s="81">
        <v>873.8675792662616</v>
      </c>
      <c r="W219" s="81">
        <v>878.80448535959772</v>
      </c>
      <c r="X219" s="81">
        <v>0</v>
      </c>
      <c r="Y219" s="81">
        <v>0</v>
      </c>
      <c r="Z219" s="81">
        <v>0</v>
      </c>
      <c r="AA219" s="81">
        <v>315.31908243991029</v>
      </c>
      <c r="AB219" s="81">
        <v>246.21257705317765</v>
      </c>
      <c r="AC219" s="81">
        <v>278.14275077555942</v>
      </c>
      <c r="AD219" s="17"/>
      <c r="AE219" s="82" t="s">
        <v>38</v>
      </c>
      <c r="AF219" s="30" t="s">
        <v>148</v>
      </c>
      <c r="AG219" s="51">
        <f t="shared" ref="AG219:AV248" si="93">C336</f>
        <v>0</v>
      </c>
      <c r="AH219" s="51">
        <f t="shared" si="91"/>
        <v>0</v>
      </c>
      <c r="AI219" s="51">
        <f t="shared" si="91"/>
        <v>0</v>
      </c>
      <c r="AJ219" s="51">
        <f t="shared" si="91"/>
        <v>0</v>
      </c>
      <c r="AK219" s="51">
        <f t="shared" si="91"/>
        <v>0</v>
      </c>
      <c r="AL219" s="51">
        <f t="shared" si="91"/>
        <v>0</v>
      </c>
      <c r="AM219" s="51">
        <f t="shared" si="91"/>
        <v>0</v>
      </c>
      <c r="AN219" s="51">
        <f t="shared" si="91"/>
        <v>0</v>
      </c>
      <c r="AO219" s="51">
        <f t="shared" si="91"/>
        <v>0</v>
      </c>
      <c r="AP219" s="51">
        <f t="shared" si="91"/>
        <v>0</v>
      </c>
      <c r="AQ219" s="51">
        <f t="shared" si="91"/>
        <v>0</v>
      </c>
      <c r="AR219" s="51">
        <f t="shared" si="91"/>
        <v>0</v>
      </c>
      <c r="AS219" s="51">
        <f t="shared" si="91"/>
        <v>0</v>
      </c>
      <c r="AT219" s="51">
        <f t="shared" si="91"/>
        <v>0</v>
      </c>
      <c r="AU219" s="51">
        <f t="shared" si="91"/>
        <v>0</v>
      </c>
      <c r="AV219" s="51">
        <f t="shared" si="91"/>
        <v>0</v>
      </c>
      <c r="AW219" s="51">
        <f t="shared" si="91"/>
        <v>0</v>
      </c>
      <c r="AX219" s="51">
        <f t="shared" si="92"/>
        <v>0</v>
      </c>
      <c r="AY219" s="51">
        <f t="shared" si="92"/>
        <v>0</v>
      </c>
      <c r="AZ219" s="51">
        <f t="shared" si="92"/>
        <v>0</v>
      </c>
      <c r="BA219" s="51">
        <f t="shared" si="92"/>
        <v>0</v>
      </c>
      <c r="BB219" s="51">
        <f t="shared" si="92"/>
        <v>0</v>
      </c>
      <c r="BC219" s="51">
        <f t="shared" si="92"/>
        <v>0</v>
      </c>
      <c r="BD219" s="51">
        <f t="shared" si="92"/>
        <v>0</v>
      </c>
      <c r="BE219" s="51">
        <f t="shared" si="92"/>
        <v>0</v>
      </c>
      <c r="BF219" s="51">
        <f t="shared" si="92"/>
        <v>0</v>
      </c>
      <c r="BG219" s="51">
        <f t="shared" si="92"/>
        <v>0</v>
      </c>
      <c r="BI219" s="51">
        <f t="shared" si="79"/>
        <v>0</v>
      </c>
      <c r="BJ219" s="51">
        <f t="shared" si="80"/>
        <v>0</v>
      </c>
      <c r="BK219" s="51">
        <f t="shared" si="81"/>
        <v>0</v>
      </c>
      <c r="BL219" s="51">
        <f t="shared" si="82"/>
        <v>0</v>
      </c>
      <c r="BM219" s="51">
        <f t="shared" si="83"/>
        <v>0</v>
      </c>
      <c r="BN219" s="51">
        <f t="shared" si="84"/>
        <v>0</v>
      </c>
      <c r="BO219" s="51">
        <f t="shared" si="85"/>
        <v>0</v>
      </c>
      <c r="BP219" s="51">
        <f t="shared" si="86"/>
        <v>0</v>
      </c>
      <c r="BQ219" s="51">
        <f t="shared" si="87"/>
        <v>0</v>
      </c>
    </row>
    <row r="220" spans="1:69">
      <c r="A220" s="4" t="s">
        <v>25</v>
      </c>
      <c r="B220" s="50" t="s">
        <v>93</v>
      </c>
      <c r="C220" s="51">
        <v>0</v>
      </c>
      <c r="D220" s="51">
        <v>0</v>
      </c>
      <c r="E220" s="51">
        <v>0</v>
      </c>
      <c r="F220" s="51">
        <v>880.9647096121962</v>
      </c>
      <c r="G220" s="51">
        <v>812.71257202045024</v>
      </c>
      <c r="H220" s="51">
        <v>864.33451470118621</v>
      </c>
      <c r="I220" s="51">
        <v>1053.4709702011901</v>
      </c>
      <c r="J220" s="51">
        <v>1009.6019523546098</v>
      </c>
      <c r="K220" s="51">
        <v>1048.8521735527754</v>
      </c>
      <c r="L220" s="81">
        <v>1151.2499623290055</v>
      </c>
      <c r="M220" s="81">
        <v>1097.6893867860626</v>
      </c>
      <c r="N220" s="81">
        <v>1147.2677118985393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945.40916041958781</v>
      </c>
      <c r="V220" s="81">
        <v>865.25801859202966</v>
      </c>
      <c r="W220" s="81">
        <v>922.17555802758886</v>
      </c>
      <c r="X220" s="81">
        <v>0</v>
      </c>
      <c r="Y220" s="81">
        <v>0</v>
      </c>
      <c r="Z220" s="81">
        <v>0</v>
      </c>
      <c r="AA220" s="81">
        <v>1252.8988494969544</v>
      </c>
      <c r="AB220" s="81">
        <v>1189.6115006510543</v>
      </c>
      <c r="AC220" s="81">
        <v>1233.7258580876098</v>
      </c>
      <c r="AD220" s="17"/>
      <c r="AE220" s="82" t="s">
        <v>38</v>
      </c>
      <c r="AF220" s="30" t="s">
        <v>118</v>
      </c>
      <c r="AG220" s="51">
        <f t="shared" si="93"/>
        <v>62.196617495919234</v>
      </c>
      <c r="AH220" s="51">
        <f t="shared" si="91"/>
        <v>101.02212532495012</v>
      </c>
      <c r="AI220" s="51">
        <f t="shared" si="91"/>
        <v>389.03857855902783</v>
      </c>
      <c r="AJ220" s="51">
        <f t="shared" si="91"/>
        <v>391.16251547942738</v>
      </c>
      <c r="AK220" s="51">
        <f t="shared" si="91"/>
        <v>500.09770998153982</v>
      </c>
      <c r="AL220" s="51">
        <f t="shared" si="91"/>
        <v>630.72712947045534</v>
      </c>
      <c r="AM220" s="51">
        <f t="shared" si="91"/>
        <v>617.825218266874</v>
      </c>
      <c r="AN220" s="51">
        <f t="shared" si="91"/>
        <v>820.92581574073188</v>
      </c>
      <c r="AO220" s="51">
        <f t="shared" si="91"/>
        <v>957.49978063536901</v>
      </c>
      <c r="AP220" s="51">
        <f t="shared" si="91"/>
        <v>785.82736526840233</v>
      </c>
      <c r="AQ220" s="51">
        <f t="shared" si="91"/>
        <v>1000.8580570219942</v>
      </c>
      <c r="AR220" s="51">
        <f t="shared" si="91"/>
        <v>1104.1713176882724</v>
      </c>
      <c r="AS220" s="51">
        <f t="shared" si="91"/>
        <v>855.70210457105054</v>
      </c>
      <c r="AT220" s="51">
        <f t="shared" si="91"/>
        <v>1134.3543568672192</v>
      </c>
      <c r="AU220" s="51">
        <f t="shared" si="91"/>
        <v>1265.7429804934236</v>
      </c>
      <c r="AV220" s="51">
        <f t="shared" si="91"/>
        <v>633.68711316417478</v>
      </c>
      <c r="AW220" s="51">
        <f t="shared" si="91"/>
        <v>756.28280332774557</v>
      </c>
      <c r="AX220" s="51">
        <f t="shared" si="92"/>
        <v>747.04940457296243</v>
      </c>
      <c r="AY220" s="51">
        <f t="shared" si="92"/>
        <v>552.93718246908679</v>
      </c>
      <c r="AZ220" s="51">
        <f t="shared" si="92"/>
        <v>656.58692603456689</v>
      </c>
      <c r="BA220" s="51">
        <f t="shared" si="92"/>
        <v>754.04677522930501</v>
      </c>
      <c r="BB220" s="51">
        <f t="shared" si="92"/>
        <v>657.94653762710664</v>
      </c>
      <c r="BC220" s="51">
        <f t="shared" si="92"/>
        <v>812.02094626505232</v>
      </c>
      <c r="BD220" s="51">
        <f t="shared" si="92"/>
        <v>825.84362078545496</v>
      </c>
      <c r="BE220" s="51">
        <f t="shared" si="92"/>
        <v>2218.5592746042021</v>
      </c>
      <c r="BF220" s="51">
        <f t="shared" si="92"/>
        <v>2328.4105460464343</v>
      </c>
      <c r="BG220" s="51">
        <f t="shared" si="92"/>
        <v>2398.5753201357329</v>
      </c>
      <c r="BI220" s="51">
        <f t="shared" si="79"/>
        <v>184.08577379329904</v>
      </c>
      <c r="BJ220" s="51">
        <f t="shared" si="80"/>
        <v>507.32911831047414</v>
      </c>
      <c r="BK220" s="51">
        <f t="shared" si="81"/>
        <v>798.75027154765837</v>
      </c>
      <c r="BL220" s="51">
        <f t="shared" si="82"/>
        <v>963.61891332622292</v>
      </c>
      <c r="BM220" s="51">
        <f t="shared" si="83"/>
        <v>1085.2664806438977</v>
      </c>
      <c r="BN220" s="51">
        <f t="shared" si="84"/>
        <v>712.33977368829426</v>
      </c>
      <c r="BO220" s="51">
        <f t="shared" si="85"/>
        <v>654.52362791098619</v>
      </c>
      <c r="BP220" s="51">
        <f t="shared" si="86"/>
        <v>765.27036822587127</v>
      </c>
      <c r="BQ220" s="51">
        <f t="shared" si="87"/>
        <v>2315.1817135954566</v>
      </c>
    </row>
    <row r="221" spans="1:69">
      <c r="A221" s="4" t="s">
        <v>25</v>
      </c>
      <c r="B221" s="50" t="s">
        <v>94</v>
      </c>
      <c r="C221" s="51">
        <v>0</v>
      </c>
      <c r="D221" s="51">
        <v>0</v>
      </c>
      <c r="E221" s="51">
        <v>0</v>
      </c>
      <c r="F221" s="51">
        <v>0.19009122480428425</v>
      </c>
      <c r="G221" s="51">
        <v>0.12845707895846775</v>
      </c>
      <c r="H221" s="51">
        <v>1.2153842181796624</v>
      </c>
      <c r="I221" s="51">
        <v>0.34561186996557458</v>
      </c>
      <c r="J221" s="51">
        <v>0.23396288541008067</v>
      </c>
      <c r="K221" s="51">
        <v>1.3138274439860365</v>
      </c>
      <c r="L221" s="81">
        <v>2.9551378423994059</v>
      </c>
      <c r="M221" s="81">
        <v>2.7539554273389619</v>
      </c>
      <c r="N221" s="81">
        <v>8.2592176579306802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2.8270345981902905</v>
      </c>
      <c r="V221" s="81">
        <v>2.5951047284043689</v>
      </c>
      <c r="W221" s="81">
        <v>8.1077879706154761</v>
      </c>
      <c r="X221" s="81">
        <v>0</v>
      </c>
      <c r="Y221" s="81">
        <v>0</v>
      </c>
      <c r="Z221" s="81">
        <v>0</v>
      </c>
      <c r="AA221" s="81">
        <v>6.3151648543024725</v>
      </c>
      <c r="AB221" s="81">
        <v>7.2034963757443808</v>
      </c>
      <c r="AC221" s="81">
        <v>14.815051844315434</v>
      </c>
      <c r="AD221" s="17"/>
      <c r="AE221" s="82" t="s">
        <v>38</v>
      </c>
      <c r="AF221" s="50" t="s">
        <v>94</v>
      </c>
      <c r="AG221" s="51">
        <f t="shared" si="93"/>
        <v>0</v>
      </c>
      <c r="AH221" s="51">
        <f t="shared" si="91"/>
        <v>0</v>
      </c>
      <c r="AI221" s="51">
        <f t="shared" si="91"/>
        <v>0</v>
      </c>
      <c r="AJ221" s="51">
        <f t="shared" si="91"/>
        <v>0</v>
      </c>
      <c r="AK221" s="51">
        <f t="shared" si="91"/>
        <v>0</v>
      </c>
      <c r="AL221" s="51">
        <f t="shared" si="91"/>
        <v>0</v>
      </c>
      <c r="AM221" s="51">
        <f t="shared" si="91"/>
        <v>0</v>
      </c>
      <c r="AN221" s="51">
        <f t="shared" si="91"/>
        <v>0</v>
      </c>
      <c r="AO221" s="51">
        <f t="shared" si="91"/>
        <v>0</v>
      </c>
      <c r="AP221" s="51">
        <f t="shared" si="91"/>
        <v>0</v>
      </c>
      <c r="AQ221" s="51">
        <f t="shared" si="91"/>
        <v>0</v>
      </c>
      <c r="AR221" s="51">
        <f t="shared" si="91"/>
        <v>0</v>
      </c>
      <c r="AS221" s="51">
        <f t="shared" si="91"/>
        <v>3.7958658213142855</v>
      </c>
      <c r="AT221" s="51">
        <f t="shared" si="91"/>
        <v>0</v>
      </c>
      <c r="AU221" s="51">
        <f t="shared" si="91"/>
        <v>0</v>
      </c>
      <c r="AV221" s="51">
        <f t="shared" si="91"/>
        <v>0</v>
      </c>
      <c r="AW221" s="51">
        <f t="shared" si="91"/>
        <v>0</v>
      </c>
      <c r="AX221" s="51">
        <f t="shared" si="92"/>
        <v>0</v>
      </c>
      <c r="AY221" s="51">
        <f t="shared" si="92"/>
        <v>0</v>
      </c>
      <c r="AZ221" s="51">
        <f t="shared" si="92"/>
        <v>0</v>
      </c>
      <c r="BA221" s="51">
        <f t="shared" si="92"/>
        <v>0</v>
      </c>
      <c r="BB221" s="51">
        <f t="shared" si="92"/>
        <v>0</v>
      </c>
      <c r="BC221" s="51">
        <f t="shared" si="92"/>
        <v>0</v>
      </c>
      <c r="BD221" s="51">
        <f t="shared" si="92"/>
        <v>0</v>
      </c>
      <c r="BE221" s="51">
        <f t="shared" si="92"/>
        <v>726.88320931206226</v>
      </c>
      <c r="BF221" s="51">
        <f t="shared" si="92"/>
        <v>726.88320931206226</v>
      </c>
      <c r="BG221" s="51">
        <f t="shared" si="92"/>
        <v>726.88320931206226</v>
      </c>
      <c r="BI221" s="51">
        <f t="shared" si="79"/>
        <v>0</v>
      </c>
      <c r="BJ221" s="51">
        <f t="shared" si="80"/>
        <v>0</v>
      </c>
      <c r="BK221" s="51">
        <f t="shared" si="81"/>
        <v>0</v>
      </c>
      <c r="BL221" s="51">
        <f t="shared" si="82"/>
        <v>0</v>
      </c>
      <c r="BM221" s="51">
        <f t="shared" si="83"/>
        <v>1.2652886071047618</v>
      </c>
      <c r="BN221" s="51">
        <f t="shared" si="84"/>
        <v>0</v>
      </c>
      <c r="BO221" s="51">
        <f t="shared" si="85"/>
        <v>0</v>
      </c>
      <c r="BP221" s="51">
        <f t="shared" si="86"/>
        <v>0</v>
      </c>
      <c r="BQ221" s="51">
        <f t="shared" si="87"/>
        <v>726.88320931206226</v>
      </c>
    </row>
    <row r="222" spans="1:69">
      <c r="A222" s="4" t="s">
        <v>25</v>
      </c>
      <c r="B222" s="50" t="s">
        <v>95</v>
      </c>
      <c r="C222" s="51">
        <v>0</v>
      </c>
      <c r="D222" s="51">
        <v>0</v>
      </c>
      <c r="E222" s="51">
        <v>0</v>
      </c>
      <c r="F222" s="51">
        <v>0</v>
      </c>
      <c r="G222" s="51">
        <v>0</v>
      </c>
      <c r="H222" s="51">
        <v>0</v>
      </c>
      <c r="I222" s="51">
        <v>0</v>
      </c>
      <c r="J222" s="51">
        <v>0</v>
      </c>
      <c r="K222" s="5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1">
        <v>0</v>
      </c>
      <c r="AC222" s="81">
        <v>0</v>
      </c>
      <c r="AD222" s="17"/>
      <c r="AE222" s="82" t="s">
        <v>38</v>
      </c>
      <c r="AF222" s="50" t="s">
        <v>95</v>
      </c>
      <c r="AG222" s="51">
        <f t="shared" si="93"/>
        <v>295.42310067943174</v>
      </c>
      <c r="AH222" s="51">
        <f t="shared" si="91"/>
        <v>295.44904261890053</v>
      </c>
      <c r="AI222" s="51">
        <f t="shared" si="91"/>
        <v>300.17998764669551</v>
      </c>
      <c r="AJ222" s="51">
        <f t="shared" si="91"/>
        <v>295.15765050359573</v>
      </c>
      <c r="AK222" s="51">
        <f t="shared" si="91"/>
        <v>295.15498093605322</v>
      </c>
      <c r="AL222" s="51">
        <f t="shared" si="91"/>
        <v>295.32743507074798</v>
      </c>
      <c r="AM222" s="51">
        <f t="shared" si="91"/>
        <v>295.07443095237238</v>
      </c>
      <c r="AN222" s="51">
        <f t="shared" si="91"/>
        <v>295.1303338478524</v>
      </c>
      <c r="AO222" s="51">
        <f t="shared" si="91"/>
        <v>295.09352693648623</v>
      </c>
      <c r="AP222" s="51">
        <f t="shared" si="91"/>
        <v>295.05187163309375</v>
      </c>
      <c r="AQ222" s="51">
        <f t="shared" si="91"/>
        <v>295.13957195037847</v>
      </c>
      <c r="AR222" s="51">
        <f t="shared" si="91"/>
        <v>294.97672526845633</v>
      </c>
      <c r="AS222" s="51">
        <f t="shared" si="91"/>
        <v>295.3487301479966</v>
      </c>
      <c r="AT222" s="51">
        <f t="shared" si="91"/>
        <v>295.50112231499031</v>
      </c>
      <c r="AU222" s="51">
        <f t="shared" si="91"/>
        <v>295.34873014757352</v>
      </c>
      <c r="AV222" s="51">
        <f t="shared" si="91"/>
        <v>295.35020467142135</v>
      </c>
      <c r="AW222" s="51">
        <f t="shared" si="91"/>
        <v>295.35115460947577</v>
      </c>
      <c r="AX222" s="51">
        <f t="shared" si="92"/>
        <v>295.34873014764923</v>
      </c>
      <c r="AY222" s="51">
        <f t="shared" si="92"/>
        <v>295.10552079606231</v>
      </c>
      <c r="AZ222" s="51">
        <f t="shared" si="92"/>
        <v>295.13652286982386</v>
      </c>
      <c r="BA222" s="51">
        <f t="shared" si="92"/>
        <v>294.88443490014436</v>
      </c>
      <c r="BB222" s="51">
        <f t="shared" si="92"/>
        <v>295.35905111699458</v>
      </c>
      <c r="BC222" s="51">
        <f t="shared" si="92"/>
        <v>295.34873014761405</v>
      </c>
      <c r="BD222" s="51">
        <f t="shared" si="92"/>
        <v>295.35162957846438</v>
      </c>
      <c r="BE222" s="51">
        <f t="shared" si="92"/>
        <v>295.02298760315864</v>
      </c>
      <c r="BF222" s="51">
        <f t="shared" si="92"/>
        <v>295.16652459999102</v>
      </c>
      <c r="BG222" s="51">
        <f t="shared" si="92"/>
        <v>295.15446828336451</v>
      </c>
      <c r="BI222" s="51">
        <f t="shared" si="79"/>
        <v>297.01737698167591</v>
      </c>
      <c r="BJ222" s="51">
        <f t="shared" si="80"/>
        <v>295.21335550346566</v>
      </c>
      <c r="BK222" s="51">
        <f t="shared" si="81"/>
        <v>295.09943057890365</v>
      </c>
      <c r="BL222" s="51">
        <f t="shared" si="82"/>
        <v>295.05605628397615</v>
      </c>
      <c r="BM222" s="51">
        <f t="shared" si="83"/>
        <v>295.3995275368535</v>
      </c>
      <c r="BN222" s="51">
        <f t="shared" si="84"/>
        <v>295.35002980951543</v>
      </c>
      <c r="BO222" s="51">
        <f t="shared" si="85"/>
        <v>295.04215952201019</v>
      </c>
      <c r="BP222" s="51">
        <f t="shared" si="86"/>
        <v>295.35313694769098</v>
      </c>
      <c r="BQ222" s="51">
        <f t="shared" si="87"/>
        <v>295.11466016217139</v>
      </c>
    </row>
    <row r="223" spans="1:69">
      <c r="A223" s="4" t="s">
        <v>25</v>
      </c>
      <c r="B223" s="50" t="s">
        <v>96</v>
      </c>
      <c r="C223" s="51">
        <v>0</v>
      </c>
      <c r="D223" s="51">
        <v>0</v>
      </c>
      <c r="E223" s="51">
        <v>0</v>
      </c>
      <c r="F223" s="51">
        <v>1119.0919224533736</v>
      </c>
      <c r="G223" s="51">
        <v>1223.3916291007031</v>
      </c>
      <c r="H223" s="51">
        <v>1242.2352516428709</v>
      </c>
      <c r="I223" s="51">
        <v>1119.0919224533736</v>
      </c>
      <c r="J223" s="51">
        <v>1223.3916291007031</v>
      </c>
      <c r="K223" s="51">
        <v>1242.2352516428709</v>
      </c>
      <c r="L223" s="81">
        <v>1119.0713467620128</v>
      </c>
      <c r="M223" s="81">
        <v>1223.3775591456747</v>
      </c>
      <c r="N223" s="81">
        <v>1242.2151503662697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1119.0713467620128</v>
      </c>
      <c r="V223" s="81">
        <v>1223.3775591456747</v>
      </c>
      <c r="W223" s="81">
        <v>1242.2151503662697</v>
      </c>
      <c r="X223" s="81">
        <v>0</v>
      </c>
      <c r="Y223" s="81">
        <v>0</v>
      </c>
      <c r="Z223" s="81">
        <v>0</v>
      </c>
      <c r="AA223" s="81">
        <v>1119.0713467620128</v>
      </c>
      <c r="AB223" s="81">
        <v>1223.3775591456747</v>
      </c>
      <c r="AC223" s="81">
        <v>1242.2151503662697</v>
      </c>
      <c r="AD223" s="17"/>
      <c r="AE223" s="82" t="s">
        <v>38</v>
      </c>
      <c r="AF223" s="50" t="s">
        <v>96</v>
      </c>
      <c r="AG223" s="51">
        <f t="shared" si="93"/>
        <v>1226.1926605504586</v>
      </c>
      <c r="AH223" s="51">
        <f t="shared" si="91"/>
        <v>1076.1926605504586</v>
      </c>
      <c r="AI223" s="51">
        <f t="shared" si="91"/>
        <v>1125.7555045871561</v>
      </c>
      <c r="AJ223" s="51">
        <f t="shared" si="91"/>
        <v>3052.6058740005492</v>
      </c>
      <c r="AK223" s="51">
        <f t="shared" si="91"/>
        <v>2790.579023348083</v>
      </c>
      <c r="AL223" s="51">
        <f t="shared" si="91"/>
        <v>2825.5396497394968</v>
      </c>
      <c r="AM223" s="51">
        <f t="shared" si="91"/>
        <v>3052.6058740005492</v>
      </c>
      <c r="AN223" s="51">
        <f t="shared" si="91"/>
        <v>2790.579023348083</v>
      </c>
      <c r="AO223" s="51">
        <f t="shared" si="91"/>
        <v>2825.5396497394968</v>
      </c>
      <c r="AP223" s="51">
        <f t="shared" si="91"/>
        <v>3052.7551834537853</v>
      </c>
      <c r="AQ223" s="51">
        <f t="shared" si="91"/>
        <v>2790.6265046602221</v>
      </c>
      <c r="AR223" s="51">
        <f t="shared" si="91"/>
        <v>2825.7192899630927</v>
      </c>
      <c r="AS223" s="51">
        <f t="shared" si="91"/>
        <v>3053.2325683527388</v>
      </c>
      <c r="AT223" s="51">
        <f t="shared" si="91"/>
        <v>2791.0693954793032</v>
      </c>
      <c r="AU223" s="51">
        <f t="shared" si="91"/>
        <v>2826.1260758321332</v>
      </c>
      <c r="AV223" s="51">
        <f t="shared" si="91"/>
        <v>3053.2325683525028</v>
      </c>
      <c r="AW223" s="51">
        <f t="shared" si="91"/>
        <v>2791.0693954792659</v>
      </c>
      <c r="AX223" s="51">
        <f t="shared" si="92"/>
        <v>2826.1260758330391</v>
      </c>
      <c r="AY223" s="51">
        <f t="shared" si="92"/>
        <v>3052.7551834537853</v>
      </c>
      <c r="AZ223" s="51">
        <f t="shared" si="92"/>
        <v>2790.6265046602221</v>
      </c>
      <c r="BA223" s="51">
        <f t="shared" si="92"/>
        <v>2825.7192899630927</v>
      </c>
      <c r="BB223" s="51">
        <f t="shared" si="92"/>
        <v>3053.232568347039</v>
      </c>
      <c r="BC223" s="51">
        <f t="shared" si="92"/>
        <v>2791.069395474623</v>
      </c>
      <c r="BD223" s="51">
        <f t="shared" si="92"/>
        <v>2826.1260758273056</v>
      </c>
      <c r="BE223" s="51">
        <f t="shared" si="92"/>
        <v>3051.7049281144837</v>
      </c>
      <c r="BF223" s="51">
        <f t="shared" si="92"/>
        <v>2789.8432065043203</v>
      </c>
      <c r="BG223" s="51">
        <f t="shared" si="92"/>
        <v>2824.800486164519</v>
      </c>
      <c r="BI223" s="51">
        <f t="shared" si="79"/>
        <v>1142.713608562691</v>
      </c>
      <c r="BJ223" s="51">
        <f t="shared" si="80"/>
        <v>2889.5748490293759</v>
      </c>
      <c r="BK223" s="51">
        <f t="shared" si="81"/>
        <v>2889.5748490293759</v>
      </c>
      <c r="BL223" s="51">
        <f t="shared" si="82"/>
        <v>2889.7003260257002</v>
      </c>
      <c r="BM223" s="51">
        <f t="shared" si="83"/>
        <v>2890.1426798880584</v>
      </c>
      <c r="BN223" s="51">
        <f t="shared" si="84"/>
        <v>2890.1426798882694</v>
      </c>
      <c r="BO223" s="51">
        <f t="shared" si="85"/>
        <v>2889.7003260257002</v>
      </c>
      <c r="BP223" s="51">
        <f t="shared" si="86"/>
        <v>2890.1426798829889</v>
      </c>
      <c r="BQ223" s="51">
        <f t="shared" si="87"/>
        <v>2888.7828735944408</v>
      </c>
    </row>
    <row r="224" spans="1:69">
      <c r="A224" s="4" t="s">
        <v>25</v>
      </c>
      <c r="B224" s="50" t="s">
        <v>97</v>
      </c>
      <c r="C224" s="51">
        <v>0</v>
      </c>
      <c r="D224" s="51">
        <v>0</v>
      </c>
      <c r="E224" s="51">
        <v>0</v>
      </c>
      <c r="F224" s="51">
        <v>1772.4276966007867</v>
      </c>
      <c r="G224" s="51">
        <v>1775.0081700325004</v>
      </c>
      <c r="H224" s="51">
        <v>1750.5363285688604</v>
      </c>
      <c r="I224" s="51">
        <v>1772.4276966007867</v>
      </c>
      <c r="J224" s="51">
        <v>1775.0081700325004</v>
      </c>
      <c r="K224" s="51">
        <v>1750.5363285688604</v>
      </c>
      <c r="L224" s="81">
        <v>1772.43332687266</v>
      </c>
      <c r="M224" s="81">
        <v>1775.0118825708605</v>
      </c>
      <c r="N224" s="81">
        <v>1750.5456947184562</v>
      </c>
      <c r="O224" s="81">
        <v>0</v>
      </c>
      <c r="P224" s="81">
        <v>0</v>
      </c>
      <c r="Q224" s="81">
        <v>0</v>
      </c>
      <c r="R224" s="81">
        <v>0</v>
      </c>
      <c r="S224" s="81">
        <v>0</v>
      </c>
      <c r="T224" s="81">
        <v>0</v>
      </c>
      <c r="U224" s="81">
        <v>1772.43332687266</v>
      </c>
      <c r="V224" s="81">
        <v>1775.0118825708605</v>
      </c>
      <c r="W224" s="81">
        <v>1750.5456947184562</v>
      </c>
      <c r="X224" s="81">
        <v>0</v>
      </c>
      <c r="Y224" s="81">
        <v>0</v>
      </c>
      <c r="Z224" s="81">
        <v>0</v>
      </c>
      <c r="AA224" s="81">
        <v>1772.43332687266</v>
      </c>
      <c r="AB224" s="81">
        <v>1775.0118825708605</v>
      </c>
      <c r="AC224" s="81">
        <v>1750.5456947184562</v>
      </c>
      <c r="AD224" s="17"/>
      <c r="AE224" s="82" t="s">
        <v>38</v>
      </c>
      <c r="AF224" s="50" t="s">
        <v>97</v>
      </c>
      <c r="AG224" s="51">
        <f t="shared" si="93"/>
        <v>0</v>
      </c>
      <c r="AH224" s="51">
        <f t="shared" si="91"/>
        <v>0</v>
      </c>
      <c r="AI224" s="51">
        <f t="shared" si="91"/>
        <v>0</v>
      </c>
      <c r="AJ224" s="51">
        <f t="shared" si="91"/>
        <v>528.84621332126028</v>
      </c>
      <c r="AK224" s="51">
        <f t="shared" si="91"/>
        <v>505.68687461800789</v>
      </c>
      <c r="AL224" s="51">
        <f t="shared" si="91"/>
        <v>525.81812108672852</v>
      </c>
      <c r="AM224" s="51">
        <f t="shared" si="91"/>
        <v>528.84621332126028</v>
      </c>
      <c r="AN224" s="51">
        <f t="shared" si="91"/>
        <v>505.68687461800789</v>
      </c>
      <c r="AO224" s="51">
        <f t="shared" si="91"/>
        <v>525.81812108672852</v>
      </c>
      <c r="AP224" s="51">
        <f t="shared" si="91"/>
        <v>528.84621332126028</v>
      </c>
      <c r="AQ224" s="51">
        <f t="shared" si="91"/>
        <v>505.68687461800789</v>
      </c>
      <c r="AR224" s="51">
        <f t="shared" si="91"/>
        <v>525.81812108672852</v>
      </c>
      <c r="AS224" s="51">
        <f t="shared" si="91"/>
        <v>530.24053320532119</v>
      </c>
      <c r="AT224" s="51">
        <f t="shared" si="91"/>
        <v>506.9504367002985</v>
      </c>
      <c r="AU224" s="51">
        <f t="shared" si="91"/>
        <v>526.80055284247589</v>
      </c>
      <c r="AV224" s="51">
        <f t="shared" si="91"/>
        <v>530.24053321149972</v>
      </c>
      <c r="AW224" s="51">
        <f t="shared" si="91"/>
        <v>506.95043670133379</v>
      </c>
      <c r="AX224" s="51">
        <f t="shared" si="92"/>
        <v>526.8005528411652</v>
      </c>
      <c r="AY224" s="51">
        <f t="shared" si="92"/>
        <v>530.23531696309612</v>
      </c>
      <c r="AZ224" s="51">
        <f t="shared" si="92"/>
        <v>506.95181561956076</v>
      </c>
      <c r="BA224" s="51">
        <f t="shared" si="92"/>
        <v>526.79779480655236</v>
      </c>
      <c r="BB224" s="51">
        <f t="shared" si="92"/>
        <v>530.24053321125893</v>
      </c>
      <c r="BC224" s="51">
        <f t="shared" si="92"/>
        <v>506.95043670067975</v>
      </c>
      <c r="BD224" s="51">
        <f t="shared" si="92"/>
        <v>526.80055284144203</v>
      </c>
      <c r="BE224" s="51">
        <f t="shared" si="92"/>
        <v>0</v>
      </c>
      <c r="BF224" s="51">
        <f t="shared" si="92"/>
        <v>0</v>
      </c>
      <c r="BG224" s="51">
        <f t="shared" si="92"/>
        <v>0</v>
      </c>
      <c r="BI224" s="51">
        <f t="shared" si="79"/>
        <v>0</v>
      </c>
      <c r="BJ224" s="51">
        <f t="shared" si="80"/>
        <v>520.11706967533223</v>
      </c>
      <c r="BK224" s="51">
        <f t="shared" si="81"/>
        <v>520.11706967533223</v>
      </c>
      <c r="BL224" s="51">
        <f t="shared" si="82"/>
        <v>520.11706967533223</v>
      </c>
      <c r="BM224" s="51">
        <f t="shared" si="83"/>
        <v>521.33050758269849</v>
      </c>
      <c r="BN224" s="51">
        <f t="shared" si="84"/>
        <v>521.33050758466618</v>
      </c>
      <c r="BO224" s="51">
        <f t="shared" si="85"/>
        <v>521.32830912973634</v>
      </c>
      <c r="BP224" s="51">
        <f t="shared" si="86"/>
        <v>521.33050758446018</v>
      </c>
      <c r="BQ224" s="51">
        <f t="shared" si="87"/>
        <v>0</v>
      </c>
    </row>
    <row r="225" spans="1:69">
      <c r="A225" s="4" t="s">
        <v>25</v>
      </c>
      <c r="B225" s="50" t="s">
        <v>98</v>
      </c>
      <c r="C225" s="51">
        <v>0</v>
      </c>
      <c r="D225" s="51">
        <v>0</v>
      </c>
      <c r="E225" s="51">
        <v>0</v>
      </c>
      <c r="F225" s="51">
        <v>1046.3482812108944</v>
      </c>
      <c r="G225" s="51">
        <v>1046.3482812108944</v>
      </c>
      <c r="H225" s="51">
        <v>1046.3482812108944</v>
      </c>
      <c r="I225" s="51">
        <v>1046.3482812108944</v>
      </c>
      <c r="J225" s="51">
        <v>1046.3482812108944</v>
      </c>
      <c r="K225" s="51">
        <v>1046.3482812108944</v>
      </c>
      <c r="L225" s="81">
        <v>1024.156677119754</v>
      </c>
      <c r="M225" s="81">
        <v>1024.156677119754</v>
      </c>
      <c r="N225" s="81">
        <v>1024.156677119754</v>
      </c>
      <c r="O225" s="81">
        <v>0</v>
      </c>
      <c r="P225" s="81">
        <v>0</v>
      </c>
      <c r="Q225" s="81">
        <v>0</v>
      </c>
      <c r="R225" s="81">
        <v>0</v>
      </c>
      <c r="S225" s="81">
        <v>0</v>
      </c>
      <c r="T225" s="81">
        <v>0</v>
      </c>
      <c r="U225" s="81">
        <v>1024.1556354530874</v>
      </c>
      <c r="V225" s="81">
        <v>1024.1556354530874</v>
      </c>
      <c r="W225" s="81">
        <v>1024.1556354530874</v>
      </c>
      <c r="X225" s="81">
        <v>0</v>
      </c>
      <c r="Y225" s="81">
        <v>0</v>
      </c>
      <c r="Z225" s="81">
        <v>0</v>
      </c>
      <c r="AA225" s="81">
        <v>1024.1556354530874</v>
      </c>
      <c r="AB225" s="81">
        <v>1024.1556354530874</v>
      </c>
      <c r="AC225" s="81">
        <v>1024.1556354530874</v>
      </c>
      <c r="AD225" s="17"/>
      <c r="AE225" s="82" t="s">
        <v>38</v>
      </c>
      <c r="AF225" s="50" t="s">
        <v>98</v>
      </c>
      <c r="AG225" s="51">
        <f t="shared" si="93"/>
        <v>1455.9972677595626</v>
      </c>
      <c r="AH225" s="51">
        <f t="shared" si="91"/>
        <v>1455.9972677595626</v>
      </c>
      <c r="AI225" s="51">
        <f t="shared" si="91"/>
        <v>927.7092013888888</v>
      </c>
      <c r="AJ225" s="51">
        <f t="shared" si="91"/>
        <v>928.72427983539092</v>
      </c>
      <c r="AK225" s="51">
        <f t="shared" si="91"/>
        <v>928.72427983539092</v>
      </c>
      <c r="AL225" s="51">
        <f t="shared" si="91"/>
        <v>928.72427983539092</v>
      </c>
      <c r="AM225" s="51">
        <f t="shared" si="91"/>
        <v>928.72427983539092</v>
      </c>
      <c r="AN225" s="51">
        <f t="shared" si="91"/>
        <v>928.72427983539092</v>
      </c>
      <c r="AO225" s="51">
        <f t="shared" si="91"/>
        <v>928.72427983539092</v>
      </c>
      <c r="AP225" s="51">
        <f t="shared" si="91"/>
        <v>1322.7389830508475</v>
      </c>
      <c r="AQ225" s="51">
        <f t="shared" si="91"/>
        <v>1322.7389830508475</v>
      </c>
      <c r="AR225" s="51">
        <f t="shared" si="91"/>
        <v>1322.7389830508475</v>
      </c>
      <c r="AS225" s="51">
        <f t="shared" si="91"/>
        <v>1322.7389830508475</v>
      </c>
      <c r="AT225" s="51">
        <f t="shared" si="91"/>
        <v>1322.7389830508475</v>
      </c>
      <c r="AU225" s="51">
        <f t="shared" si="91"/>
        <v>1322.7389830508475</v>
      </c>
      <c r="AV225" s="51">
        <f t="shared" si="91"/>
        <v>1322.7389830508475</v>
      </c>
      <c r="AW225" s="51">
        <f t="shared" si="91"/>
        <v>1322.7389830508475</v>
      </c>
      <c r="AX225" s="51">
        <f t="shared" si="92"/>
        <v>1322.7389830508475</v>
      </c>
      <c r="AY225" s="51">
        <f t="shared" si="92"/>
        <v>1322.7389830508475</v>
      </c>
      <c r="AZ225" s="51">
        <f t="shared" si="92"/>
        <v>1322.7389830508475</v>
      </c>
      <c r="BA225" s="51">
        <f t="shared" si="92"/>
        <v>1322.7389830508475</v>
      </c>
      <c r="BB225" s="51">
        <f t="shared" si="92"/>
        <v>1322.7389830508475</v>
      </c>
      <c r="BC225" s="51">
        <f t="shared" si="92"/>
        <v>1322.7389830508475</v>
      </c>
      <c r="BD225" s="51">
        <f t="shared" si="92"/>
        <v>1322.7389830508475</v>
      </c>
      <c r="BE225" s="51">
        <f t="shared" si="92"/>
        <v>611.03258594898023</v>
      </c>
      <c r="BF225" s="51">
        <f t="shared" si="92"/>
        <v>738.98479783155778</v>
      </c>
      <c r="BG225" s="51">
        <f t="shared" si="92"/>
        <v>816.86166195469934</v>
      </c>
      <c r="BI225" s="51">
        <f t="shared" si="79"/>
        <v>1279.9012456360047</v>
      </c>
      <c r="BJ225" s="51">
        <f t="shared" si="80"/>
        <v>928.72427983539092</v>
      </c>
      <c r="BK225" s="51">
        <f t="shared" si="81"/>
        <v>928.72427983539092</v>
      </c>
      <c r="BL225" s="51">
        <f t="shared" si="82"/>
        <v>1322.7389830508475</v>
      </c>
      <c r="BM225" s="51">
        <f t="shared" si="83"/>
        <v>1322.7389830508475</v>
      </c>
      <c r="BN225" s="51">
        <f t="shared" si="84"/>
        <v>1322.7389830508475</v>
      </c>
      <c r="BO225" s="51">
        <f t="shared" si="85"/>
        <v>1322.7389830508475</v>
      </c>
      <c r="BP225" s="51">
        <f t="shared" si="86"/>
        <v>1322.7389830508475</v>
      </c>
      <c r="BQ225" s="51">
        <f t="shared" si="87"/>
        <v>722.29301524507912</v>
      </c>
    </row>
    <row r="226" spans="1:69">
      <c r="A226" s="4" t="s">
        <v>25</v>
      </c>
      <c r="B226" s="50" t="s">
        <v>123</v>
      </c>
      <c r="C226" s="51">
        <v>0</v>
      </c>
      <c r="D226" s="51">
        <v>0</v>
      </c>
      <c r="E226" s="51">
        <v>0</v>
      </c>
      <c r="F226" s="51">
        <v>6115.2</v>
      </c>
      <c r="G226" s="51">
        <v>6115.2</v>
      </c>
      <c r="H226" s="51">
        <v>6115.2</v>
      </c>
      <c r="I226" s="51">
        <v>6115.2</v>
      </c>
      <c r="J226" s="51">
        <v>6115.2</v>
      </c>
      <c r="K226" s="51">
        <v>6115.2</v>
      </c>
      <c r="L226" s="81">
        <v>6115.2</v>
      </c>
      <c r="M226" s="81">
        <v>6115.2</v>
      </c>
      <c r="N226" s="81">
        <v>6115.2</v>
      </c>
      <c r="O226" s="81">
        <v>0</v>
      </c>
      <c r="P226" s="81">
        <v>0</v>
      </c>
      <c r="Q226" s="81">
        <v>0</v>
      </c>
      <c r="R226" s="81">
        <v>0</v>
      </c>
      <c r="S226" s="81">
        <v>0</v>
      </c>
      <c r="T226" s="81">
        <v>0</v>
      </c>
      <c r="U226" s="81">
        <v>6115.2</v>
      </c>
      <c r="V226" s="81">
        <v>6115.2</v>
      </c>
      <c r="W226" s="81">
        <v>6115.2</v>
      </c>
      <c r="X226" s="81">
        <v>0</v>
      </c>
      <c r="Y226" s="81">
        <v>0</v>
      </c>
      <c r="Z226" s="81">
        <v>0</v>
      </c>
      <c r="AA226" s="81">
        <v>6115.2</v>
      </c>
      <c r="AB226" s="81">
        <v>6115.2</v>
      </c>
      <c r="AC226" s="81">
        <v>6115.2</v>
      </c>
      <c r="AD226" s="17"/>
      <c r="AE226" s="82" t="s">
        <v>38</v>
      </c>
      <c r="AF226" s="50" t="s">
        <v>123</v>
      </c>
      <c r="AG226" s="51">
        <f t="shared" si="93"/>
        <v>8735.9523809523816</v>
      </c>
      <c r="AH226" s="51">
        <f t="shared" si="91"/>
        <v>8735.9523809523816</v>
      </c>
      <c r="AI226" s="51">
        <f t="shared" si="91"/>
        <v>0</v>
      </c>
      <c r="AJ226" s="51">
        <f t="shared" si="91"/>
        <v>5588.4705882352946</v>
      </c>
      <c r="AK226" s="51">
        <f t="shared" si="91"/>
        <v>5588.4705882352946</v>
      </c>
      <c r="AL226" s="51">
        <f t="shared" si="91"/>
        <v>5588.4705882352946</v>
      </c>
      <c r="AM226" s="51">
        <f t="shared" si="91"/>
        <v>5588.4705882352946</v>
      </c>
      <c r="AN226" s="51">
        <f t="shared" si="91"/>
        <v>5588.4705882352946</v>
      </c>
      <c r="AO226" s="51">
        <f t="shared" si="91"/>
        <v>5588.4705882352946</v>
      </c>
      <c r="AP226" s="51">
        <f t="shared" si="91"/>
        <v>7920.6399999999994</v>
      </c>
      <c r="AQ226" s="51">
        <f t="shared" si="91"/>
        <v>7920.6399999999994</v>
      </c>
      <c r="AR226" s="51">
        <f t="shared" si="91"/>
        <v>7920.6399999999994</v>
      </c>
      <c r="AS226" s="51">
        <f t="shared" si="91"/>
        <v>7920.6399999999994</v>
      </c>
      <c r="AT226" s="51">
        <f t="shared" si="91"/>
        <v>7920.6399999999994</v>
      </c>
      <c r="AU226" s="51">
        <f t="shared" si="91"/>
        <v>7920.6399999999994</v>
      </c>
      <c r="AV226" s="51">
        <f t="shared" si="91"/>
        <v>7920.6399999999994</v>
      </c>
      <c r="AW226" s="51">
        <f t="shared" si="91"/>
        <v>7920.6399999999994</v>
      </c>
      <c r="AX226" s="51">
        <f t="shared" si="92"/>
        <v>7920.6399999999994</v>
      </c>
      <c r="AY226" s="51">
        <f t="shared" si="92"/>
        <v>7920.6399999999994</v>
      </c>
      <c r="AZ226" s="51">
        <f t="shared" si="92"/>
        <v>7920.6399999999994</v>
      </c>
      <c r="BA226" s="51">
        <f t="shared" si="92"/>
        <v>7920.6399999999994</v>
      </c>
      <c r="BB226" s="51">
        <f t="shared" si="92"/>
        <v>7920.6399999999994</v>
      </c>
      <c r="BC226" s="51">
        <f t="shared" si="92"/>
        <v>7920.6399999999994</v>
      </c>
      <c r="BD226" s="51">
        <f t="shared" si="92"/>
        <v>7920.6399999999994</v>
      </c>
      <c r="BE226" s="51">
        <f t="shared" si="92"/>
        <v>0</v>
      </c>
      <c r="BF226" s="51">
        <f t="shared" si="92"/>
        <v>0</v>
      </c>
      <c r="BG226" s="51">
        <f t="shared" si="92"/>
        <v>0</v>
      </c>
      <c r="BI226" s="51">
        <f t="shared" si="79"/>
        <v>5823.9682539682544</v>
      </c>
      <c r="BJ226" s="51">
        <f t="shared" si="80"/>
        <v>5588.4705882352946</v>
      </c>
      <c r="BK226" s="51">
        <f t="shared" si="81"/>
        <v>5588.4705882352946</v>
      </c>
      <c r="BL226" s="51">
        <f t="shared" si="82"/>
        <v>7920.6399999999994</v>
      </c>
      <c r="BM226" s="51">
        <f t="shared" si="83"/>
        <v>7920.6399999999994</v>
      </c>
      <c r="BN226" s="51">
        <f t="shared" si="84"/>
        <v>7920.6399999999994</v>
      </c>
      <c r="BO226" s="51">
        <f t="shared" si="85"/>
        <v>7920.6399999999994</v>
      </c>
      <c r="BP226" s="51">
        <f t="shared" si="86"/>
        <v>7920.6399999999994</v>
      </c>
      <c r="BQ226" s="51">
        <f t="shared" si="87"/>
        <v>0</v>
      </c>
    </row>
    <row r="227" spans="1:69">
      <c r="A227" s="19" t="s">
        <v>26</v>
      </c>
      <c r="B227" s="53" t="s">
        <v>59</v>
      </c>
      <c r="C227" s="54">
        <v>0</v>
      </c>
      <c r="D227" s="54">
        <v>0</v>
      </c>
      <c r="E227" s="54">
        <v>0</v>
      </c>
      <c r="F227" s="54">
        <v>0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83">
        <v>0</v>
      </c>
      <c r="M227" s="83">
        <v>0</v>
      </c>
      <c r="N227" s="83">
        <v>0</v>
      </c>
      <c r="O227" s="83">
        <v>0</v>
      </c>
      <c r="P227" s="83">
        <v>0</v>
      </c>
      <c r="Q227" s="83">
        <v>0</v>
      </c>
      <c r="R227" s="83">
        <v>0</v>
      </c>
      <c r="S227" s="83">
        <v>0</v>
      </c>
      <c r="T227" s="83">
        <v>0</v>
      </c>
      <c r="U227" s="83">
        <v>0</v>
      </c>
      <c r="V227" s="83">
        <v>0</v>
      </c>
      <c r="W227" s="83">
        <v>0</v>
      </c>
      <c r="X227" s="83">
        <v>0</v>
      </c>
      <c r="Y227" s="83">
        <v>0</v>
      </c>
      <c r="Z227" s="83">
        <v>0</v>
      </c>
      <c r="AA227" s="83">
        <v>0</v>
      </c>
      <c r="AB227" s="83">
        <v>0</v>
      </c>
      <c r="AC227" s="83">
        <v>0</v>
      </c>
      <c r="AD227" s="17"/>
      <c r="AE227" s="61" t="s">
        <v>39</v>
      </c>
      <c r="AF227" s="53" t="s">
        <v>59</v>
      </c>
      <c r="AG227" s="61">
        <f t="shared" si="93"/>
        <v>0</v>
      </c>
      <c r="AH227" s="61">
        <f t="shared" si="91"/>
        <v>0</v>
      </c>
      <c r="AI227" s="61">
        <f t="shared" si="91"/>
        <v>0</v>
      </c>
      <c r="AJ227" s="61">
        <f t="shared" si="91"/>
        <v>0</v>
      </c>
      <c r="AK227" s="61">
        <f t="shared" si="91"/>
        <v>0</v>
      </c>
      <c r="AL227" s="61">
        <f t="shared" si="91"/>
        <v>0</v>
      </c>
      <c r="AM227" s="61">
        <f t="shared" si="91"/>
        <v>0</v>
      </c>
      <c r="AN227" s="61">
        <f t="shared" si="91"/>
        <v>0</v>
      </c>
      <c r="AO227" s="61">
        <f t="shared" si="91"/>
        <v>0</v>
      </c>
      <c r="AP227" s="61">
        <f t="shared" si="91"/>
        <v>0</v>
      </c>
      <c r="AQ227" s="61">
        <f t="shared" si="91"/>
        <v>0</v>
      </c>
      <c r="AR227" s="61">
        <f t="shared" si="91"/>
        <v>0</v>
      </c>
      <c r="AS227" s="61">
        <f t="shared" si="91"/>
        <v>0</v>
      </c>
      <c r="AT227" s="61">
        <f t="shared" si="91"/>
        <v>0</v>
      </c>
      <c r="AU227" s="61">
        <f t="shared" si="91"/>
        <v>0</v>
      </c>
      <c r="AV227" s="61">
        <f t="shared" si="91"/>
        <v>0</v>
      </c>
      <c r="AW227" s="61">
        <f t="shared" si="91"/>
        <v>0</v>
      </c>
      <c r="AX227" s="61">
        <f t="shared" si="92"/>
        <v>0</v>
      </c>
      <c r="AY227" s="61">
        <f t="shared" si="92"/>
        <v>0</v>
      </c>
      <c r="AZ227" s="61">
        <f t="shared" si="92"/>
        <v>0</v>
      </c>
      <c r="BA227" s="61">
        <f t="shared" si="92"/>
        <v>0</v>
      </c>
      <c r="BB227" s="61">
        <f t="shared" si="92"/>
        <v>0</v>
      </c>
      <c r="BC227" s="61">
        <f t="shared" si="92"/>
        <v>0</v>
      </c>
      <c r="BD227" s="61">
        <f t="shared" si="92"/>
        <v>0</v>
      </c>
      <c r="BE227" s="61">
        <f t="shared" si="92"/>
        <v>0</v>
      </c>
      <c r="BF227" s="61">
        <f t="shared" si="92"/>
        <v>0</v>
      </c>
      <c r="BG227" s="61">
        <f t="shared" si="92"/>
        <v>0</v>
      </c>
      <c r="BI227" s="61">
        <f t="shared" si="79"/>
        <v>0</v>
      </c>
      <c r="BJ227" s="61">
        <f t="shared" si="80"/>
        <v>0</v>
      </c>
      <c r="BK227" s="61">
        <f t="shared" si="81"/>
        <v>0</v>
      </c>
      <c r="BL227" s="61">
        <f t="shared" si="82"/>
        <v>0</v>
      </c>
      <c r="BM227" s="61">
        <f t="shared" si="83"/>
        <v>0</v>
      </c>
      <c r="BN227" s="61">
        <f t="shared" si="84"/>
        <v>0</v>
      </c>
      <c r="BO227" s="61">
        <f t="shared" si="85"/>
        <v>0</v>
      </c>
      <c r="BP227" s="61">
        <f t="shared" si="86"/>
        <v>0</v>
      </c>
      <c r="BQ227" s="61">
        <f t="shared" si="87"/>
        <v>0</v>
      </c>
    </row>
    <row r="228" spans="1:69">
      <c r="A228" s="19" t="s">
        <v>26</v>
      </c>
      <c r="B228" s="53" t="s">
        <v>149</v>
      </c>
      <c r="C228" s="54">
        <v>0</v>
      </c>
      <c r="D228" s="54">
        <v>0</v>
      </c>
      <c r="E228" s="54">
        <v>0</v>
      </c>
      <c r="F228" s="54">
        <v>0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83">
        <v>0</v>
      </c>
      <c r="M228" s="83">
        <v>0</v>
      </c>
      <c r="N228" s="83">
        <v>0</v>
      </c>
      <c r="O228" s="83">
        <v>0</v>
      </c>
      <c r="P228" s="83">
        <v>0</v>
      </c>
      <c r="Q228" s="83">
        <v>0</v>
      </c>
      <c r="R228" s="83">
        <v>0</v>
      </c>
      <c r="S228" s="83">
        <v>0</v>
      </c>
      <c r="T228" s="83">
        <v>0</v>
      </c>
      <c r="U228" s="83">
        <v>0</v>
      </c>
      <c r="V228" s="83">
        <v>0</v>
      </c>
      <c r="W228" s="83">
        <v>0</v>
      </c>
      <c r="X228" s="83">
        <v>0</v>
      </c>
      <c r="Y228" s="83">
        <v>0</v>
      </c>
      <c r="Z228" s="83">
        <v>0</v>
      </c>
      <c r="AA228" s="83">
        <v>0</v>
      </c>
      <c r="AB228" s="83">
        <v>0</v>
      </c>
      <c r="AC228" s="83">
        <v>0</v>
      </c>
      <c r="AD228" s="17"/>
      <c r="AE228" s="61" t="s">
        <v>39</v>
      </c>
      <c r="AF228" s="53" t="s">
        <v>148</v>
      </c>
      <c r="AG228" s="61">
        <f t="shared" si="93"/>
        <v>966.2</v>
      </c>
      <c r="AH228" s="61">
        <f t="shared" si="91"/>
        <v>985.48749999999995</v>
      </c>
      <c r="AI228" s="61">
        <f t="shared" si="91"/>
        <v>998.354375</v>
      </c>
      <c r="AJ228" s="61">
        <f t="shared" si="91"/>
        <v>1801.5641615958102</v>
      </c>
      <c r="AK228" s="61">
        <f t="shared" si="91"/>
        <v>1819.4448164115086</v>
      </c>
      <c r="AL228" s="61">
        <f t="shared" si="91"/>
        <v>1817.4176852963171</v>
      </c>
      <c r="AM228" s="61">
        <f t="shared" si="91"/>
        <v>1658.8122911416713</v>
      </c>
      <c r="AN228" s="61">
        <f t="shared" si="91"/>
        <v>1712.2144042693503</v>
      </c>
      <c r="AO228" s="61">
        <f t="shared" si="91"/>
        <v>1720.9559720024322</v>
      </c>
      <c r="AP228" s="61">
        <f t="shared" si="91"/>
        <v>947.17819149497961</v>
      </c>
      <c r="AQ228" s="61">
        <f t="shared" si="91"/>
        <v>997.76056998058971</v>
      </c>
      <c r="AR228" s="61">
        <f t="shared" si="91"/>
        <v>1017.2104769456585</v>
      </c>
      <c r="AS228" s="61">
        <f t="shared" si="91"/>
        <v>853.16415479996954</v>
      </c>
      <c r="AT228" s="61">
        <f t="shared" si="91"/>
        <v>889.37553330803996</v>
      </c>
      <c r="AU228" s="61">
        <f t="shared" si="91"/>
        <v>886.66684848783063</v>
      </c>
      <c r="AV228" s="61">
        <f t="shared" si="91"/>
        <v>0</v>
      </c>
      <c r="AW228" s="61">
        <f t="shared" si="91"/>
        <v>0</v>
      </c>
      <c r="AX228" s="61">
        <f t="shared" si="92"/>
        <v>0</v>
      </c>
      <c r="AY228" s="61">
        <f t="shared" si="92"/>
        <v>1552.9226541998364</v>
      </c>
      <c r="AZ228" s="61">
        <f t="shared" si="92"/>
        <v>1630.4093736437931</v>
      </c>
      <c r="BA228" s="61">
        <f t="shared" si="92"/>
        <v>1635.2319850412707</v>
      </c>
      <c r="BB228" s="61">
        <f t="shared" si="92"/>
        <v>702.95188838712568</v>
      </c>
      <c r="BC228" s="61">
        <f t="shared" si="92"/>
        <v>775.80576150703996</v>
      </c>
      <c r="BD228" s="61">
        <f t="shared" si="92"/>
        <v>765.18925346338619</v>
      </c>
      <c r="BE228" s="61">
        <f t="shared" si="92"/>
        <v>1728.7200202736335</v>
      </c>
      <c r="BF228" s="61">
        <f t="shared" si="92"/>
        <v>1755.876737187273</v>
      </c>
      <c r="BG228" s="61">
        <f t="shared" si="92"/>
        <v>1758.7645640727214</v>
      </c>
      <c r="BI228" s="61">
        <f t="shared" si="79"/>
        <v>983.34729166666659</v>
      </c>
      <c r="BJ228" s="61">
        <f t="shared" si="80"/>
        <v>1812.8088877678786</v>
      </c>
      <c r="BK228" s="61">
        <f t="shared" si="81"/>
        <v>1697.3275558044845</v>
      </c>
      <c r="BL228" s="61">
        <f t="shared" si="82"/>
        <v>987.38307947374267</v>
      </c>
      <c r="BM228" s="61">
        <f t="shared" si="83"/>
        <v>876.40217886528001</v>
      </c>
      <c r="BN228" s="61">
        <f t="shared" si="84"/>
        <v>0</v>
      </c>
      <c r="BO228" s="61">
        <f t="shared" si="85"/>
        <v>1606.1880042949667</v>
      </c>
      <c r="BP228" s="61">
        <f t="shared" si="86"/>
        <v>747.98230111918394</v>
      </c>
      <c r="BQ228" s="61">
        <f t="shared" si="87"/>
        <v>1747.7871071778761</v>
      </c>
    </row>
    <row r="229" spans="1:69">
      <c r="A229" s="19" t="s">
        <v>26</v>
      </c>
      <c r="B229" s="53" t="s">
        <v>93</v>
      </c>
      <c r="C229" s="54">
        <v>0</v>
      </c>
      <c r="D229" s="54">
        <v>0</v>
      </c>
      <c r="E229" s="54">
        <v>0</v>
      </c>
      <c r="F229" s="54">
        <v>0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83">
        <v>0</v>
      </c>
      <c r="M229" s="83">
        <v>0</v>
      </c>
      <c r="N229" s="83">
        <v>0</v>
      </c>
      <c r="O229" s="83">
        <v>0</v>
      </c>
      <c r="P229" s="83">
        <v>0</v>
      </c>
      <c r="Q229" s="83">
        <v>0</v>
      </c>
      <c r="R229" s="83">
        <v>0</v>
      </c>
      <c r="S229" s="83">
        <v>0</v>
      </c>
      <c r="T229" s="83">
        <v>0</v>
      </c>
      <c r="U229" s="83">
        <v>0</v>
      </c>
      <c r="V229" s="83">
        <v>0</v>
      </c>
      <c r="W229" s="83">
        <v>0</v>
      </c>
      <c r="X229" s="83">
        <v>0</v>
      </c>
      <c r="Y229" s="83">
        <v>0</v>
      </c>
      <c r="Z229" s="83">
        <v>0</v>
      </c>
      <c r="AA229" s="83">
        <v>0</v>
      </c>
      <c r="AB229" s="83">
        <v>0</v>
      </c>
      <c r="AC229" s="83">
        <v>0</v>
      </c>
      <c r="AD229" s="17"/>
      <c r="AE229" s="61" t="s">
        <v>39</v>
      </c>
      <c r="AF229" s="53" t="s">
        <v>118</v>
      </c>
      <c r="AG229" s="61">
        <f t="shared" si="93"/>
        <v>0</v>
      </c>
      <c r="AH229" s="61">
        <f t="shared" si="91"/>
        <v>0</v>
      </c>
      <c r="AI229" s="61">
        <f t="shared" si="91"/>
        <v>0</v>
      </c>
      <c r="AJ229" s="61">
        <f t="shared" si="91"/>
        <v>0</v>
      </c>
      <c r="AK229" s="61">
        <f t="shared" si="91"/>
        <v>0</v>
      </c>
      <c r="AL229" s="61">
        <f t="shared" si="91"/>
        <v>0</v>
      </c>
      <c r="AM229" s="61">
        <f t="shared" si="91"/>
        <v>0</v>
      </c>
      <c r="AN229" s="61">
        <f t="shared" si="91"/>
        <v>0</v>
      </c>
      <c r="AO229" s="61">
        <f t="shared" si="91"/>
        <v>0</v>
      </c>
      <c r="AP229" s="61">
        <f t="shared" si="91"/>
        <v>0</v>
      </c>
      <c r="AQ229" s="61">
        <f t="shared" si="91"/>
        <v>0</v>
      </c>
      <c r="AR229" s="61">
        <f t="shared" si="91"/>
        <v>0</v>
      </c>
      <c r="AS229" s="61">
        <f t="shared" si="91"/>
        <v>0</v>
      </c>
      <c r="AT229" s="61">
        <f t="shared" si="91"/>
        <v>0</v>
      </c>
      <c r="AU229" s="61">
        <f t="shared" si="91"/>
        <v>0</v>
      </c>
      <c r="AV229" s="61">
        <f t="shared" si="91"/>
        <v>0</v>
      </c>
      <c r="AW229" s="61">
        <f t="shared" si="91"/>
        <v>0</v>
      </c>
      <c r="AX229" s="61">
        <f t="shared" si="92"/>
        <v>0</v>
      </c>
      <c r="AY229" s="61">
        <f t="shared" si="92"/>
        <v>0</v>
      </c>
      <c r="AZ229" s="61">
        <f t="shared" si="92"/>
        <v>0</v>
      </c>
      <c r="BA229" s="61">
        <f t="shared" si="92"/>
        <v>0</v>
      </c>
      <c r="BB229" s="61">
        <f t="shared" si="92"/>
        <v>0</v>
      </c>
      <c r="BC229" s="61">
        <f t="shared" si="92"/>
        <v>0</v>
      </c>
      <c r="BD229" s="61">
        <f t="shared" si="92"/>
        <v>0</v>
      </c>
      <c r="BE229" s="61">
        <f t="shared" si="92"/>
        <v>0</v>
      </c>
      <c r="BF229" s="61">
        <f t="shared" si="92"/>
        <v>0</v>
      </c>
      <c r="BG229" s="61">
        <f t="shared" si="92"/>
        <v>0</v>
      </c>
      <c r="BI229" s="61">
        <f t="shared" si="79"/>
        <v>0</v>
      </c>
      <c r="BJ229" s="61">
        <f t="shared" si="80"/>
        <v>0</v>
      </c>
      <c r="BK229" s="61">
        <f t="shared" si="81"/>
        <v>0</v>
      </c>
      <c r="BL229" s="61">
        <f t="shared" si="82"/>
        <v>0</v>
      </c>
      <c r="BM229" s="61">
        <f t="shared" si="83"/>
        <v>0</v>
      </c>
      <c r="BN229" s="61">
        <f t="shared" si="84"/>
        <v>0</v>
      </c>
      <c r="BO229" s="61">
        <f t="shared" si="85"/>
        <v>0</v>
      </c>
      <c r="BP229" s="61">
        <f t="shared" si="86"/>
        <v>0</v>
      </c>
      <c r="BQ229" s="61">
        <f t="shared" si="87"/>
        <v>0</v>
      </c>
    </row>
    <row r="230" spans="1:69">
      <c r="A230" s="19" t="s">
        <v>26</v>
      </c>
      <c r="B230" s="53" t="s">
        <v>94</v>
      </c>
      <c r="C230" s="54">
        <v>0</v>
      </c>
      <c r="D230" s="54">
        <v>0</v>
      </c>
      <c r="E230" s="54">
        <v>0</v>
      </c>
      <c r="F230" s="54">
        <v>0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83">
        <v>0</v>
      </c>
      <c r="M230" s="83">
        <v>0</v>
      </c>
      <c r="N230" s="83">
        <v>0</v>
      </c>
      <c r="O230" s="83">
        <v>0</v>
      </c>
      <c r="P230" s="83">
        <v>0</v>
      </c>
      <c r="Q230" s="83">
        <v>0</v>
      </c>
      <c r="R230" s="83">
        <v>0</v>
      </c>
      <c r="S230" s="83">
        <v>0</v>
      </c>
      <c r="T230" s="83">
        <v>0</v>
      </c>
      <c r="U230" s="83">
        <v>0</v>
      </c>
      <c r="V230" s="83">
        <v>0</v>
      </c>
      <c r="W230" s="83">
        <v>0</v>
      </c>
      <c r="X230" s="83">
        <v>0</v>
      </c>
      <c r="Y230" s="83">
        <v>0</v>
      </c>
      <c r="Z230" s="83">
        <v>0</v>
      </c>
      <c r="AA230" s="83">
        <v>0</v>
      </c>
      <c r="AB230" s="83">
        <v>0</v>
      </c>
      <c r="AC230" s="83">
        <v>0</v>
      </c>
      <c r="AD230" s="17"/>
      <c r="AE230" s="61" t="s">
        <v>39</v>
      </c>
      <c r="AF230" s="53" t="s">
        <v>94</v>
      </c>
      <c r="AG230" s="61">
        <f t="shared" si="93"/>
        <v>0</v>
      </c>
      <c r="AH230" s="61">
        <f t="shared" si="91"/>
        <v>0</v>
      </c>
      <c r="AI230" s="61">
        <f t="shared" si="91"/>
        <v>0</v>
      </c>
      <c r="AJ230" s="61">
        <f t="shared" si="91"/>
        <v>0</v>
      </c>
      <c r="AK230" s="61">
        <f t="shared" si="91"/>
        <v>0</v>
      </c>
      <c r="AL230" s="61">
        <f t="shared" si="91"/>
        <v>0</v>
      </c>
      <c r="AM230" s="61">
        <f t="shared" si="91"/>
        <v>0</v>
      </c>
      <c r="AN230" s="61">
        <f t="shared" si="91"/>
        <v>0</v>
      </c>
      <c r="AO230" s="61">
        <f t="shared" si="91"/>
        <v>0</v>
      </c>
      <c r="AP230" s="61">
        <f t="shared" si="91"/>
        <v>0</v>
      </c>
      <c r="AQ230" s="61">
        <f t="shared" si="91"/>
        <v>0</v>
      </c>
      <c r="AR230" s="61">
        <f t="shared" si="91"/>
        <v>0</v>
      </c>
      <c r="AS230" s="61">
        <f t="shared" si="91"/>
        <v>0</v>
      </c>
      <c r="AT230" s="61">
        <f t="shared" si="91"/>
        <v>0</v>
      </c>
      <c r="AU230" s="61">
        <f t="shared" si="91"/>
        <v>0</v>
      </c>
      <c r="AV230" s="61">
        <f t="shared" si="91"/>
        <v>0</v>
      </c>
      <c r="AW230" s="61">
        <f t="shared" si="91"/>
        <v>0.77998805287921213</v>
      </c>
      <c r="AX230" s="61">
        <f t="shared" si="92"/>
        <v>0</v>
      </c>
      <c r="AY230" s="61">
        <f t="shared" si="92"/>
        <v>0</v>
      </c>
      <c r="AZ230" s="61">
        <f t="shared" si="92"/>
        <v>0</v>
      </c>
      <c r="BA230" s="61">
        <f t="shared" si="92"/>
        <v>0</v>
      </c>
      <c r="BB230" s="61">
        <f t="shared" si="92"/>
        <v>0</v>
      </c>
      <c r="BC230" s="61">
        <f t="shared" si="92"/>
        <v>0</v>
      </c>
      <c r="BD230" s="61">
        <f t="shared" si="92"/>
        <v>0</v>
      </c>
      <c r="BE230" s="61">
        <f t="shared" si="92"/>
        <v>0</v>
      </c>
      <c r="BF230" s="61">
        <f t="shared" si="92"/>
        <v>0</v>
      </c>
      <c r="BG230" s="61">
        <f t="shared" si="92"/>
        <v>0</v>
      </c>
      <c r="BI230" s="61">
        <f t="shared" si="79"/>
        <v>0</v>
      </c>
      <c r="BJ230" s="61">
        <f t="shared" si="80"/>
        <v>0</v>
      </c>
      <c r="BK230" s="61">
        <f t="shared" si="81"/>
        <v>0</v>
      </c>
      <c r="BL230" s="61">
        <f t="shared" si="82"/>
        <v>0</v>
      </c>
      <c r="BM230" s="61">
        <f t="shared" si="83"/>
        <v>0</v>
      </c>
      <c r="BN230" s="61">
        <f t="shared" si="84"/>
        <v>0.25999601762640406</v>
      </c>
      <c r="BO230" s="61">
        <f t="shared" si="85"/>
        <v>0</v>
      </c>
      <c r="BP230" s="61">
        <f t="shared" si="86"/>
        <v>0</v>
      </c>
      <c r="BQ230" s="61">
        <f t="shared" si="87"/>
        <v>0</v>
      </c>
    </row>
    <row r="231" spans="1:69">
      <c r="A231" s="19" t="s">
        <v>26</v>
      </c>
      <c r="B231" s="53" t="s">
        <v>95</v>
      </c>
      <c r="C231" s="54">
        <v>0</v>
      </c>
      <c r="D231" s="54">
        <v>0</v>
      </c>
      <c r="E231" s="54">
        <v>0</v>
      </c>
      <c r="F231" s="54">
        <v>1084.0152544898715</v>
      </c>
      <c r="G231" s="54">
        <v>1085.8467627154048</v>
      </c>
      <c r="H231" s="54">
        <v>1086.2535780192416</v>
      </c>
      <c r="I231" s="54">
        <v>1084.0152541112716</v>
      </c>
      <c r="J231" s="54">
        <v>1085.8467625568396</v>
      </c>
      <c r="K231" s="54">
        <v>1086.2535776498287</v>
      </c>
      <c r="L231" s="83">
        <v>1079.4769589584571</v>
      </c>
      <c r="M231" s="83">
        <v>1081.3008244623129</v>
      </c>
      <c r="N231" s="83">
        <v>1081.7066411502171</v>
      </c>
      <c r="O231" s="83">
        <v>0</v>
      </c>
      <c r="P231" s="83">
        <v>0</v>
      </c>
      <c r="Q231" s="83">
        <v>0</v>
      </c>
      <c r="R231" s="83">
        <v>0</v>
      </c>
      <c r="S231" s="83">
        <v>0</v>
      </c>
      <c r="T231" s="83">
        <v>0</v>
      </c>
      <c r="U231" s="83">
        <v>1104.0703296411364</v>
      </c>
      <c r="V231" s="83">
        <v>1106.0930451985898</v>
      </c>
      <c r="W231" s="83">
        <v>1104.1438636208629</v>
      </c>
      <c r="X231" s="83">
        <v>0</v>
      </c>
      <c r="Y231" s="83">
        <v>0</v>
      </c>
      <c r="Z231" s="83">
        <v>0</v>
      </c>
      <c r="AA231" s="83">
        <v>1079.4769600273353</v>
      </c>
      <c r="AB231" s="83">
        <v>1081.3008232610102</v>
      </c>
      <c r="AC231" s="83">
        <v>1081.7066414636133</v>
      </c>
      <c r="AD231" s="17"/>
      <c r="AE231" s="61" t="s">
        <v>39</v>
      </c>
      <c r="AF231" s="53" t="s">
        <v>95</v>
      </c>
      <c r="AG231" s="61">
        <f t="shared" si="93"/>
        <v>1252.193347781448</v>
      </c>
      <c r="AH231" s="61">
        <f t="shared" si="91"/>
        <v>1252.190602414255</v>
      </c>
      <c r="AI231" s="61">
        <f t="shared" si="91"/>
        <v>1273.2260338046815</v>
      </c>
      <c r="AJ231" s="61">
        <f t="shared" si="91"/>
        <v>1927.1530865459602</v>
      </c>
      <c r="AK231" s="61">
        <f t="shared" si="91"/>
        <v>1927.4487921857813</v>
      </c>
      <c r="AL231" s="61">
        <f t="shared" si="91"/>
        <v>1927.2630961736795</v>
      </c>
      <c r="AM231" s="61">
        <f t="shared" si="91"/>
        <v>1927.0912718291354</v>
      </c>
      <c r="AN231" s="61">
        <f t="shared" si="91"/>
        <v>1927.3905214642159</v>
      </c>
      <c r="AO231" s="61">
        <f t="shared" si="91"/>
        <v>1927.1847344198109</v>
      </c>
      <c r="AP231" s="61">
        <f t="shared" si="91"/>
        <v>1927.2565964758469</v>
      </c>
      <c r="AQ231" s="61">
        <f t="shared" si="91"/>
        <v>1927.3535130942382</v>
      </c>
      <c r="AR231" s="61">
        <f t="shared" si="91"/>
        <v>1927.1408251295647</v>
      </c>
      <c r="AS231" s="61">
        <f t="shared" si="91"/>
        <v>2091.7769041644569</v>
      </c>
      <c r="AT231" s="61">
        <f t="shared" si="91"/>
        <v>2091.5976844867796</v>
      </c>
      <c r="AU231" s="61">
        <f t="shared" si="91"/>
        <v>2091.7465212151878</v>
      </c>
      <c r="AV231" s="61">
        <f t="shared" si="91"/>
        <v>2091.5976844876459</v>
      </c>
      <c r="AW231" s="61">
        <f t="shared" si="91"/>
        <v>2091.6367409926925</v>
      </c>
      <c r="AX231" s="61">
        <f t="shared" si="92"/>
        <v>2091.6194253169765</v>
      </c>
      <c r="AY231" s="61">
        <f t="shared" si="92"/>
        <v>1927.2018971548466</v>
      </c>
      <c r="AZ231" s="61">
        <f t="shared" si="92"/>
        <v>1927.4416108972334</v>
      </c>
      <c r="BA231" s="61">
        <f t="shared" si="92"/>
        <v>1927.3957391298741</v>
      </c>
      <c r="BB231" s="61">
        <f t="shared" si="92"/>
        <v>2091.7769041488727</v>
      </c>
      <c r="BC231" s="61">
        <f t="shared" si="92"/>
        <v>2091.5080704132406</v>
      </c>
      <c r="BD231" s="61">
        <f t="shared" si="92"/>
        <v>2091.7731868014857</v>
      </c>
      <c r="BE231" s="61">
        <f t="shared" si="92"/>
        <v>1927.1896353099851</v>
      </c>
      <c r="BF231" s="61">
        <f t="shared" si="92"/>
        <v>1927.6256357643092</v>
      </c>
      <c r="BG231" s="61">
        <f t="shared" si="92"/>
        <v>1927.6798401233489</v>
      </c>
      <c r="BI231" s="61">
        <f t="shared" si="79"/>
        <v>1259.2033280001281</v>
      </c>
      <c r="BJ231" s="61">
        <f t="shared" si="80"/>
        <v>1927.2883249684737</v>
      </c>
      <c r="BK231" s="61">
        <f t="shared" si="81"/>
        <v>1927.2221759043871</v>
      </c>
      <c r="BL231" s="61">
        <f t="shared" si="82"/>
        <v>1927.2503115665502</v>
      </c>
      <c r="BM231" s="61">
        <f t="shared" si="83"/>
        <v>2091.7070366221415</v>
      </c>
      <c r="BN231" s="61">
        <f t="shared" si="84"/>
        <v>2091.6179502657719</v>
      </c>
      <c r="BO231" s="61">
        <f t="shared" si="85"/>
        <v>1927.3464157273181</v>
      </c>
      <c r="BP231" s="61">
        <f t="shared" si="86"/>
        <v>2091.6860537878661</v>
      </c>
      <c r="BQ231" s="61">
        <f t="shared" si="87"/>
        <v>1927.4983703992145</v>
      </c>
    </row>
    <row r="232" spans="1:69">
      <c r="A232" s="19" t="s">
        <v>26</v>
      </c>
      <c r="B232" s="53" t="s">
        <v>96</v>
      </c>
      <c r="C232" s="54">
        <v>0</v>
      </c>
      <c r="D232" s="54">
        <v>0</v>
      </c>
      <c r="E232" s="54">
        <v>0</v>
      </c>
      <c r="F232" s="54">
        <v>0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83">
        <v>0</v>
      </c>
      <c r="M232" s="83">
        <v>0</v>
      </c>
      <c r="N232" s="83">
        <v>0</v>
      </c>
      <c r="O232" s="83">
        <v>0</v>
      </c>
      <c r="P232" s="83">
        <v>0</v>
      </c>
      <c r="Q232" s="83">
        <v>0</v>
      </c>
      <c r="R232" s="83">
        <v>0</v>
      </c>
      <c r="S232" s="83">
        <v>0</v>
      </c>
      <c r="T232" s="83">
        <v>0</v>
      </c>
      <c r="U232" s="83">
        <v>0</v>
      </c>
      <c r="V232" s="83">
        <v>0</v>
      </c>
      <c r="W232" s="83">
        <v>0</v>
      </c>
      <c r="X232" s="83">
        <v>0</v>
      </c>
      <c r="Y232" s="83">
        <v>0</v>
      </c>
      <c r="Z232" s="83">
        <v>0</v>
      </c>
      <c r="AA232" s="83">
        <v>0</v>
      </c>
      <c r="AB232" s="83">
        <v>0</v>
      </c>
      <c r="AC232" s="83">
        <v>0</v>
      </c>
      <c r="AD232" s="17"/>
      <c r="AE232" s="61" t="s">
        <v>39</v>
      </c>
      <c r="AF232" s="53" t="s">
        <v>96</v>
      </c>
      <c r="AG232" s="61">
        <f t="shared" si="93"/>
        <v>866.43518518518522</v>
      </c>
      <c r="AH232" s="61">
        <f t="shared" si="91"/>
        <v>965.17857142857144</v>
      </c>
      <c r="AI232" s="61">
        <f t="shared" si="91"/>
        <v>848.44014550264558</v>
      </c>
      <c r="AJ232" s="61">
        <f t="shared" si="91"/>
        <v>866.71348245795912</v>
      </c>
      <c r="AK232" s="61">
        <f t="shared" si="91"/>
        <v>965.51993886962214</v>
      </c>
      <c r="AL232" s="61">
        <f t="shared" si="91"/>
        <v>842.1357879594425</v>
      </c>
      <c r="AM232" s="61">
        <f t="shared" si="91"/>
        <v>866.71348245795912</v>
      </c>
      <c r="AN232" s="61">
        <f t="shared" si="91"/>
        <v>965.51993886962214</v>
      </c>
      <c r="AO232" s="61">
        <f t="shared" si="91"/>
        <v>842.1357879594425</v>
      </c>
      <c r="AP232" s="61">
        <f t="shared" si="91"/>
        <v>866.42451129375331</v>
      </c>
      <c r="AQ232" s="61">
        <f t="shared" si="91"/>
        <v>965.17777007438531</v>
      </c>
      <c r="AR232" s="61">
        <f t="shared" si="91"/>
        <v>841.85424758277134</v>
      </c>
      <c r="AS232" s="61">
        <f t="shared" si="91"/>
        <v>866.42644837878242</v>
      </c>
      <c r="AT232" s="61">
        <f t="shared" si="91"/>
        <v>965.17517523149411</v>
      </c>
      <c r="AU232" s="61">
        <f t="shared" si="91"/>
        <v>841.8639591248143</v>
      </c>
      <c r="AV232" s="61">
        <f t="shared" si="91"/>
        <v>866.42644837868727</v>
      </c>
      <c r="AW232" s="61">
        <f t="shared" si="91"/>
        <v>965.17517523178992</v>
      </c>
      <c r="AX232" s="61">
        <f t="shared" si="92"/>
        <v>841.8639591247902</v>
      </c>
      <c r="AY232" s="61">
        <f t="shared" si="92"/>
        <v>866.42451129375331</v>
      </c>
      <c r="AZ232" s="61">
        <f t="shared" si="92"/>
        <v>965.17777007438531</v>
      </c>
      <c r="BA232" s="61">
        <f t="shared" si="92"/>
        <v>841.85424758277134</v>
      </c>
      <c r="BB232" s="61">
        <f t="shared" si="92"/>
        <v>866.4264483787972</v>
      </c>
      <c r="BC232" s="61">
        <f t="shared" si="92"/>
        <v>965.17517523172751</v>
      </c>
      <c r="BD232" s="61">
        <f t="shared" si="92"/>
        <v>841.86395912488922</v>
      </c>
      <c r="BE232" s="61">
        <f t="shared" si="92"/>
        <v>866.42451129375331</v>
      </c>
      <c r="BF232" s="61">
        <f t="shared" si="92"/>
        <v>965.17777007438531</v>
      </c>
      <c r="BG232" s="61">
        <f t="shared" si="92"/>
        <v>841.85424758277134</v>
      </c>
      <c r="BI232" s="61">
        <f t="shared" si="79"/>
        <v>893.35130070546745</v>
      </c>
      <c r="BJ232" s="61">
        <f t="shared" si="80"/>
        <v>891.45640309567455</v>
      </c>
      <c r="BK232" s="61">
        <f t="shared" si="81"/>
        <v>891.45640309567455</v>
      </c>
      <c r="BL232" s="61">
        <f t="shared" si="82"/>
        <v>891.15217631696999</v>
      </c>
      <c r="BM232" s="61">
        <f t="shared" si="83"/>
        <v>891.1551942450302</v>
      </c>
      <c r="BN232" s="61">
        <f t="shared" si="84"/>
        <v>891.15519424508909</v>
      </c>
      <c r="BO232" s="61">
        <f t="shared" si="85"/>
        <v>891.15217631696999</v>
      </c>
      <c r="BP232" s="61">
        <f t="shared" si="86"/>
        <v>891.15519424513798</v>
      </c>
      <c r="BQ232" s="61">
        <f t="shared" si="87"/>
        <v>891.15217631696999</v>
      </c>
    </row>
    <row r="233" spans="1:69">
      <c r="A233" s="19" t="s">
        <v>26</v>
      </c>
      <c r="B233" s="53" t="s">
        <v>97</v>
      </c>
      <c r="C233" s="54">
        <v>0</v>
      </c>
      <c r="D233" s="54">
        <v>0</v>
      </c>
      <c r="E233" s="54">
        <v>0</v>
      </c>
      <c r="F233" s="54">
        <v>0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83">
        <v>0</v>
      </c>
      <c r="M233" s="83">
        <v>0</v>
      </c>
      <c r="N233" s="83">
        <v>0</v>
      </c>
      <c r="O233" s="83">
        <v>0</v>
      </c>
      <c r="P233" s="83">
        <v>0</v>
      </c>
      <c r="Q233" s="83">
        <v>0</v>
      </c>
      <c r="R233" s="83">
        <v>0</v>
      </c>
      <c r="S233" s="83">
        <v>0</v>
      </c>
      <c r="T233" s="83">
        <v>0</v>
      </c>
      <c r="U233" s="83">
        <v>0</v>
      </c>
      <c r="V233" s="83">
        <v>0</v>
      </c>
      <c r="W233" s="83">
        <v>0</v>
      </c>
      <c r="X233" s="83">
        <v>0</v>
      </c>
      <c r="Y233" s="83">
        <v>0</v>
      </c>
      <c r="Z233" s="83">
        <v>0</v>
      </c>
      <c r="AA233" s="83">
        <v>0</v>
      </c>
      <c r="AB233" s="83">
        <v>0</v>
      </c>
      <c r="AC233" s="83">
        <v>0</v>
      </c>
      <c r="AD233" s="17"/>
      <c r="AE233" s="61" t="s">
        <v>39</v>
      </c>
      <c r="AF233" s="53" t="s">
        <v>97</v>
      </c>
      <c r="AG233" s="61">
        <f t="shared" si="93"/>
        <v>691.5</v>
      </c>
      <c r="AH233" s="61">
        <f t="shared" si="91"/>
        <v>667.5</v>
      </c>
      <c r="AI233" s="61">
        <f t="shared" si="91"/>
        <v>686.274</v>
      </c>
      <c r="AJ233" s="61">
        <f t="shared" si="91"/>
        <v>691.0115011112124</v>
      </c>
      <c r="AK233" s="61">
        <f t="shared" si="91"/>
        <v>667.60284143327169</v>
      </c>
      <c r="AL233" s="61">
        <f t="shared" si="91"/>
        <v>684.96132814239218</v>
      </c>
      <c r="AM233" s="61">
        <f t="shared" si="91"/>
        <v>691.0115011112124</v>
      </c>
      <c r="AN233" s="61">
        <f t="shared" si="91"/>
        <v>667.60284143327169</v>
      </c>
      <c r="AO233" s="61">
        <f t="shared" si="91"/>
        <v>684.96132814239218</v>
      </c>
      <c r="AP233" s="61">
        <f t="shared" si="91"/>
        <v>691.09421780650769</v>
      </c>
      <c r="AQ233" s="61">
        <f t="shared" si="91"/>
        <v>667.38527484665087</v>
      </c>
      <c r="AR233" s="61">
        <f t="shared" si="91"/>
        <v>685.10191154210509</v>
      </c>
      <c r="AS233" s="61">
        <f t="shared" si="91"/>
        <v>691.30062764226898</v>
      </c>
      <c r="AT233" s="61">
        <f t="shared" si="91"/>
        <v>667.64285351142928</v>
      </c>
      <c r="AU233" s="61">
        <f t="shared" si="91"/>
        <v>685.20094508908358</v>
      </c>
      <c r="AV233" s="61">
        <f t="shared" si="91"/>
        <v>691.30062764257616</v>
      </c>
      <c r="AW233" s="61">
        <f t="shared" ref="AW233:BG257" si="94">S350</f>
        <v>667.64285351114916</v>
      </c>
      <c r="AX233" s="61">
        <f t="shared" si="92"/>
        <v>685.20094508985346</v>
      </c>
      <c r="AY233" s="61">
        <f t="shared" si="92"/>
        <v>691.29083958785145</v>
      </c>
      <c r="AZ233" s="61">
        <f t="shared" si="92"/>
        <v>667.64290414388563</v>
      </c>
      <c r="BA233" s="61">
        <f t="shared" si="92"/>
        <v>685.19413116275859</v>
      </c>
      <c r="BB233" s="61">
        <f t="shared" si="92"/>
        <v>691.30062764253921</v>
      </c>
      <c r="BC233" s="61">
        <f t="shared" si="92"/>
        <v>667.64285351116712</v>
      </c>
      <c r="BD233" s="61">
        <f t="shared" si="92"/>
        <v>685.20094508974933</v>
      </c>
      <c r="BE233" s="61">
        <f t="shared" si="92"/>
        <v>691.09421780650769</v>
      </c>
      <c r="BF233" s="61">
        <f t="shared" si="92"/>
        <v>667.38527484665087</v>
      </c>
      <c r="BG233" s="61">
        <f t="shared" si="92"/>
        <v>685.10191154210509</v>
      </c>
      <c r="BI233" s="61">
        <f t="shared" si="79"/>
        <v>681.75799999999992</v>
      </c>
      <c r="BJ233" s="61">
        <f t="shared" si="80"/>
        <v>681.19189022895875</v>
      </c>
      <c r="BK233" s="61">
        <f t="shared" si="81"/>
        <v>681.19189022895875</v>
      </c>
      <c r="BL233" s="61">
        <f t="shared" si="82"/>
        <v>681.19380139842121</v>
      </c>
      <c r="BM233" s="61">
        <f t="shared" si="83"/>
        <v>681.38147541426054</v>
      </c>
      <c r="BN233" s="61">
        <f t="shared" si="84"/>
        <v>681.38147541452634</v>
      </c>
      <c r="BO233" s="61">
        <f t="shared" si="85"/>
        <v>681.3759582981653</v>
      </c>
      <c r="BP233" s="61">
        <f t="shared" si="86"/>
        <v>681.38147541448518</v>
      </c>
      <c r="BQ233" s="61">
        <f t="shared" si="87"/>
        <v>681.19380139842121</v>
      </c>
    </row>
    <row r="234" spans="1:69">
      <c r="A234" s="19" t="s">
        <v>26</v>
      </c>
      <c r="B234" s="53" t="s">
        <v>98</v>
      </c>
      <c r="C234" s="54">
        <v>0</v>
      </c>
      <c r="D234" s="54">
        <v>0</v>
      </c>
      <c r="E234" s="54">
        <v>0</v>
      </c>
      <c r="F234" s="54">
        <v>1456</v>
      </c>
      <c r="G234" s="54">
        <v>1456</v>
      </c>
      <c r="H234" s="54">
        <v>1456</v>
      </c>
      <c r="I234" s="54">
        <v>1456</v>
      </c>
      <c r="J234" s="54">
        <v>1456</v>
      </c>
      <c r="K234" s="54">
        <v>1456</v>
      </c>
      <c r="L234" s="83">
        <v>1457.6881159420288</v>
      </c>
      <c r="M234" s="83">
        <v>1457.6881159420288</v>
      </c>
      <c r="N234" s="83">
        <v>1457.6881159420288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83">
        <v>1457.6881159420288</v>
      </c>
      <c r="V234" s="83">
        <v>1457.6881159420288</v>
      </c>
      <c r="W234" s="83">
        <v>1457.6881159420288</v>
      </c>
      <c r="X234" s="83">
        <v>0</v>
      </c>
      <c r="Y234" s="83">
        <v>0</v>
      </c>
      <c r="Z234" s="83">
        <v>0</v>
      </c>
      <c r="AA234" s="83">
        <v>1455.9999999999998</v>
      </c>
      <c r="AB234" s="83">
        <v>1455.9999999999998</v>
      </c>
      <c r="AC234" s="83">
        <v>1455.9999999999998</v>
      </c>
      <c r="AD234" s="17"/>
      <c r="AE234" s="61" t="s">
        <v>39</v>
      </c>
      <c r="AF234" s="53" t="s">
        <v>98</v>
      </c>
      <c r="AG234" s="61">
        <f t="shared" si="93"/>
        <v>1455.9595959595961</v>
      </c>
      <c r="AH234" s="61">
        <f t="shared" si="93"/>
        <v>1455.9595959595961</v>
      </c>
      <c r="AI234" s="61">
        <f t="shared" si="93"/>
        <v>730</v>
      </c>
      <c r="AJ234" s="61">
        <f t="shared" si="93"/>
        <v>727.99999999999989</v>
      </c>
      <c r="AK234" s="61">
        <f t="shared" si="93"/>
        <v>727.99999999999989</v>
      </c>
      <c r="AL234" s="61">
        <f t="shared" si="93"/>
        <v>727.99999999999989</v>
      </c>
      <c r="AM234" s="61">
        <f t="shared" si="93"/>
        <v>727.99999999999989</v>
      </c>
      <c r="AN234" s="61">
        <f t="shared" si="93"/>
        <v>727.99999999999989</v>
      </c>
      <c r="AO234" s="61">
        <f t="shared" si="93"/>
        <v>727.99999999999989</v>
      </c>
      <c r="AP234" s="61">
        <f t="shared" si="93"/>
        <v>735.4666666666667</v>
      </c>
      <c r="AQ234" s="61">
        <f t="shared" si="93"/>
        <v>735.4666666666667</v>
      </c>
      <c r="AR234" s="61">
        <f t="shared" si="93"/>
        <v>735.4666666666667</v>
      </c>
      <c r="AS234" s="61">
        <f t="shared" si="93"/>
        <v>728</v>
      </c>
      <c r="AT234" s="61">
        <f t="shared" si="93"/>
        <v>728</v>
      </c>
      <c r="AU234" s="61">
        <f t="shared" si="93"/>
        <v>728</v>
      </c>
      <c r="AV234" s="61">
        <f t="shared" si="93"/>
        <v>728</v>
      </c>
      <c r="AW234" s="61">
        <f t="shared" si="94"/>
        <v>728</v>
      </c>
      <c r="AX234" s="61">
        <f t="shared" si="94"/>
        <v>728</v>
      </c>
      <c r="AY234" s="61">
        <f t="shared" si="94"/>
        <v>735.4666666666667</v>
      </c>
      <c r="AZ234" s="61">
        <f t="shared" si="94"/>
        <v>735.4666666666667</v>
      </c>
      <c r="BA234" s="61">
        <f t="shared" si="94"/>
        <v>735.4666666666667</v>
      </c>
      <c r="BB234" s="61">
        <f t="shared" si="94"/>
        <v>728</v>
      </c>
      <c r="BC234" s="61">
        <f t="shared" si="94"/>
        <v>728</v>
      </c>
      <c r="BD234" s="61">
        <f t="shared" si="94"/>
        <v>728</v>
      </c>
      <c r="BE234" s="61">
        <f t="shared" si="94"/>
        <v>735.4666666666667</v>
      </c>
      <c r="BF234" s="61">
        <f t="shared" si="94"/>
        <v>735.4666666666667</v>
      </c>
      <c r="BG234" s="61">
        <f t="shared" si="94"/>
        <v>735.4666666666667</v>
      </c>
      <c r="BI234" s="61">
        <f t="shared" si="79"/>
        <v>1213.973063973064</v>
      </c>
      <c r="BJ234" s="61">
        <f t="shared" si="80"/>
        <v>727.99999999999989</v>
      </c>
      <c r="BK234" s="61">
        <f t="shared" si="81"/>
        <v>727.99999999999989</v>
      </c>
      <c r="BL234" s="61">
        <f t="shared" si="82"/>
        <v>735.4666666666667</v>
      </c>
      <c r="BM234" s="61">
        <f t="shared" si="83"/>
        <v>728</v>
      </c>
      <c r="BN234" s="61">
        <f t="shared" si="84"/>
        <v>728</v>
      </c>
      <c r="BO234" s="61">
        <f t="shared" si="85"/>
        <v>735.4666666666667</v>
      </c>
      <c r="BP234" s="61">
        <f t="shared" si="86"/>
        <v>728</v>
      </c>
      <c r="BQ234" s="61">
        <f t="shared" si="87"/>
        <v>735.4666666666667</v>
      </c>
    </row>
    <row r="235" spans="1:69">
      <c r="A235" s="19" t="s">
        <v>26</v>
      </c>
      <c r="B235" s="53" t="s">
        <v>123</v>
      </c>
      <c r="C235" s="54">
        <v>0</v>
      </c>
      <c r="D235" s="54">
        <v>0</v>
      </c>
      <c r="E235" s="54">
        <v>0</v>
      </c>
      <c r="F235" s="54">
        <v>0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83">
        <v>0</v>
      </c>
      <c r="M235" s="83">
        <v>0</v>
      </c>
      <c r="N235" s="83">
        <v>0</v>
      </c>
      <c r="O235" s="83">
        <v>0</v>
      </c>
      <c r="P235" s="83">
        <v>0</v>
      </c>
      <c r="Q235" s="83">
        <v>0</v>
      </c>
      <c r="R235" s="83">
        <v>0</v>
      </c>
      <c r="S235" s="83">
        <v>0</v>
      </c>
      <c r="T235" s="83">
        <v>0</v>
      </c>
      <c r="U235" s="83">
        <v>0</v>
      </c>
      <c r="V235" s="83">
        <v>0</v>
      </c>
      <c r="W235" s="83">
        <v>0</v>
      </c>
      <c r="X235" s="83">
        <v>0</v>
      </c>
      <c r="Y235" s="83">
        <v>0</v>
      </c>
      <c r="Z235" s="83">
        <v>0</v>
      </c>
      <c r="AA235" s="83">
        <v>0</v>
      </c>
      <c r="AB235" s="83">
        <v>0</v>
      </c>
      <c r="AC235" s="83">
        <v>0</v>
      </c>
      <c r="AD235" s="17"/>
      <c r="AE235" s="61" t="s">
        <v>39</v>
      </c>
      <c r="AF235" s="53" t="s">
        <v>123</v>
      </c>
      <c r="AG235" s="61">
        <f t="shared" si="93"/>
        <v>0</v>
      </c>
      <c r="AH235" s="61">
        <f t="shared" si="93"/>
        <v>0</v>
      </c>
      <c r="AI235" s="61">
        <f t="shared" si="93"/>
        <v>0</v>
      </c>
      <c r="AJ235" s="61">
        <f t="shared" si="93"/>
        <v>0</v>
      </c>
      <c r="AK235" s="61">
        <f t="shared" si="93"/>
        <v>0</v>
      </c>
      <c r="AL235" s="61">
        <f t="shared" si="93"/>
        <v>0</v>
      </c>
      <c r="AM235" s="61">
        <f t="shared" si="93"/>
        <v>0</v>
      </c>
      <c r="AN235" s="61">
        <f t="shared" si="93"/>
        <v>0</v>
      </c>
      <c r="AO235" s="61">
        <f t="shared" si="93"/>
        <v>0</v>
      </c>
      <c r="AP235" s="61">
        <f t="shared" si="93"/>
        <v>0</v>
      </c>
      <c r="AQ235" s="61">
        <f t="shared" si="93"/>
        <v>0</v>
      </c>
      <c r="AR235" s="61">
        <f t="shared" si="93"/>
        <v>0</v>
      </c>
      <c r="AS235" s="61">
        <f t="shared" si="93"/>
        <v>0</v>
      </c>
      <c r="AT235" s="61">
        <f t="shared" si="93"/>
        <v>0</v>
      </c>
      <c r="AU235" s="61">
        <f t="shared" si="93"/>
        <v>0</v>
      </c>
      <c r="AV235" s="61">
        <f t="shared" si="93"/>
        <v>0</v>
      </c>
      <c r="AW235" s="61">
        <f t="shared" si="94"/>
        <v>0</v>
      </c>
      <c r="AX235" s="61">
        <f t="shared" si="94"/>
        <v>0</v>
      </c>
      <c r="AY235" s="61">
        <f t="shared" si="94"/>
        <v>0</v>
      </c>
      <c r="AZ235" s="61">
        <f t="shared" si="94"/>
        <v>0</v>
      </c>
      <c r="BA235" s="61">
        <f t="shared" si="94"/>
        <v>0</v>
      </c>
      <c r="BB235" s="61">
        <f t="shared" si="94"/>
        <v>0</v>
      </c>
      <c r="BC235" s="61">
        <f t="shared" si="94"/>
        <v>0</v>
      </c>
      <c r="BD235" s="61">
        <f t="shared" si="94"/>
        <v>0</v>
      </c>
      <c r="BE235" s="61">
        <f t="shared" si="94"/>
        <v>0</v>
      </c>
      <c r="BF235" s="61">
        <f t="shared" si="94"/>
        <v>0</v>
      </c>
      <c r="BG235" s="61">
        <f t="shared" si="94"/>
        <v>0</v>
      </c>
      <c r="BI235" s="61">
        <f t="shared" si="79"/>
        <v>0</v>
      </c>
      <c r="BJ235" s="61">
        <f t="shared" si="80"/>
        <v>0</v>
      </c>
      <c r="BK235" s="61">
        <f t="shared" si="81"/>
        <v>0</v>
      </c>
      <c r="BL235" s="61">
        <f t="shared" si="82"/>
        <v>0</v>
      </c>
      <c r="BM235" s="61">
        <f t="shared" si="83"/>
        <v>0</v>
      </c>
      <c r="BN235" s="61">
        <f t="shared" si="84"/>
        <v>0</v>
      </c>
      <c r="BO235" s="61">
        <f t="shared" si="85"/>
        <v>0</v>
      </c>
      <c r="BP235" s="61">
        <f t="shared" si="86"/>
        <v>0</v>
      </c>
      <c r="BQ235" s="61">
        <f t="shared" si="87"/>
        <v>0</v>
      </c>
    </row>
    <row r="236" spans="1:69">
      <c r="A236" s="4" t="s">
        <v>27</v>
      </c>
      <c r="B236" s="50" t="s">
        <v>59</v>
      </c>
      <c r="C236" s="51">
        <v>0</v>
      </c>
      <c r="D236" s="51">
        <v>0</v>
      </c>
      <c r="E236" s="51">
        <v>0</v>
      </c>
      <c r="F236" s="51">
        <v>0</v>
      </c>
      <c r="G236" s="51">
        <v>0</v>
      </c>
      <c r="H236" s="51">
        <v>0</v>
      </c>
      <c r="I236" s="51">
        <v>0</v>
      </c>
      <c r="J236" s="51">
        <v>0</v>
      </c>
      <c r="K236" s="5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 s="81">
        <v>0</v>
      </c>
      <c r="T236" s="81">
        <v>0</v>
      </c>
      <c r="U236" s="81">
        <v>0</v>
      </c>
      <c r="V236" s="81">
        <v>0</v>
      </c>
      <c r="W236" s="81">
        <v>0</v>
      </c>
      <c r="X236" s="81">
        <v>0</v>
      </c>
      <c r="Y236" s="81">
        <v>0</v>
      </c>
      <c r="Z236" s="81">
        <v>0</v>
      </c>
      <c r="AA236" s="81">
        <v>0</v>
      </c>
      <c r="AB236" s="81">
        <v>0</v>
      </c>
      <c r="AC236" s="81">
        <v>0</v>
      </c>
      <c r="AD236" s="17"/>
      <c r="AE236" s="82" t="s">
        <v>40</v>
      </c>
      <c r="AF236" s="50" t="s">
        <v>59</v>
      </c>
      <c r="AG236" s="51">
        <f t="shared" si="93"/>
        <v>0</v>
      </c>
      <c r="AH236" s="51">
        <f t="shared" si="93"/>
        <v>0</v>
      </c>
      <c r="AI236" s="51">
        <f t="shared" si="93"/>
        <v>0</v>
      </c>
      <c r="AJ236" s="51">
        <f t="shared" si="93"/>
        <v>0</v>
      </c>
      <c r="AK236" s="51">
        <f t="shared" si="93"/>
        <v>0</v>
      </c>
      <c r="AL236" s="51">
        <f t="shared" si="93"/>
        <v>0</v>
      </c>
      <c r="AM236" s="51">
        <f t="shared" si="93"/>
        <v>0</v>
      </c>
      <c r="AN236" s="51">
        <f t="shared" si="93"/>
        <v>0</v>
      </c>
      <c r="AO236" s="51">
        <f t="shared" si="93"/>
        <v>0</v>
      </c>
      <c r="AP236" s="51">
        <f t="shared" si="93"/>
        <v>0</v>
      </c>
      <c r="AQ236" s="51">
        <f t="shared" si="93"/>
        <v>0</v>
      </c>
      <c r="AR236" s="51">
        <f t="shared" si="93"/>
        <v>0</v>
      </c>
      <c r="AS236" s="51">
        <f t="shared" si="93"/>
        <v>0</v>
      </c>
      <c r="AT236" s="51">
        <f t="shared" si="93"/>
        <v>0</v>
      </c>
      <c r="AU236" s="51">
        <f t="shared" si="93"/>
        <v>0</v>
      </c>
      <c r="AV236" s="51">
        <f t="shared" si="93"/>
        <v>0</v>
      </c>
      <c r="AW236" s="51">
        <f t="shared" si="94"/>
        <v>0</v>
      </c>
      <c r="AX236" s="51">
        <f t="shared" si="94"/>
        <v>0</v>
      </c>
      <c r="AY236" s="51">
        <f t="shared" si="94"/>
        <v>0</v>
      </c>
      <c r="AZ236" s="51">
        <f t="shared" si="94"/>
        <v>0</v>
      </c>
      <c r="BA236" s="51">
        <f t="shared" si="94"/>
        <v>0</v>
      </c>
      <c r="BB236" s="51">
        <f t="shared" si="94"/>
        <v>0</v>
      </c>
      <c r="BC236" s="51">
        <f t="shared" si="94"/>
        <v>0</v>
      </c>
      <c r="BD236" s="51">
        <f t="shared" si="94"/>
        <v>0</v>
      </c>
      <c r="BE236" s="51">
        <f t="shared" si="94"/>
        <v>0</v>
      </c>
      <c r="BF236" s="51">
        <f t="shared" si="94"/>
        <v>0</v>
      </c>
      <c r="BG236" s="51">
        <f t="shared" si="94"/>
        <v>0</v>
      </c>
      <c r="BI236" s="51">
        <f t="shared" si="79"/>
        <v>0</v>
      </c>
      <c r="BJ236" s="51">
        <f t="shared" si="80"/>
        <v>0</v>
      </c>
      <c r="BK236" s="51">
        <f t="shared" si="81"/>
        <v>0</v>
      </c>
      <c r="BL236" s="51">
        <f t="shared" si="82"/>
        <v>0</v>
      </c>
      <c r="BM236" s="51">
        <f t="shared" si="83"/>
        <v>0</v>
      </c>
      <c r="BN236" s="51">
        <f t="shared" si="84"/>
        <v>0</v>
      </c>
      <c r="BO236" s="51">
        <f t="shared" si="85"/>
        <v>0</v>
      </c>
      <c r="BP236" s="51">
        <f t="shared" si="86"/>
        <v>0</v>
      </c>
      <c r="BQ236" s="51">
        <f t="shared" si="87"/>
        <v>0</v>
      </c>
    </row>
    <row r="237" spans="1:69">
      <c r="A237" s="4" t="s">
        <v>27</v>
      </c>
      <c r="B237" s="50" t="s">
        <v>149</v>
      </c>
      <c r="C237" s="51">
        <v>653.43406593406587</v>
      </c>
      <c r="D237" s="51">
        <v>621.94858712715848</v>
      </c>
      <c r="E237" s="51">
        <v>62.767384615384614</v>
      </c>
      <c r="F237" s="51">
        <v>0</v>
      </c>
      <c r="G237" s="51">
        <v>0</v>
      </c>
      <c r="H237" s="51">
        <v>0</v>
      </c>
      <c r="I237" s="51">
        <v>0</v>
      </c>
      <c r="J237" s="51">
        <v>0</v>
      </c>
      <c r="K237" s="5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 s="81">
        <v>0</v>
      </c>
      <c r="T237" s="81">
        <v>0</v>
      </c>
      <c r="U237" s="81">
        <v>0</v>
      </c>
      <c r="V237" s="81">
        <v>0</v>
      </c>
      <c r="W237" s="81">
        <v>0</v>
      </c>
      <c r="X237" s="81">
        <v>0</v>
      </c>
      <c r="Y237" s="81">
        <v>0</v>
      </c>
      <c r="Z237" s="81">
        <v>0</v>
      </c>
      <c r="AA237" s="81">
        <v>0</v>
      </c>
      <c r="AB237" s="81">
        <v>0</v>
      </c>
      <c r="AC237" s="81">
        <v>0</v>
      </c>
      <c r="AD237" s="17"/>
      <c r="AE237" s="82" t="s">
        <v>40</v>
      </c>
      <c r="AF237" s="30" t="s">
        <v>148</v>
      </c>
      <c r="AG237" s="51">
        <f t="shared" si="93"/>
        <v>1007.839430894309</v>
      </c>
      <c r="AH237" s="51">
        <f t="shared" si="93"/>
        <v>1007.890243902439</v>
      </c>
      <c r="AI237" s="51">
        <f t="shared" si="93"/>
        <v>1011</v>
      </c>
      <c r="AJ237" s="51">
        <f t="shared" si="93"/>
        <v>1837.3379283354921</v>
      </c>
      <c r="AK237" s="51">
        <f t="shared" si="93"/>
        <v>1837.3390339969619</v>
      </c>
      <c r="AL237" s="51">
        <f t="shared" si="93"/>
        <v>1837.3391843090988</v>
      </c>
      <c r="AM237" s="51">
        <f t="shared" si="93"/>
        <v>1837.328541841817</v>
      </c>
      <c r="AN237" s="51">
        <f t="shared" si="93"/>
        <v>1837.3281804307303</v>
      </c>
      <c r="AO237" s="51">
        <f t="shared" si="93"/>
        <v>1837.3279359252278</v>
      </c>
      <c r="AP237" s="51">
        <f t="shared" si="93"/>
        <v>2754.4719812024432</v>
      </c>
      <c r="AQ237" s="51">
        <f t="shared" si="93"/>
        <v>2754.4727065044494</v>
      </c>
      <c r="AR237" s="51">
        <f t="shared" si="93"/>
        <v>2754.4741034858284</v>
      </c>
      <c r="AS237" s="51">
        <f t="shared" si="93"/>
        <v>2814</v>
      </c>
      <c r="AT237" s="51">
        <f t="shared" si="93"/>
        <v>2814</v>
      </c>
      <c r="AU237" s="51">
        <f t="shared" si="93"/>
        <v>2814</v>
      </c>
      <c r="AV237" s="51">
        <f t="shared" si="93"/>
        <v>1890</v>
      </c>
      <c r="AW237" s="51">
        <f t="shared" si="94"/>
        <v>1890</v>
      </c>
      <c r="AX237" s="51">
        <f t="shared" si="94"/>
        <v>1890</v>
      </c>
      <c r="AY237" s="51">
        <f t="shared" si="94"/>
        <v>2755.6881583325767</v>
      </c>
      <c r="AZ237" s="51">
        <f t="shared" si="94"/>
        <v>2754.489622455636</v>
      </c>
      <c r="BA237" s="51">
        <f t="shared" si="94"/>
        <v>2754.4893257473113</v>
      </c>
      <c r="BB237" s="51">
        <f t="shared" si="94"/>
        <v>2751</v>
      </c>
      <c r="BC237" s="51">
        <f t="shared" si="94"/>
        <v>2751</v>
      </c>
      <c r="BD237" s="51">
        <f t="shared" si="94"/>
        <v>2751</v>
      </c>
      <c r="BE237" s="51">
        <f t="shared" si="94"/>
        <v>2754.4811010613867</v>
      </c>
      <c r="BF237" s="51">
        <f t="shared" si="94"/>
        <v>2754.4834131870657</v>
      </c>
      <c r="BG237" s="51">
        <f t="shared" si="94"/>
        <v>2754.4827614787418</v>
      </c>
      <c r="BI237" s="51">
        <f t="shared" si="79"/>
        <v>1008.909891598916</v>
      </c>
      <c r="BJ237" s="51">
        <f t="shared" si="80"/>
        <v>1837.3387155471844</v>
      </c>
      <c r="BK237" s="51">
        <f t="shared" si="81"/>
        <v>1837.3282193992582</v>
      </c>
      <c r="BL237" s="51">
        <f t="shared" si="82"/>
        <v>2754.4729303975741</v>
      </c>
      <c r="BM237" s="51">
        <f t="shared" si="83"/>
        <v>2814</v>
      </c>
      <c r="BN237" s="51">
        <f t="shared" si="84"/>
        <v>1890</v>
      </c>
      <c r="BO237" s="51">
        <f t="shared" si="85"/>
        <v>2754.8890355118415</v>
      </c>
      <c r="BP237" s="51">
        <f t="shared" si="86"/>
        <v>2751</v>
      </c>
      <c r="BQ237" s="51">
        <f t="shared" si="87"/>
        <v>2754.4824252423982</v>
      </c>
    </row>
    <row r="238" spans="1:69">
      <c r="A238" s="4" t="s">
        <v>27</v>
      </c>
      <c r="B238" s="50" t="s">
        <v>93</v>
      </c>
      <c r="C238" s="51">
        <v>1197.2585579437223</v>
      </c>
      <c r="D238" s="51">
        <v>1181.0694442773295</v>
      </c>
      <c r="E238" s="51">
        <v>590.72780068528948</v>
      </c>
      <c r="F238" s="51">
        <v>1184.7053334239329</v>
      </c>
      <c r="G238" s="51">
        <v>1217.9877878328523</v>
      </c>
      <c r="H238" s="51">
        <v>1254.268779127844</v>
      </c>
      <c r="I238" s="51">
        <v>1412.85462592266</v>
      </c>
      <c r="J238" s="51">
        <v>1445.1701859832615</v>
      </c>
      <c r="K238" s="51">
        <v>1468.4721246171196</v>
      </c>
      <c r="L238" s="81">
        <v>1546.1401268801862</v>
      </c>
      <c r="M238" s="81">
        <v>1573.6508711279494</v>
      </c>
      <c r="N238" s="81">
        <v>1589.7551970673906</v>
      </c>
      <c r="O238" s="81">
        <v>1564.8576618830698</v>
      </c>
      <c r="P238" s="81">
        <v>1560.0111427641236</v>
      </c>
      <c r="Q238" s="81">
        <v>1620.7585815797152</v>
      </c>
      <c r="R238" s="81">
        <v>1354.0656331222253</v>
      </c>
      <c r="S238" s="81">
        <v>1336.5901489772093</v>
      </c>
      <c r="T238" s="81">
        <v>1398.3326226316403</v>
      </c>
      <c r="U238" s="81">
        <v>1341.0328213202774</v>
      </c>
      <c r="V238" s="81">
        <v>1374.1709104396564</v>
      </c>
      <c r="W238" s="81">
        <v>1404.017500548046</v>
      </c>
      <c r="X238" s="81">
        <v>1287.4958793356</v>
      </c>
      <c r="Y238" s="81">
        <v>1293.7071294615425</v>
      </c>
      <c r="Z238" s="81">
        <v>1340.0797285390659</v>
      </c>
      <c r="AA238" s="81">
        <v>1673.4536958703509</v>
      </c>
      <c r="AB238" s="81">
        <v>1672.6180976855153</v>
      </c>
      <c r="AC238" s="81">
        <v>1701.7772688941729</v>
      </c>
      <c r="AD238" s="17"/>
      <c r="AE238" s="82" t="s">
        <v>40</v>
      </c>
      <c r="AF238" s="30" t="s">
        <v>118</v>
      </c>
      <c r="AG238" s="51">
        <f t="shared" si="93"/>
        <v>0</v>
      </c>
      <c r="AH238" s="51">
        <f t="shared" si="93"/>
        <v>0</v>
      </c>
      <c r="AI238" s="51">
        <f t="shared" si="93"/>
        <v>4.3749999999999997E-2</v>
      </c>
      <c r="AJ238" s="51">
        <f t="shared" si="93"/>
        <v>1.5961467252581961E-16</v>
      </c>
      <c r="AK238" s="51">
        <f t="shared" si="93"/>
        <v>-8.5213639687171433E-17</v>
      </c>
      <c r="AL238" s="51">
        <f t="shared" si="93"/>
        <v>1.9308226515220113E-17</v>
      </c>
      <c r="AM238" s="51">
        <f t="shared" si="93"/>
        <v>-1.0091766391955048E-16</v>
      </c>
      <c r="AN238" s="51">
        <f t="shared" si="93"/>
        <v>4.7369515717340009E-17</v>
      </c>
      <c r="AO238" s="51">
        <f t="shared" si="93"/>
        <v>3.4600341915274443E-16</v>
      </c>
      <c r="AP238" s="51">
        <f t="shared" si="93"/>
        <v>5.4891304347826089E-2</v>
      </c>
      <c r="AQ238" s="51">
        <f t="shared" si="93"/>
        <v>0</v>
      </c>
      <c r="AR238" s="51">
        <f t="shared" si="93"/>
        <v>0</v>
      </c>
      <c r="AS238" s="51">
        <f t="shared" si="93"/>
        <v>8.5813455674791648</v>
      </c>
      <c r="AT238" s="51">
        <f t="shared" si="93"/>
        <v>6.3968749999999996</v>
      </c>
      <c r="AU238" s="51">
        <f t="shared" si="93"/>
        <v>10.675891980812498</v>
      </c>
      <c r="AV238" s="51">
        <f t="shared" si="93"/>
        <v>34.650067629583333</v>
      </c>
      <c r="AW238" s="51">
        <f t="shared" si="94"/>
        <v>11.213070939229167</v>
      </c>
      <c r="AX238" s="51">
        <f t="shared" si="94"/>
        <v>31.095773686625005</v>
      </c>
      <c r="AY238" s="51">
        <f t="shared" si="94"/>
        <v>0</v>
      </c>
      <c r="AZ238" s="51">
        <f t="shared" si="94"/>
        <v>0</v>
      </c>
      <c r="BA238" s="51">
        <f t="shared" si="94"/>
        <v>0</v>
      </c>
      <c r="BB238" s="51">
        <f t="shared" si="94"/>
        <v>0</v>
      </c>
      <c r="BC238" s="51">
        <f t="shared" si="94"/>
        <v>0</v>
      </c>
      <c r="BD238" s="51">
        <f t="shared" si="94"/>
        <v>0</v>
      </c>
      <c r="BE238" s="51">
        <f t="shared" si="94"/>
        <v>0</v>
      </c>
      <c r="BF238" s="51">
        <f t="shared" si="94"/>
        <v>0</v>
      </c>
      <c r="BG238" s="51">
        <f t="shared" si="94"/>
        <v>0</v>
      </c>
      <c r="BI238" s="51">
        <f t="shared" si="79"/>
        <v>1.4583333333333332E-2</v>
      </c>
      <c r="BJ238" s="51">
        <f t="shared" si="80"/>
        <v>3.1236419784622762E-17</v>
      </c>
      <c r="BK238" s="51">
        <f t="shared" si="81"/>
        <v>9.7485090316844668E-17</v>
      </c>
      <c r="BL238" s="51">
        <f t="shared" si="82"/>
        <v>1.8297101449275363E-2</v>
      </c>
      <c r="BM238" s="51">
        <f t="shared" si="83"/>
        <v>8.5513708494305547</v>
      </c>
      <c r="BN238" s="51">
        <f t="shared" si="84"/>
        <v>25.652970751812504</v>
      </c>
      <c r="BO238" s="51">
        <f t="shared" si="85"/>
        <v>0</v>
      </c>
      <c r="BP238" s="51">
        <f t="shared" si="86"/>
        <v>0</v>
      </c>
      <c r="BQ238" s="51">
        <f t="shared" si="87"/>
        <v>0</v>
      </c>
    </row>
    <row r="239" spans="1:69">
      <c r="A239" s="4" t="s">
        <v>27</v>
      </c>
      <c r="B239" s="50" t="s">
        <v>94</v>
      </c>
      <c r="C239" s="51">
        <v>0</v>
      </c>
      <c r="D239" s="51">
        <v>0</v>
      </c>
      <c r="E239" s="51">
        <v>0</v>
      </c>
      <c r="F239" s="51">
        <v>0</v>
      </c>
      <c r="G239" s="51">
        <v>0</v>
      </c>
      <c r="H239" s="51">
        <v>0</v>
      </c>
      <c r="I239" s="51">
        <v>0</v>
      </c>
      <c r="J239" s="51">
        <v>0</v>
      </c>
      <c r="K239" s="51">
        <v>0</v>
      </c>
      <c r="L239" s="81">
        <v>0</v>
      </c>
      <c r="M239" s="81">
        <v>0</v>
      </c>
      <c r="N239" s="81">
        <v>0</v>
      </c>
      <c r="O239" s="81">
        <v>2.1084646340051263</v>
      </c>
      <c r="P239" s="81">
        <v>1.3475190722407926</v>
      </c>
      <c r="Q239" s="81">
        <v>1.2552993441938882</v>
      </c>
      <c r="R239" s="81">
        <v>0</v>
      </c>
      <c r="S239" s="81">
        <v>1.091627458265729</v>
      </c>
      <c r="T239" s="81">
        <v>0</v>
      </c>
      <c r="U239" s="81">
        <v>0</v>
      </c>
      <c r="V239" s="81">
        <v>0</v>
      </c>
      <c r="W239" s="81">
        <v>0</v>
      </c>
      <c r="X239" s="81">
        <v>0</v>
      </c>
      <c r="Y239" s="81">
        <v>0</v>
      </c>
      <c r="Z239" s="81">
        <v>0</v>
      </c>
      <c r="AA239" s="81">
        <v>0</v>
      </c>
      <c r="AB239" s="81">
        <v>0</v>
      </c>
      <c r="AC239" s="81">
        <v>0</v>
      </c>
      <c r="AD239" s="17"/>
      <c r="AE239" s="82" t="s">
        <v>40</v>
      </c>
      <c r="AF239" s="50" t="s">
        <v>94</v>
      </c>
      <c r="AG239" s="51">
        <f t="shared" si="93"/>
        <v>0</v>
      </c>
      <c r="AH239" s="51">
        <f t="shared" si="93"/>
        <v>0</v>
      </c>
      <c r="AI239" s="51">
        <f t="shared" si="93"/>
        <v>0</v>
      </c>
      <c r="AJ239" s="51">
        <f t="shared" si="93"/>
        <v>0</v>
      </c>
      <c r="AK239" s="51">
        <f t="shared" si="93"/>
        <v>0</v>
      </c>
      <c r="AL239" s="51">
        <f t="shared" si="93"/>
        <v>0</v>
      </c>
      <c r="AM239" s="51">
        <f t="shared" si="93"/>
        <v>0</v>
      </c>
      <c r="AN239" s="51">
        <f t="shared" si="93"/>
        <v>0</v>
      </c>
      <c r="AO239" s="51">
        <f t="shared" si="93"/>
        <v>0</v>
      </c>
      <c r="AP239" s="51">
        <f t="shared" si="93"/>
        <v>0</v>
      </c>
      <c r="AQ239" s="51">
        <f t="shared" si="93"/>
        <v>0</v>
      </c>
      <c r="AR239" s="51">
        <f t="shared" si="93"/>
        <v>0</v>
      </c>
      <c r="AS239" s="51">
        <f t="shared" si="93"/>
        <v>0</v>
      </c>
      <c r="AT239" s="51">
        <f t="shared" si="93"/>
        <v>0</v>
      </c>
      <c r="AU239" s="51">
        <f t="shared" si="93"/>
        <v>0</v>
      </c>
      <c r="AV239" s="51">
        <f t="shared" si="93"/>
        <v>0</v>
      </c>
      <c r="AW239" s="51">
        <f t="shared" si="94"/>
        <v>2.1999999999999997</v>
      </c>
      <c r="AX239" s="51">
        <f t="shared" si="94"/>
        <v>0</v>
      </c>
      <c r="AY239" s="51">
        <f t="shared" si="94"/>
        <v>0</v>
      </c>
      <c r="AZ239" s="51">
        <f t="shared" si="94"/>
        <v>0</v>
      </c>
      <c r="BA239" s="51">
        <f t="shared" si="94"/>
        <v>0</v>
      </c>
      <c r="BB239" s="51">
        <f t="shared" si="94"/>
        <v>0</v>
      </c>
      <c r="BC239" s="51">
        <f t="shared" si="94"/>
        <v>0</v>
      </c>
      <c r="BD239" s="51">
        <f t="shared" si="94"/>
        <v>0</v>
      </c>
      <c r="BE239" s="51">
        <f t="shared" si="94"/>
        <v>0</v>
      </c>
      <c r="BF239" s="51">
        <f t="shared" si="94"/>
        <v>0</v>
      </c>
      <c r="BG239" s="51">
        <f t="shared" si="94"/>
        <v>0</v>
      </c>
      <c r="BI239" s="51">
        <f t="shared" si="79"/>
        <v>0</v>
      </c>
      <c r="BJ239" s="51">
        <f t="shared" si="80"/>
        <v>0</v>
      </c>
      <c r="BK239" s="51">
        <f t="shared" si="81"/>
        <v>0</v>
      </c>
      <c r="BL239" s="51">
        <f t="shared" si="82"/>
        <v>0</v>
      </c>
      <c r="BM239" s="51">
        <f t="shared" si="83"/>
        <v>0</v>
      </c>
      <c r="BN239" s="51">
        <f t="shared" si="84"/>
        <v>0.73333333333333328</v>
      </c>
      <c r="BO239" s="51">
        <f t="shared" si="85"/>
        <v>0</v>
      </c>
      <c r="BP239" s="51">
        <f t="shared" si="86"/>
        <v>0</v>
      </c>
      <c r="BQ239" s="51">
        <f t="shared" si="87"/>
        <v>0</v>
      </c>
    </row>
    <row r="240" spans="1:69">
      <c r="A240" s="4" t="s">
        <v>27</v>
      </c>
      <c r="B240" s="50" t="s">
        <v>95</v>
      </c>
      <c r="C240" s="51">
        <v>1032.7309658900908</v>
      </c>
      <c r="D240" s="51">
        <v>1152.1335595559526</v>
      </c>
      <c r="E240" s="51">
        <v>1214.1751107487453</v>
      </c>
      <c r="F240" s="51">
        <v>1163.6781175501856</v>
      </c>
      <c r="G240" s="51">
        <v>1267.7924662992446</v>
      </c>
      <c r="H240" s="51">
        <v>1259.3873808163567</v>
      </c>
      <c r="I240" s="51">
        <v>1085.3279420363147</v>
      </c>
      <c r="J240" s="51">
        <v>1208.4767686683051</v>
      </c>
      <c r="K240" s="51">
        <v>1207.0009119547246</v>
      </c>
      <c r="L240" s="81">
        <v>1117.7357827232661</v>
      </c>
      <c r="M240" s="81">
        <v>1239.9107018547434</v>
      </c>
      <c r="N240" s="81">
        <v>1237.5504498834152</v>
      </c>
      <c r="O240" s="81">
        <v>1344.5509251519086</v>
      </c>
      <c r="P240" s="81">
        <v>1460.1208697790521</v>
      </c>
      <c r="Q240" s="81">
        <v>1464.0263808071986</v>
      </c>
      <c r="R240" s="81">
        <v>1404.1712767912784</v>
      </c>
      <c r="S240" s="81">
        <v>1533.1728800472824</v>
      </c>
      <c r="T240" s="81">
        <v>1522.3064389359311</v>
      </c>
      <c r="U240" s="81">
        <v>1252.1785592083957</v>
      </c>
      <c r="V240" s="81">
        <v>1354.1638578994432</v>
      </c>
      <c r="W240" s="81">
        <v>1345.4651895199934</v>
      </c>
      <c r="X240" s="81">
        <v>1389.5423470218352</v>
      </c>
      <c r="Y240" s="81">
        <v>1489.0036062666622</v>
      </c>
      <c r="Z240" s="81">
        <v>1492.4810925236407</v>
      </c>
      <c r="AA240" s="81">
        <v>1185.2819809666944</v>
      </c>
      <c r="AB240" s="81">
        <v>1301.5190487285238</v>
      </c>
      <c r="AC240" s="81">
        <v>1294.7036741065137</v>
      </c>
      <c r="AD240" s="17"/>
      <c r="AE240" s="82" t="s">
        <v>40</v>
      </c>
      <c r="AF240" s="50" t="s">
        <v>95</v>
      </c>
      <c r="AG240" s="51">
        <f t="shared" si="93"/>
        <v>984.73428140962039</v>
      </c>
      <c r="AH240" s="51">
        <f t="shared" si="93"/>
        <v>984.73428140962039</v>
      </c>
      <c r="AI240" s="51">
        <f t="shared" si="93"/>
        <v>1019.1781222209975</v>
      </c>
      <c r="AJ240" s="51">
        <f t="shared" si="93"/>
        <v>986.72336617376209</v>
      </c>
      <c r="AK240" s="51">
        <f t="shared" si="93"/>
        <v>986.84722626171788</v>
      </c>
      <c r="AL240" s="51">
        <f t="shared" si="93"/>
        <v>986.73393160641933</v>
      </c>
      <c r="AM240" s="51">
        <f t="shared" si="93"/>
        <v>986.62757926702034</v>
      </c>
      <c r="AN240" s="51">
        <f t="shared" si="93"/>
        <v>986.81095718580218</v>
      </c>
      <c r="AO240" s="51">
        <f t="shared" si="93"/>
        <v>986.57295198287625</v>
      </c>
      <c r="AP240" s="51">
        <f t="shared" si="93"/>
        <v>984.64429807624288</v>
      </c>
      <c r="AQ240" s="51">
        <f t="shared" si="93"/>
        <v>984.6054548499294</v>
      </c>
      <c r="AR240" s="51">
        <f t="shared" si="93"/>
        <v>984.42001623612373</v>
      </c>
      <c r="AS240" s="51">
        <f t="shared" si="93"/>
        <v>985.12695194095181</v>
      </c>
      <c r="AT240" s="51">
        <f t="shared" si="93"/>
        <v>984.98424138313726</v>
      </c>
      <c r="AU240" s="51">
        <f t="shared" si="93"/>
        <v>984.98424138279097</v>
      </c>
      <c r="AV240" s="51">
        <f t="shared" si="93"/>
        <v>988.02063271381974</v>
      </c>
      <c r="AW240" s="51">
        <f t="shared" si="94"/>
        <v>974.27216552848552</v>
      </c>
      <c r="AX240" s="51">
        <f t="shared" si="94"/>
        <v>969.15190519050134</v>
      </c>
      <c r="AY240" s="51">
        <f t="shared" si="94"/>
        <v>984.53435192778886</v>
      </c>
      <c r="AZ240" s="51">
        <f t="shared" si="94"/>
        <v>984.60299859881229</v>
      </c>
      <c r="BA240" s="51">
        <f t="shared" si="94"/>
        <v>984.42688141917245</v>
      </c>
      <c r="BB240" s="51">
        <f t="shared" si="94"/>
        <v>984.98424138284031</v>
      </c>
      <c r="BC240" s="51">
        <f t="shared" si="94"/>
        <v>984.91288273721125</v>
      </c>
      <c r="BD240" s="51">
        <f t="shared" si="94"/>
        <v>984.98424138282792</v>
      </c>
      <c r="BE240" s="51">
        <f t="shared" si="94"/>
        <v>984.45818250436355</v>
      </c>
      <c r="BF240" s="51">
        <f t="shared" si="94"/>
        <v>984.67364648251692</v>
      </c>
      <c r="BG240" s="51">
        <f t="shared" si="94"/>
        <v>984.58744557871398</v>
      </c>
      <c r="BI240" s="51">
        <f t="shared" si="79"/>
        <v>996.21556168007953</v>
      </c>
      <c r="BJ240" s="51">
        <f t="shared" si="80"/>
        <v>986.76817468063302</v>
      </c>
      <c r="BK240" s="51">
        <f t="shared" si="81"/>
        <v>986.67049614523296</v>
      </c>
      <c r="BL240" s="51">
        <f t="shared" si="82"/>
        <v>984.55658972076526</v>
      </c>
      <c r="BM240" s="51">
        <f t="shared" si="83"/>
        <v>985.03181156896005</v>
      </c>
      <c r="BN240" s="51">
        <f t="shared" si="84"/>
        <v>977.14823447760227</v>
      </c>
      <c r="BO240" s="51">
        <f t="shared" si="85"/>
        <v>984.52141064859109</v>
      </c>
      <c r="BP240" s="51">
        <f t="shared" si="86"/>
        <v>984.96045516762649</v>
      </c>
      <c r="BQ240" s="51">
        <f t="shared" si="87"/>
        <v>984.57309152186474</v>
      </c>
    </row>
    <row r="241" spans="1:69">
      <c r="A241" s="4" t="s">
        <v>27</v>
      </c>
      <c r="B241" s="50" t="s">
        <v>96</v>
      </c>
      <c r="C241" s="51">
        <v>993.0825242718447</v>
      </c>
      <c r="D241" s="51">
        <v>1094.3203883495146</v>
      </c>
      <c r="E241" s="51">
        <v>1060.2483009708737</v>
      </c>
      <c r="F241" s="51">
        <v>993.06748372793277</v>
      </c>
      <c r="G241" s="51">
        <v>1094.327614956499</v>
      </c>
      <c r="H241" s="51">
        <v>1057.7983368462772</v>
      </c>
      <c r="I241" s="51">
        <v>993.06748372793277</v>
      </c>
      <c r="J241" s="51">
        <v>1094.327614956499</v>
      </c>
      <c r="K241" s="51">
        <v>1057.7983368462772</v>
      </c>
      <c r="L241" s="81">
        <v>993.07127122776092</v>
      </c>
      <c r="M241" s="81">
        <v>1094.3327782625609</v>
      </c>
      <c r="N241" s="81">
        <v>1057.7774981901787</v>
      </c>
      <c r="O241" s="81">
        <v>993.08132006294613</v>
      </c>
      <c r="P241" s="81">
        <v>1094.3309527297931</v>
      </c>
      <c r="Q241" s="81">
        <v>1057.7873839277497</v>
      </c>
      <c r="R241" s="81">
        <v>993.08132006294613</v>
      </c>
      <c r="S241" s="81">
        <v>1094.3309527297931</v>
      </c>
      <c r="T241" s="81">
        <v>1057.7873839277497</v>
      </c>
      <c r="U241" s="81">
        <v>993.07127122776092</v>
      </c>
      <c r="V241" s="81">
        <v>1094.3327782625609</v>
      </c>
      <c r="W241" s="81">
        <v>1057.7774981901787</v>
      </c>
      <c r="X241" s="81">
        <v>993.08132006294613</v>
      </c>
      <c r="Y241" s="81">
        <v>1094.3309527297931</v>
      </c>
      <c r="Z241" s="81">
        <v>1057.7873839277497</v>
      </c>
      <c r="AA241" s="81">
        <v>993.07614333651986</v>
      </c>
      <c r="AB241" s="81">
        <v>1094.3207148378594</v>
      </c>
      <c r="AC241" s="81">
        <v>1057.7789836997622</v>
      </c>
      <c r="AD241" s="17"/>
      <c r="AE241" s="82" t="s">
        <v>40</v>
      </c>
      <c r="AF241" s="50" t="s">
        <v>96</v>
      </c>
      <c r="AG241" s="51">
        <f t="shared" si="93"/>
        <v>951.9</v>
      </c>
      <c r="AH241" s="51">
        <f t="shared" si="93"/>
        <v>945.5</v>
      </c>
      <c r="AI241" s="51">
        <f t="shared" si="93"/>
        <v>863.08040000000005</v>
      </c>
      <c r="AJ241" s="51">
        <f t="shared" si="93"/>
        <v>951.91500016870509</v>
      </c>
      <c r="AK241" s="51">
        <f t="shared" si="93"/>
        <v>945.47058829951618</v>
      </c>
      <c r="AL241" s="51">
        <f t="shared" si="93"/>
        <v>851.73543362076634</v>
      </c>
      <c r="AM241" s="51">
        <f t="shared" si="93"/>
        <v>951.91500016870509</v>
      </c>
      <c r="AN241" s="51">
        <f t="shared" si="93"/>
        <v>945.47058829951618</v>
      </c>
      <c r="AO241" s="51">
        <f t="shared" si="93"/>
        <v>851.73543362076634</v>
      </c>
      <c r="AP241" s="51">
        <f t="shared" si="93"/>
        <v>951.91500016870509</v>
      </c>
      <c r="AQ241" s="51">
        <f t="shared" si="93"/>
        <v>945.47058829951618</v>
      </c>
      <c r="AR241" s="51">
        <f t="shared" si="93"/>
        <v>851.73543362076634</v>
      </c>
      <c r="AS241" s="51">
        <f t="shared" si="93"/>
        <v>951.89932527416784</v>
      </c>
      <c r="AT241" s="51">
        <f t="shared" si="93"/>
        <v>945.45624603493138</v>
      </c>
      <c r="AU241" s="51">
        <f t="shared" si="93"/>
        <v>851.71050923163341</v>
      </c>
      <c r="AV241" s="51">
        <f t="shared" si="93"/>
        <v>951.89932527416784</v>
      </c>
      <c r="AW241" s="51">
        <f t="shared" si="94"/>
        <v>945.45624603493138</v>
      </c>
      <c r="AX241" s="51">
        <f t="shared" si="94"/>
        <v>851.71050923163341</v>
      </c>
      <c r="AY241" s="51">
        <f t="shared" si="94"/>
        <v>951.91500016870509</v>
      </c>
      <c r="AZ241" s="51">
        <f t="shared" si="94"/>
        <v>945.47058829951618</v>
      </c>
      <c r="BA241" s="51">
        <f t="shared" si="94"/>
        <v>851.73543362076634</v>
      </c>
      <c r="BB241" s="51">
        <f t="shared" si="94"/>
        <v>951.89932527416784</v>
      </c>
      <c r="BC241" s="51">
        <f t="shared" si="94"/>
        <v>945.45624603493138</v>
      </c>
      <c r="BD241" s="51">
        <f t="shared" si="94"/>
        <v>851.71050923163341</v>
      </c>
      <c r="BE241" s="51">
        <f t="shared" si="94"/>
        <v>951.91500016870509</v>
      </c>
      <c r="BF241" s="51">
        <f t="shared" si="94"/>
        <v>945.47058829951618</v>
      </c>
      <c r="BG241" s="51">
        <f t="shared" si="94"/>
        <v>851.73543362076634</v>
      </c>
      <c r="BI241" s="51">
        <f t="shared" si="79"/>
        <v>920.16013333333342</v>
      </c>
      <c r="BJ241" s="51">
        <f t="shared" si="80"/>
        <v>916.37367402966254</v>
      </c>
      <c r="BK241" s="51">
        <f t="shared" si="81"/>
        <v>916.37367402966254</v>
      </c>
      <c r="BL241" s="51">
        <f t="shared" si="82"/>
        <v>916.37367402966254</v>
      </c>
      <c r="BM241" s="51">
        <f t="shared" si="83"/>
        <v>916.35536018024413</v>
      </c>
      <c r="BN241" s="51">
        <f t="shared" si="84"/>
        <v>916.35536018024413</v>
      </c>
      <c r="BO241" s="51">
        <f t="shared" si="85"/>
        <v>916.37367402966254</v>
      </c>
      <c r="BP241" s="51">
        <f t="shared" si="86"/>
        <v>916.35536018024413</v>
      </c>
      <c r="BQ241" s="51">
        <f t="shared" si="87"/>
        <v>916.37367402966254</v>
      </c>
    </row>
    <row r="242" spans="1:69">
      <c r="A242" s="4" t="s">
        <v>27</v>
      </c>
      <c r="B242" s="50" t="s">
        <v>97</v>
      </c>
      <c r="C242" s="51">
        <v>655.07560684440909</v>
      </c>
      <c r="D242" s="51">
        <v>629.76920015917233</v>
      </c>
      <c r="E242" s="51">
        <v>633.90887385594908</v>
      </c>
      <c r="F242" s="51">
        <v>655.07473989722223</v>
      </c>
      <c r="G242" s="51">
        <v>629.7687413609226</v>
      </c>
      <c r="H242" s="51">
        <v>632.62199372845885</v>
      </c>
      <c r="I242" s="51">
        <v>655.07473989722223</v>
      </c>
      <c r="J242" s="51">
        <v>629.7687413609226</v>
      </c>
      <c r="K242" s="51">
        <v>632.62199372845885</v>
      </c>
      <c r="L242" s="81">
        <v>655.07394633847571</v>
      </c>
      <c r="M242" s="81">
        <v>629.76930059487984</v>
      </c>
      <c r="N242" s="81">
        <v>632.62204644160397</v>
      </c>
      <c r="O242" s="81">
        <v>655.07541080052783</v>
      </c>
      <c r="P242" s="81">
        <v>629.76891009882343</v>
      </c>
      <c r="Q242" s="81">
        <v>632.62196027695188</v>
      </c>
      <c r="R242" s="81">
        <v>655.07541080052783</v>
      </c>
      <c r="S242" s="81">
        <v>629.76891009882343</v>
      </c>
      <c r="T242" s="81">
        <v>632.62196027695188</v>
      </c>
      <c r="U242" s="81">
        <v>655.07504450154624</v>
      </c>
      <c r="V242" s="81">
        <v>629.76908782998214</v>
      </c>
      <c r="W242" s="81">
        <v>632.62166404609547</v>
      </c>
      <c r="X242" s="81">
        <v>655.07541080051556</v>
      </c>
      <c r="Y242" s="81">
        <v>629.76891009880853</v>
      </c>
      <c r="Z242" s="81">
        <v>632.62196027693221</v>
      </c>
      <c r="AA242" s="81">
        <v>655.07552132890999</v>
      </c>
      <c r="AB242" s="81">
        <v>629.76918031647324</v>
      </c>
      <c r="AC242" s="81">
        <v>632.62134219776794</v>
      </c>
      <c r="AD242" s="17"/>
      <c r="AE242" s="82" t="s">
        <v>40</v>
      </c>
      <c r="AF242" s="50" t="s">
        <v>97</v>
      </c>
      <c r="AG242" s="51">
        <f t="shared" si="93"/>
        <v>689.375</v>
      </c>
      <c r="AH242" s="51">
        <f t="shared" si="93"/>
        <v>666.5625</v>
      </c>
      <c r="AI242" s="51">
        <f t="shared" si="93"/>
        <v>687.37656249999998</v>
      </c>
      <c r="AJ242" s="51">
        <f t="shared" si="93"/>
        <v>689.25967111582395</v>
      </c>
      <c r="AK242" s="51">
        <f t="shared" si="93"/>
        <v>666.54694377855344</v>
      </c>
      <c r="AL242" s="51">
        <f t="shared" si="93"/>
        <v>685.89114037270724</v>
      </c>
      <c r="AM242" s="51">
        <f t="shared" si="93"/>
        <v>689.25967111582395</v>
      </c>
      <c r="AN242" s="51">
        <f t="shared" si="93"/>
        <v>666.54694377855344</v>
      </c>
      <c r="AO242" s="51">
        <f t="shared" si="93"/>
        <v>685.89114037270724</v>
      </c>
      <c r="AP242" s="51">
        <f t="shared" si="93"/>
        <v>689.25967111582395</v>
      </c>
      <c r="AQ242" s="51">
        <f t="shared" si="93"/>
        <v>666.54694377855344</v>
      </c>
      <c r="AR242" s="51">
        <f t="shared" si="93"/>
        <v>685.89114037270724</v>
      </c>
      <c r="AS242" s="51">
        <f t="shared" si="93"/>
        <v>689.32659957375233</v>
      </c>
      <c r="AT242" s="51">
        <f t="shared" si="93"/>
        <v>666.59462514891015</v>
      </c>
      <c r="AU242" s="51">
        <f t="shared" si="93"/>
        <v>686.04316361953227</v>
      </c>
      <c r="AV242" s="51">
        <f t="shared" si="93"/>
        <v>689.32659957375233</v>
      </c>
      <c r="AW242" s="51">
        <f t="shared" si="94"/>
        <v>666.59462514891015</v>
      </c>
      <c r="AX242" s="51">
        <f t="shared" si="94"/>
        <v>686.04316361953227</v>
      </c>
      <c r="AY242" s="51">
        <f t="shared" si="94"/>
        <v>689.32601930072769</v>
      </c>
      <c r="AZ242" s="51">
        <f t="shared" si="94"/>
        <v>666.59351818718767</v>
      </c>
      <c r="BA242" s="51">
        <f t="shared" si="94"/>
        <v>686.04065555296052</v>
      </c>
      <c r="BB242" s="51">
        <f t="shared" si="94"/>
        <v>689.32659957354451</v>
      </c>
      <c r="BC242" s="51">
        <f t="shared" si="94"/>
        <v>666.59462514878692</v>
      </c>
      <c r="BD242" s="51">
        <f t="shared" si="94"/>
        <v>686.043163619393</v>
      </c>
      <c r="BE242" s="51">
        <f t="shared" si="94"/>
        <v>689.25967111582395</v>
      </c>
      <c r="BF242" s="51">
        <f t="shared" si="94"/>
        <v>666.54694377855344</v>
      </c>
      <c r="BG242" s="51">
        <f t="shared" si="94"/>
        <v>685.89114037270724</v>
      </c>
      <c r="BI242" s="51">
        <f t="shared" si="79"/>
        <v>681.10468750000007</v>
      </c>
      <c r="BJ242" s="51">
        <f t="shared" si="80"/>
        <v>680.56591842236151</v>
      </c>
      <c r="BK242" s="51">
        <f t="shared" si="81"/>
        <v>680.56591842236151</v>
      </c>
      <c r="BL242" s="51">
        <f t="shared" si="82"/>
        <v>680.56591842236151</v>
      </c>
      <c r="BM242" s="51">
        <f t="shared" si="83"/>
        <v>680.65479611406488</v>
      </c>
      <c r="BN242" s="51">
        <f t="shared" si="84"/>
        <v>680.65479611406488</v>
      </c>
      <c r="BO242" s="51">
        <f t="shared" si="85"/>
        <v>680.65339768029196</v>
      </c>
      <c r="BP242" s="51">
        <f t="shared" si="86"/>
        <v>680.65479611390811</v>
      </c>
      <c r="BQ242" s="51">
        <f t="shared" si="87"/>
        <v>680.56591842236151</v>
      </c>
    </row>
    <row r="243" spans="1:69">
      <c r="A243" s="4" t="s">
        <v>27</v>
      </c>
      <c r="B243" s="50" t="s">
        <v>98</v>
      </c>
      <c r="C243" s="51">
        <v>1455.9957437009155</v>
      </c>
      <c r="D243" s="51">
        <v>1455.9957437009155</v>
      </c>
      <c r="E243" s="51">
        <v>1048.4195187154789</v>
      </c>
      <c r="F243" s="51">
        <v>1044.5826612385586</v>
      </c>
      <c r="G243" s="51">
        <v>1044.5826612385586</v>
      </c>
      <c r="H243" s="51">
        <v>1044.5826612385586</v>
      </c>
      <c r="I243" s="51">
        <v>1044.5826612385586</v>
      </c>
      <c r="J243" s="51">
        <v>1044.5826612385586</v>
      </c>
      <c r="K243" s="51">
        <v>1044.5826612385586</v>
      </c>
      <c r="L243" s="81">
        <v>1044.9081183099572</v>
      </c>
      <c r="M243" s="81">
        <v>1044.9081183099572</v>
      </c>
      <c r="N243" s="81">
        <v>1044.9081183099572</v>
      </c>
      <c r="O243" s="81">
        <v>1044.3908387554563</v>
      </c>
      <c r="P243" s="81">
        <v>1044.3908387554563</v>
      </c>
      <c r="Q243" s="81">
        <v>1044.3908387554563</v>
      </c>
      <c r="R243" s="81">
        <v>1044.3908387554563</v>
      </c>
      <c r="S243" s="81">
        <v>1044.3908387554563</v>
      </c>
      <c r="T243" s="81">
        <v>1044.3908387554563</v>
      </c>
      <c r="U243" s="81">
        <v>1044.9397246712927</v>
      </c>
      <c r="V243" s="81">
        <v>1044.9397246712927</v>
      </c>
      <c r="W243" s="81">
        <v>1044.9397246712927</v>
      </c>
      <c r="X243" s="81">
        <v>1044.3908387554563</v>
      </c>
      <c r="Y243" s="81">
        <v>1044.3908387554563</v>
      </c>
      <c r="Z243" s="81">
        <v>1044.3908387554563</v>
      </c>
      <c r="AA243" s="81">
        <v>659.26993485393825</v>
      </c>
      <c r="AB243" s="81">
        <v>672.41157140684561</v>
      </c>
      <c r="AC243" s="81">
        <v>682.01580654600014</v>
      </c>
      <c r="AD243" s="17"/>
      <c r="AE243" s="82" t="s">
        <v>40</v>
      </c>
      <c r="AF243" s="50" t="s">
        <v>98</v>
      </c>
      <c r="AG243" s="51">
        <f t="shared" si="93"/>
        <v>1285.5769230769231</v>
      </c>
      <c r="AH243" s="51">
        <f t="shared" si="93"/>
        <v>1285.5769230769231</v>
      </c>
      <c r="AI243" s="51">
        <f t="shared" si="93"/>
        <v>1288.8673076923076</v>
      </c>
      <c r="AJ243" s="51">
        <f t="shared" si="93"/>
        <v>1283.3938084182121</v>
      </c>
      <c r="AK243" s="51">
        <f t="shared" si="93"/>
        <v>1283.3938084182121</v>
      </c>
      <c r="AL243" s="51">
        <f t="shared" si="93"/>
        <v>1283.3938084182121</v>
      </c>
      <c r="AM243" s="51">
        <f t="shared" si="93"/>
        <v>1283.3938084182121</v>
      </c>
      <c r="AN243" s="51">
        <f t="shared" si="93"/>
        <v>1283.3938084182121</v>
      </c>
      <c r="AO243" s="51">
        <f t="shared" si="93"/>
        <v>1283.3938084182121</v>
      </c>
      <c r="AP243" s="51">
        <f t="shared" si="93"/>
        <v>1283.3938084182121</v>
      </c>
      <c r="AQ243" s="51">
        <f t="shared" si="93"/>
        <v>1283.3938084182121</v>
      </c>
      <c r="AR243" s="51">
        <f t="shared" si="93"/>
        <v>1283.3938084182121</v>
      </c>
      <c r="AS243" s="51">
        <f t="shared" si="93"/>
        <v>1285.5693301282138</v>
      </c>
      <c r="AT243" s="51">
        <f t="shared" si="93"/>
        <v>1285.5693301282138</v>
      </c>
      <c r="AU243" s="51">
        <f t="shared" si="93"/>
        <v>1285.5693301282138</v>
      </c>
      <c r="AV243" s="51">
        <f t="shared" si="93"/>
        <v>1285.5693301282138</v>
      </c>
      <c r="AW243" s="51">
        <f t="shared" si="94"/>
        <v>1285.5693301282138</v>
      </c>
      <c r="AX243" s="51">
        <f t="shared" si="94"/>
        <v>1285.5693301282138</v>
      </c>
      <c r="AY243" s="51">
        <f t="shared" si="94"/>
        <v>1283.3938084182121</v>
      </c>
      <c r="AZ243" s="51">
        <f t="shared" si="94"/>
        <v>1283.3938084182121</v>
      </c>
      <c r="BA243" s="51">
        <f t="shared" si="94"/>
        <v>1283.3938084182121</v>
      </c>
      <c r="BB243" s="51">
        <f t="shared" si="94"/>
        <v>1285.5693301282138</v>
      </c>
      <c r="BC243" s="51">
        <f t="shared" si="94"/>
        <v>1285.5693301282138</v>
      </c>
      <c r="BD243" s="51">
        <f t="shared" si="94"/>
        <v>1285.5693301282138</v>
      </c>
      <c r="BE243" s="51">
        <f t="shared" si="94"/>
        <v>1283.3938084182121</v>
      </c>
      <c r="BF243" s="51">
        <f t="shared" si="94"/>
        <v>1283.3938084182121</v>
      </c>
      <c r="BG243" s="51">
        <f t="shared" si="94"/>
        <v>1283.3938084182121</v>
      </c>
      <c r="BI243" s="51">
        <f t="shared" si="79"/>
        <v>1286.6737179487179</v>
      </c>
      <c r="BJ243" s="51">
        <f t="shared" si="80"/>
        <v>1283.3938084182121</v>
      </c>
      <c r="BK243" s="51">
        <f t="shared" si="81"/>
        <v>1283.3938084182121</v>
      </c>
      <c r="BL243" s="51">
        <f t="shared" si="82"/>
        <v>1283.3938084182121</v>
      </c>
      <c r="BM243" s="51">
        <f t="shared" si="83"/>
        <v>1285.5693301282138</v>
      </c>
      <c r="BN243" s="51">
        <f t="shared" si="84"/>
        <v>1285.5693301282138</v>
      </c>
      <c r="BO243" s="51">
        <f t="shared" si="85"/>
        <v>1283.3938084182121</v>
      </c>
      <c r="BP243" s="51">
        <f t="shared" si="86"/>
        <v>1285.5693301282138</v>
      </c>
      <c r="BQ243" s="51">
        <f t="shared" si="87"/>
        <v>1283.3938084182121</v>
      </c>
    </row>
    <row r="244" spans="1:69">
      <c r="A244" s="4" t="s">
        <v>27</v>
      </c>
      <c r="B244" s="50" t="s">
        <v>123</v>
      </c>
      <c r="C244" s="51">
        <v>2850.8592404898809</v>
      </c>
      <c r="D244" s="51">
        <v>2850.8592404898809</v>
      </c>
      <c r="E244" s="51">
        <v>2699.2536289142604</v>
      </c>
      <c r="F244" s="51">
        <v>1997.0227979408023</v>
      </c>
      <c r="G244" s="51">
        <v>1997.0227979408023</v>
      </c>
      <c r="H244" s="51">
        <v>1997.0227979408023</v>
      </c>
      <c r="I244" s="51">
        <v>1997.0227979408023</v>
      </c>
      <c r="J244" s="51">
        <v>1997.0227979408023</v>
      </c>
      <c r="K244" s="51">
        <v>1997.0227979408023</v>
      </c>
      <c r="L244" s="81">
        <v>2317.6404882979227</v>
      </c>
      <c r="M244" s="81">
        <v>2317.6404882979227</v>
      </c>
      <c r="N244" s="81">
        <v>2317.6404882979227</v>
      </c>
      <c r="O244" s="81">
        <v>2317.6825674107199</v>
      </c>
      <c r="P244" s="81">
        <v>2317.6825674107199</v>
      </c>
      <c r="Q244" s="81">
        <v>2317.6825674107199</v>
      </c>
      <c r="R244" s="81">
        <v>2317.6825674107199</v>
      </c>
      <c r="S244" s="81">
        <v>2317.6825674107199</v>
      </c>
      <c r="T244" s="81">
        <v>2317.6825674107199</v>
      </c>
      <c r="U244" s="81">
        <v>2317.6404882979227</v>
      </c>
      <c r="V244" s="81">
        <v>2317.6404882979227</v>
      </c>
      <c r="W244" s="81">
        <v>2317.6404882979227</v>
      </c>
      <c r="X244" s="81">
        <v>2317.6825674107199</v>
      </c>
      <c r="Y244" s="81">
        <v>2317.6825674107199</v>
      </c>
      <c r="Z244" s="81">
        <v>2317.6825674107199</v>
      </c>
      <c r="AA244" s="81">
        <v>0</v>
      </c>
      <c r="AB244" s="81">
        <v>0</v>
      </c>
      <c r="AC244" s="81">
        <v>0</v>
      </c>
      <c r="AD244" s="17"/>
      <c r="AE244" s="82" t="s">
        <v>40</v>
      </c>
      <c r="AF244" s="50" t="s">
        <v>123</v>
      </c>
      <c r="AG244" s="51">
        <f t="shared" si="93"/>
        <v>0</v>
      </c>
      <c r="AH244" s="51">
        <f t="shared" si="93"/>
        <v>0</v>
      </c>
      <c r="AI244" s="51">
        <f t="shared" si="93"/>
        <v>0</v>
      </c>
      <c r="AJ244" s="51">
        <f t="shared" si="93"/>
        <v>0</v>
      </c>
      <c r="AK244" s="51">
        <f t="shared" si="93"/>
        <v>0</v>
      </c>
      <c r="AL244" s="51">
        <f t="shared" si="93"/>
        <v>0</v>
      </c>
      <c r="AM244" s="51">
        <f t="shared" si="93"/>
        <v>0</v>
      </c>
      <c r="AN244" s="51">
        <f t="shared" si="93"/>
        <v>0</v>
      </c>
      <c r="AO244" s="51">
        <f t="shared" si="93"/>
        <v>0</v>
      </c>
      <c r="AP244" s="51">
        <f t="shared" si="93"/>
        <v>0</v>
      </c>
      <c r="AQ244" s="51">
        <f t="shared" si="93"/>
        <v>0</v>
      </c>
      <c r="AR244" s="51">
        <f t="shared" si="93"/>
        <v>0</v>
      </c>
      <c r="AS244" s="51">
        <f t="shared" si="93"/>
        <v>0</v>
      </c>
      <c r="AT244" s="51">
        <f t="shared" si="93"/>
        <v>0</v>
      </c>
      <c r="AU244" s="51">
        <f t="shared" si="93"/>
        <v>0</v>
      </c>
      <c r="AV244" s="51">
        <f t="shared" si="93"/>
        <v>0</v>
      </c>
      <c r="AW244" s="51">
        <f t="shared" si="94"/>
        <v>0</v>
      </c>
      <c r="AX244" s="51">
        <f t="shared" si="94"/>
        <v>0</v>
      </c>
      <c r="AY244" s="51">
        <f t="shared" si="94"/>
        <v>0</v>
      </c>
      <c r="AZ244" s="51">
        <f t="shared" si="94"/>
        <v>0</v>
      </c>
      <c r="BA244" s="51">
        <f t="shared" si="94"/>
        <v>0</v>
      </c>
      <c r="BB244" s="51">
        <f t="shared" si="94"/>
        <v>0</v>
      </c>
      <c r="BC244" s="51">
        <f t="shared" si="94"/>
        <v>0</v>
      </c>
      <c r="BD244" s="51">
        <f t="shared" si="94"/>
        <v>0</v>
      </c>
      <c r="BE244" s="51">
        <f t="shared" si="94"/>
        <v>0</v>
      </c>
      <c r="BF244" s="51">
        <f t="shared" si="94"/>
        <v>0</v>
      </c>
      <c r="BG244" s="51">
        <f t="shared" si="94"/>
        <v>0</v>
      </c>
      <c r="BI244" s="51">
        <f t="shared" si="79"/>
        <v>0</v>
      </c>
      <c r="BJ244" s="51">
        <f t="shared" si="80"/>
        <v>0</v>
      </c>
      <c r="BK244" s="51">
        <f t="shared" si="81"/>
        <v>0</v>
      </c>
      <c r="BL244" s="51">
        <f t="shared" si="82"/>
        <v>0</v>
      </c>
      <c r="BM244" s="51">
        <f t="shared" si="83"/>
        <v>0</v>
      </c>
      <c r="BN244" s="51">
        <f t="shared" si="84"/>
        <v>0</v>
      </c>
      <c r="BO244" s="51">
        <f t="shared" si="85"/>
        <v>0</v>
      </c>
      <c r="BP244" s="51">
        <f t="shared" si="86"/>
        <v>0</v>
      </c>
      <c r="BQ244" s="51">
        <f t="shared" si="87"/>
        <v>0</v>
      </c>
    </row>
    <row r="245" spans="1:69">
      <c r="A245" s="19" t="s">
        <v>28</v>
      </c>
      <c r="B245" s="53" t="s">
        <v>59</v>
      </c>
      <c r="C245" s="54">
        <v>0</v>
      </c>
      <c r="D245" s="54">
        <v>0</v>
      </c>
      <c r="E245" s="54">
        <v>0</v>
      </c>
      <c r="F245" s="54">
        <v>0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83">
        <v>0</v>
      </c>
      <c r="M245" s="83">
        <v>0</v>
      </c>
      <c r="N245" s="83">
        <v>0</v>
      </c>
      <c r="O245" s="83">
        <v>0</v>
      </c>
      <c r="P245" s="83">
        <v>0</v>
      </c>
      <c r="Q245" s="83">
        <v>0</v>
      </c>
      <c r="R245" s="83">
        <v>0</v>
      </c>
      <c r="S245" s="83">
        <v>0</v>
      </c>
      <c r="T245" s="83">
        <v>0</v>
      </c>
      <c r="U245" s="83">
        <v>0</v>
      </c>
      <c r="V245" s="83">
        <v>0</v>
      </c>
      <c r="W245" s="83">
        <v>0</v>
      </c>
      <c r="X245" s="83">
        <v>0</v>
      </c>
      <c r="Y245" s="83">
        <v>0</v>
      </c>
      <c r="Z245" s="83">
        <v>0</v>
      </c>
      <c r="AA245" s="83">
        <v>0</v>
      </c>
      <c r="AB245" s="83">
        <v>0</v>
      </c>
      <c r="AC245" s="83">
        <v>0</v>
      </c>
      <c r="AD245" s="17"/>
      <c r="AE245" s="61" t="s">
        <v>41</v>
      </c>
      <c r="AF245" s="53" t="s">
        <v>59</v>
      </c>
      <c r="AG245" s="61">
        <f t="shared" si="93"/>
        <v>0</v>
      </c>
      <c r="AH245" s="61">
        <f t="shared" si="93"/>
        <v>0</v>
      </c>
      <c r="AI245" s="61">
        <f t="shared" si="93"/>
        <v>0</v>
      </c>
      <c r="AJ245" s="61">
        <f t="shared" si="93"/>
        <v>0</v>
      </c>
      <c r="AK245" s="61">
        <f t="shared" si="93"/>
        <v>0</v>
      </c>
      <c r="AL245" s="61">
        <f t="shared" si="93"/>
        <v>0</v>
      </c>
      <c r="AM245" s="61">
        <f t="shared" si="93"/>
        <v>0</v>
      </c>
      <c r="AN245" s="61">
        <f t="shared" si="93"/>
        <v>0</v>
      </c>
      <c r="AO245" s="61">
        <f t="shared" si="93"/>
        <v>0</v>
      </c>
      <c r="AP245" s="61">
        <f t="shared" si="93"/>
        <v>0</v>
      </c>
      <c r="AQ245" s="61">
        <f t="shared" si="93"/>
        <v>0</v>
      </c>
      <c r="AR245" s="61">
        <f t="shared" si="93"/>
        <v>0</v>
      </c>
      <c r="AS245" s="61">
        <f t="shared" si="93"/>
        <v>0</v>
      </c>
      <c r="AT245" s="61">
        <f t="shared" si="93"/>
        <v>0</v>
      </c>
      <c r="AU245" s="61">
        <f t="shared" si="93"/>
        <v>0</v>
      </c>
      <c r="AV245" s="61">
        <f t="shared" si="93"/>
        <v>0</v>
      </c>
      <c r="AW245" s="61">
        <f t="shared" si="94"/>
        <v>0</v>
      </c>
      <c r="AX245" s="61">
        <f t="shared" si="94"/>
        <v>0</v>
      </c>
      <c r="AY245" s="61">
        <f t="shared" si="94"/>
        <v>0</v>
      </c>
      <c r="AZ245" s="61">
        <f t="shared" si="94"/>
        <v>0</v>
      </c>
      <c r="BA245" s="61">
        <f t="shared" si="94"/>
        <v>0</v>
      </c>
      <c r="BB245" s="61">
        <f t="shared" si="94"/>
        <v>0</v>
      </c>
      <c r="BC245" s="61">
        <f t="shared" si="94"/>
        <v>0</v>
      </c>
      <c r="BD245" s="61">
        <f t="shared" si="94"/>
        <v>0</v>
      </c>
      <c r="BE245" s="61">
        <f t="shared" si="94"/>
        <v>0</v>
      </c>
      <c r="BF245" s="61">
        <f t="shared" si="94"/>
        <v>0</v>
      </c>
      <c r="BG245" s="61">
        <f t="shared" si="94"/>
        <v>0</v>
      </c>
      <c r="BI245" s="61">
        <f t="shared" si="79"/>
        <v>0</v>
      </c>
      <c r="BJ245" s="61">
        <f t="shared" si="80"/>
        <v>0</v>
      </c>
      <c r="BK245" s="61">
        <f t="shared" si="81"/>
        <v>0</v>
      </c>
      <c r="BL245" s="61">
        <f t="shared" si="82"/>
        <v>0</v>
      </c>
      <c r="BM245" s="61">
        <f t="shared" si="83"/>
        <v>0</v>
      </c>
      <c r="BN245" s="61">
        <f t="shared" si="84"/>
        <v>0</v>
      </c>
      <c r="BO245" s="61">
        <f t="shared" si="85"/>
        <v>0</v>
      </c>
      <c r="BP245" s="61">
        <f t="shared" si="86"/>
        <v>0</v>
      </c>
      <c r="BQ245" s="61">
        <f t="shared" si="87"/>
        <v>0</v>
      </c>
    </row>
    <row r="246" spans="1:69">
      <c r="A246" s="19" t="s">
        <v>28</v>
      </c>
      <c r="B246" s="53" t="s">
        <v>149</v>
      </c>
      <c r="C246" s="54">
        <v>862.46273712737127</v>
      </c>
      <c r="D246" s="54">
        <v>852.65447154471542</v>
      </c>
      <c r="E246" s="54">
        <v>803.18699186991864</v>
      </c>
      <c r="F246" s="54">
        <v>807.34267444383181</v>
      </c>
      <c r="G246" s="54">
        <v>823.4992734955722</v>
      </c>
      <c r="H246" s="54">
        <v>825.06732338894494</v>
      </c>
      <c r="I246" s="54">
        <v>798.64578904249538</v>
      </c>
      <c r="J246" s="54">
        <v>807.34794725489883</v>
      </c>
      <c r="K246" s="54">
        <v>809.30013095190566</v>
      </c>
      <c r="L246" s="83">
        <v>133.16771195365396</v>
      </c>
      <c r="M246" s="83">
        <v>152.01666158013606</v>
      </c>
      <c r="N246" s="83">
        <v>185.97668180036209</v>
      </c>
      <c r="O246" s="83">
        <v>76.469619240265345</v>
      </c>
      <c r="P246" s="83">
        <v>92.43354506780021</v>
      </c>
      <c r="Q246" s="83">
        <v>130.70934937352524</v>
      </c>
      <c r="R246" s="83">
        <v>54.732426814214648</v>
      </c>
      <c r="S246" s="83">
        <v>53.167444744934294</v>
      </c>
      <c r="T246" s="83">
        <v>87.461748945627306</v>
      </c>
      <c r="U246" s="83">
        <v>738.33143426913523</v>
      </c>
      <c r="V246" s="83">
        <v>752.16557451546748</v>
      </c>
      <c r="W246" s="83">
        <v>765.60273284025243</v>
      </c>
      <c r="X246" s="83">
        <v>152.17483066337388</v>
      </c>
      <c r="Y246" s="83">
        <v>163.51127846274781</v>
      </c>
      <c r="Z246" s="83">
        <v>159.74324149474259</v>
      </c>
      <c r="AA246" s="83">
        <v>995.51048849000233</v>
      </c>
      <c r="AB246" s="83">
        <v>1000.3157147337299</v>
      </c>
      <c r="AC246" s="83">
        <v>1022.6470831544184</v>
      </c>
      <c r="AD246" s="17"/>
      <c r="AE246" s="61" t="s">
        <v>41</v>
      </c>
      <c r="AF246" s="53" t="s">
        <v>148</v>
      </c>
      <c r="AG246" s="61">
        <f t="shared" si="93"/>
        <v>0</v>
      </c>
      <c r="AH246" s="61">
        <f t="shared" si="93"/>
        <v>0</v>
      </c>
      <c r="AI246" s="61">
        <f t="shared" si="93"/>
        <v>0</v>
      </c>
      <c r="AJ246" s="61">
        <f t="shared" si="93"/>
        <v>0</v>
      </c>
      <c r="AK246" s="61">
        <f t="shared" si="93"/>
        <v>0</v>
      </c>
      <c r="AL246" s="61">
        <f t="shared" si="93"/>
        <v>0</v>
      </c>
      <c r="AM246" s="61">
        <f t="shared" si="93"/>
        <v>0</v>
      </c>
      <c r="AN246" s="61">
        <f t="shared" si="93"/>
        <v>0</v>
      </c>
      <c r="AO246" s="61">
        <f t="shared" si="93"/>
        <v>0</v>
      </c>
      <c r="AP246" s="61">
        <f t="shared" si="93"/>
        <v>0</v>
      </c>
      <c r="AQ246" s="61">
        <f t="shared" si="93"/>
        <v>0</v>
      </c>
      <c r="AR246" s="61">
        <f t="shared" si="93"/>
        <v>0</v>
      </c>
      <c r="AS246" s="61">
        <f t="shared" si="93"/>
        <v>0</v>
      </c>
      <c r="AT246" s="61">
        <f t="shared" si="93"/>
        <v>0</v>
      </c>
      <c r="AU246" s="61">
        <f t="shared" si="93"/>
        <v>0</v>
      </c>
      <c r="AV246" s="61">
        <f t="shared" si="93"/>
        <v>0</v>
      </c>
      <c r="AW246" s="61">
        <f t="shared" si="94"/>
        <v>0</v>
      </c>
      <c r="AX246" s="61">
        <f t="shared" si="94"/>
        <v>0</v>
      </c>
      <c r="AY246" s="61">
        <f t="shared" si="94"/>
        <v>0</v>
      </c>
      <c r="AZ246" s="61">
        <f t="shared" si="94"/>
        <v>0</v>
      </c>
      <c r="BA246" s="61">
        <f t="shared" si="94"/>
        <v>0</v>
      </c>
      <c r="BB246" s="61">
        <f t="shared" si="94"/>
        <v>0</v>
      </c>
      <c r="BC246" s="61">
        <f t="shared" si="94"/>
        <v>0</v>
      </c>
      <c r="BD246" s="61">
        <f t="shared" si="94"/>
        <v>0</v>
      </c>
      <c r="BE246" s="61">
        <f t="shared" si="94"/>
        <v>0</v>
      </c>
      <c r="BF246" s="61">
        <f t="shared" si="94"/>
        <v>0</v>
      </c>
      <c r="BG246" s="61">
        <f t="shared" si="94"/>
        <v>0</v>
      </c>
      <c r="BI246" s="61">
        <f t="shared" si="79"/>
        <v>0</v>
      </c>
      <c r="BJ246" s="61">
        <f t="shared" si="80"/>
        <v>0</v>
      </c>
      <c r="BK246" s="61">
        <f t="shared" si="81"/>
        <v>0</v>
      </c>
      <c r="BL246" s="61">
        <f t="shared" si="82"/>
        <v>0</v>
      </c>
      <c r="BM246" s="61">
        <f t="shared" si="83"/>
        <v>0</v>
      </c>
      <c r="BN246" s="61">
        <f t="shared" si="84"/>
        <v>0</v>
      </c>
      <c r="BO246" s="61">
        <f t="shared" si="85"/>
        <v>0</v>
      </c>
      <c r="BP246" s="61">
        <f t="shared" si="86"/>
        <v>0</v>
      </c>
      <c r="BQ246" s="61">
        <f t="shared" si="87"/>
        <v>0</v>
      </c>
    </row>
    <row r="247" spans="1:69">
      <c r="A247" s="19" t="s">
        <v>28</v>
      </c>
      <c r="B247" s="53" t="s">
        <v>93</v>
      </c>
      <c r="C247" s="54">
        <v>171.6288780961028</v>
      </c>
      <c r="D247" s="54">
        <v>149.47654641899919</v>
      </c>
      <c r="E247" s="54">
        <v>0.17474820447341535</v>
      </c>
      <c r="F247" s="54">
        <v>242.35415185730113</v>
      </c>
      <c r="G247" s="54">
        <v>221.32030150013784</v>
      </c>
      <c r="H247" s="54">
        <v>291.21316374439868</v>
      </c>
      <c r="I247" s="54">
        <v>551.97698394156384</v>
      </c>
      <c r="J247" s="54">
        <v>569.66761925495257</v>
      </c>
      <c r="K247" s="54">
        <v>617.1129846828261</v>
      </c>
      <c r="L247" s="83">
        <v>702.01913056618218</v>
      </c>
      <c r="M247" s="83">
        <v>721.91765783303867</v>
      </c>
      <c r="N247" s="83">
        <v>743.89738940467589</v>
      </c>
      <c r="O247" s="83">
        <v>676.60880172100531</v>
      </c>
      <c r="P247" s="83">
        <v>655.66788967727211</v>
      </c>
      <c r="Q247" s="83">
        <v>715.80592136568077</v>
      </c>
      <c r="R247" s="83">
        <v>385.3412452097283</v>
      </c>
      <c r="S247" s="83">
        <v>362.10476129060993</v>
      </c>
      <c r="T247" s="83">
        <v>442.09125550859358</v>
      </c>
      <c r="U247" s="83">
        <v>396.58303603331456</v>
      </c>
      <c r="V247" s="83">
        <v>383.13774604252387</v>
      </c>
      <c r="W247" s="83">
        <v>430.63567075160563</v>
      </c>
      <c r="X247" s="83">
        <v>185.47535280999878</v>
      </c>
      <c r="Y247" s="83">
        <v>184.65676594798296</v>
      </c>
      <c r="Z247" s="83">
        <v>210.16365630280509</v>
      </c>
      <c r="AA247" s="83">
        <v>1525.5164143361903</v>
      </c>
      <c r="AB247" s="83">
        <v>1525.0125720688816</v>
      </c>
      <c r="AC247" s="83">
        <v>1558.90385929026</v>
      </c>
      <c r="AD247" s="17"/>
      <c r="AE247" s="61" t="s">
        <v>41</v>
      </c>
      <c r="AF247" s="53" t="s">
        <v>118</v>
      </c>
      <c r="AG247" s="61">
        <f t="shared" si="93"/>
        <v>671.53138528138527</v>
      </c>
      <c r="AH247" s="61">
        <f t="shared" si="93"/>
        <v>632.74025974025972</v>
      </c>
      <c r="AI247" s="61">
        <f t="shared" si="93"/>
        <v>370.40333724340178</v>
      </c>
      <c r="AJ247" s="61">
        <f t="shared" si="93"/>
        <v>850.37068363272897</v>
      </c>
      <c r="AK247" s="61">
        <f t="shared" si="93"/>
        <v>835.54466549603853</v>
      </c>
      <c r="AL247" s="61">
        <f t="shared" si="93"/>
        <v>866.75587282394224</v>
      </c>
      <c r="AM247" s="61">
        <f t="shared" si="93"/>
        <v>904.42419740171977</v>
      </c>
      <c r="AN247" s="61">
        <f t="shared" si="93"/>
        <v>899.49219399099479</v>
      </c>
      <c r="AO247" s="61">
        <f t="shared" si="93"/>
        <v>920.54174556836961</v>
      </c>
      <c r="AP247" s="61">
        <f t="shared" si="93"/>
        <v>956.08138073073258</v>
      </c>
      <c r="AQ247" s="61">
        <f t="shared" si="93"/>
        <v>947.72078071890849</v>
      </c>
      <c r="AR247" s="61">
        <f t="shared" si="93"/>
        <v>970.52855792159755</v>
      </c>
      <c r="AS247" s="61">
        <f t="shared" si="93"/>
        <v>820.18553633554279</v>
      </c>
      <c r="AT247" s="61">
        <f t="shared" si="93"/>
        <v>800.99880390890326</v>
      </c>
      <c r="AU247" s="61">
        <f t="shared" si="93"/>
        <v>830.96704260095191</v>
      </c>
      <c r="AV247" s="61">
        <f t="shared" si="93"/>
        <v>591.79560146982897</v>
      </c>
      <c r="AW247" s="61">
        <f t="shared" si="94"/>
        <v>564.39193171927684</v>
      </c>
      <c r="AX247" s="61">
        <f t="shared" si="94"/>
        <v>712.5807424971681</v>
      </c>
      <c r="AY247" s="61">
        <f t="shared" si="94"/>
        <v>813.67466481827796</v>
      </c>
      <c r="AZ247" s="61">
        <f t="shared" si="94"/>
        <v>789.61376233219312</v>
      </c>
      <c r="BA247" s="61">
        <f t="shared" si="94"/>
        <v>838.31288711319291</v>
      </c>
      <c r="BB247" s="61">
        <f t="shared" si="94"/>
        <v>627.99988431847692</v>
      </c>
      <c r="BC247" s="61">
        <f t="shared" si="94"/>
        <v>604.99901879064555</v>
      </c>
      <c r="BD247" s="61">
        <f t="shared" si="94"/>
        <v>644.15996367220077</v>
      </c>
      <c r="BE247" s="61">
        <f t="shared" si="94"/>
        <v>1441.1275207874003</v>
      </c>
      <c r="BF247" s="61">
        <f t="shared" si="94"/>
        <v>1439.2607488797246</v>
      </c>
      <c r="BG247" s="61">
        <f t="shared" si="94"/>
        <v>1451.6099436944241</v>
      </c>
      <c r="BI247" s="61">
        <f t="shared" si="79"/>
        <v>558.22499408834892</v>
      </c>
      <c r="BJ247" s="61">
        <f t="shared" si="80"/>
        <v>850.89040731756995</v>
      </c>
      <c r="BK247" s="61">
        <f t="shared" si="81"/>
        <v>908.15271232036139</v>
      </c>
      <c r="BL247" s="61">
        <f t="shared" si="82"/>
        <v>958.11023979041283</v>
      </c>
      <c r="BM247" s="61">
        <f t="shared" si="83"/>
        <v>817.3837942817994</v>
      </c>
      <c r="BN247" s="61">
        <f t="shared" si="84"/>
        <v>622.9227585620913</v>
      </c>
      <c r="BO247" s="61">
        <f t="shared" si="85"/>
        <v>813.86710475455459</v>
      </c>
      <c r="BP247" s="61">
        <f t="shared" si="86"/>
        <v>625.71962226044104</v>
      </c>
      <c r="BQ247" s="61">
        <f t="shared" si="87"/>
        <v>1443.9994044538496</v>
      </c>
    </row>
    <row r="248" spans="1:69">
      <c r="A248" s="19" t="s">
        <v>28</v>
      </c>
      <c r="B248" s="53" t="s">
        <v>94</v>
      </c>
      <c r="C248" s="54">
        <v>0</v>
      </c>
      <c r="D248" s="54">
        <v>0</v>
      </c>
      <c r="E248" s="54">
        <v>0</v>
      </c>
      <c r="F248" s="54">
        <v>0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83">
        <v>0</v>
      </c>
      <c r="M248" s="83">
        <v>0</v>
      </c>
      <c r="N248" s="83">
        <v>0</v>
      </c>
      <c r="O248" s="83">
        <v>0.38891468195319145</v>
      </c>
      <c r="P248" s="83">
        <v>0.31672727077872342</v>
      </c>
      <c r="Q248" s="83">
        <v>0.37134575056737595</v>
      </c>
      <c r="R248" s="83">
        <v>0</v>
      </c>
      <c r="S248" s="83">
        <v>0</v>
      </c>
      <c r="T248" s="83">
        <v>0</v>
      </c>
      <c r="U248" s="83">
        <v>0</v>
      </c>
      <c r="V248" s="83">
        <v>0</v>
      </c>
      <c r="W248" s="83">
        <v>0</v>
      </c>
      <c r="X248" s="83">
        <v>0</v>
      </c>
      <c r="Y248" s="83">
        <v>0</v>
      </c>
      <c r="Z248" s="83">
        <v>0</v>
      </c>
      <c r="AA248" s="83">
        <v>0</v>
      </c>
      <c r="AB248" s="83">
        <v>0</v>
      </c>
      <c r="AC248" s="83">
        <v>0</v>
      </c>
      <c r="AD248" s="17"/>
      <c r="AE248" s="61" t="s">
        <v>41</v>
      </c>
      <c r="AF248" s="53" t="s">
        <v>94</v>
      </c>
      <c r="AG248" s="61">
        <f t="shared" si="93"/>
        <v>0</v>
      </c>
      <c r="AH248" s="61">
        <f t="shared" si="93"/>
        <v>0</v>
      </c>
      <c r="AI248" s="61">
        <f t="shared" si="93"/>
        <v>0</v>
      </c>
      <c r="AJ248" s="61">
        <f t="shared" si="93"/>
        <v>3.9841856430199494</v>
      </c>
      <c r="AK248" s="61">
        <f t="shared" si="93"/>
        <v>3.9395588520897098</v>
      </c>
      <c r="AL248" s="61">
        <f t="shared" si="93"/>
        <v>4.0399323607591366</v>
      </c>
      <c r="AM248" s="61">
        <f t="shared" si="93"/>
        <v>3.9808161191377645</v>
      </c>
      <c r="AN248" s="61">
        <f t="shared" si="93"/>
        <v>3.9439169474731259</v>
      </c>
      <c r="AO248" s="61">
        <f t="shared" si="93"/>
        <v>4.0425310291028165</v>
      </c>
      <c r="AP248" s="61">
        <f t="shared" si="93"/>
        <v>2.1212060132411619</v>
      </c>
      <c r="AQ248" s="61">
        <f t="shared" si="93"/>
        <v>2.1334409190952548</v>
      </c>
      <c r="AR248" s="61">
        <f t="shared" si="93"/>
        <v>2.6268364474858168</v>
      </c>
      <c r="AS248" s="61">
        <f t="shared" si="93"/>
        <v>16.035248241153326</v>
      </c>
      <c r="AT248" s="61">
        <f t="shared" si="93"/>
        <v>9.3756087552066667</v>
      </c>
      <c r="AU248" s="61">
        <f t="shared" si="93"/>
        <v>12.322318386706677</v>
      </c>
      <c r="AV248" s="61">
        <f t="shared" si="93"/>
        <v>13.219647520438098</v>
      </c>
      <c r="AW248" s="61">
        <f t="shared" si="94"/>
        <v>12.110467193552386</v>
      </c>
      <c r="AX248" s="61">
        <f t="shared" si="94"/>
        <v>14.57911072118095</v>
      </c>
      <c r="AY248" s="61">
        <f t="shared" si="94"/>
        <v>4.1691028650282478</v>
      </c>
      <c r="AZ248" s="61">
        <f t="shared" si="94"/>
        <v>3.6835254159810384</v>
      </c>
      <c r="BA248" s="61">
        <f t="shared" si="94"/>
        <v>4.3483150917947739</v>
      </c>
      <c r="BB248" s="61">
        <f t="shared" si="94"/>
        <v>18.272578396952401</v>
      </c>
      <c r="BC248" s="61">
        <f t="shared" si="94"/>
        <v>11.022443160361906</v>
      </c>
      <c r="BD248" s="61">
        <f t="shared" si="94"/>
        <v>9.9778090720761892</v>
      </c>
      <c r="BE248" s="61">
        <f t="shared" si="94"/>
        <v>3.9731368644370013</v>
      </c>
      <c r="BF248" s="61">
        <f t="shared" si="94"/>
        <v>1.1300026355184973</v>
      </c>
      <c r="BG248" s="61">
        <f t="shared" si="94"/>
        <v>1.8623937071057468</v>
      </c>
      <c r="BI248" s="61">
        <f t="shared" si="79"/>
        <v>0</v>
      </c>
      <c r="BJ248" s="61">
        <f t="shared" si="80"/>
        <v>3.9878922852895986</v>
      </c>
      <c r="BK248" s="61">
        <f t="shared" si="81"/>
        <v>3.989088031904569</v>
      </c>
      <c r="BL248" s="61">
        <f t="shared" si="82"/>
        <v>2.2938277932740778</v>
      </c>
      <c r="BM248" s="61">
        <f t="shared" si="83"/>
        <v>12.577725127688888</v>
      </c>
      <c r="BN248" s="61">
        <f t="shared" si="84"/>
        <v>13.303075145057145</v>
      </c>
      <c r="BO248" s="61">
        <f t="shared" si="85"/>
        <v>4.0669811242680201</v>
      </c>
      <c r="BP248" s="61">
        <f t="shared" si="86"/>
        <v>13.090943543130166</v>
      </c>
      <c r="BQ248" s="61">
        <f t="shared" si="87"/>
        <v>2.3218444023537486</v>
      </c>
    </row>
    <row r="249" spans="1:69">
      <c r="A249" s="19" t="s">
        <v>28</v>
      </c>
      <c r="B249" s="53" t="s">
        <v>95</v>
      </c>
      <c r="C249" s="54">
        <v>892.06371395796373</v>
      </c>
      <c r="D249" s="54">
        <v>995.24036302270815</v>
      </c>
      <c r="E249" s="54">
        <v>1138.2379083621033</v>
      </c>
      <c r="F249" s="54">
        <v>1016.2285064277341</v>
      </c>
      <c r="G249" s="54">
        <v>1097.4219606719814</v>
      </c>
      <c r="H249" s="54">
        <v>1087.9869835690679</v>
      </c>
      <c r="I249" s="54">
        <v>931.75122400898977</v>
      </c>
      <c r="J249" s="54">
        <v>1032.6668582755383</v>
      </c>
      <c r="K249" s="54">
        <v>1033.9482975192955</v>
      </c>
      <c r="L249" s="83">
        <v>976.60114471455086</v>
      </c>
      <c r="M249" s="83">
        <v>1073.9832703561253</v>
      </c>
      <c r="N249" s="83">
        <v>1078.5490626521052</v>
      </c>
      <c r="O249" s="83">
        <v>1176.5125250250549</v>
      </c>
      <c r="P249" s="83">
        <v>1270.6339317753084</v>
      </c>
      <c r="Q249" s="83">
        <v>1273.6539927441149</v>
      </c>
      <c r="R249" s="83">
        <v>1211.8636562397262</v>
      </c>
      <c r="S249" s="83">
        <v>1315.835618413254</v>
      </c>
      <c r="T249" s="83">
        <v>1308.5328929365037</v>
      </c>
      <c r="U249" s="83">
        <v>1109.6932385603197</v>
      </c>
      <c r="V249" s="83">
        <v>1196.2804996192219</v>
      </c>
      <c r="W249" s="83">
        <v>1190.9799577317272</v>
      </c>
      <c r="X249" s="83">
        <v>1228.9098590475671</v>
      </c>
      <c r="Y249" s="83">
        <v>1318.1973785021837</v>
      </c>
      <c r="Z249" s="83">
        <v>1317.4609149012911</v>
      </c>
      <c r="AA249" s="83">
        <v>1032.5061046270089</v>
      </c>
      <c r="AB249" s="83">
        <v>1125.5691730123608</v>
      </c>
      <c r="AC249" s="83">
        <v>1115.6564912205661</v>
      </c>
      <c r="AD249" s="17"/>
      <c r="AE249" s="61" t="s">
        <v>41</v>
      </c>
      <c r="AF249" s="53" t="s">
        <v>95</v>
      </c>
      <c r="AG249" s="61">
        <f t="shared" ref="AG249:AV264" si="95">C366</f>
        <v>0</v>
      </c>
      <c r="AH249" s="61">
        <f t="shared" si="95"/>
        <v>0</v>
      </c>
      <c r="AI249" s="61">
        <f t="shared" si="95"/>
        <v>0</v>
      </c>
      <c r="AJ249" s="61">
        <f t="shared" si="95"/>
        <v>0</v>
      </c>
      <c r="AK249" s="61">
        <f t="shared" si="95"/>
        <v>0</v>
      </c>
      <c r="AL249" s="61">
        <f t="shared" si="95"/>
        <v>0</v>
      </c>
      <c r="AM249" s="61">
        <f t="shared" si="95"/>
        <v>0</v>
      </c>
      <c r="AN249" s="61">
        <f t="shared" si="95"/>
        <v>0</v>
      </c>
      <c r="AO249" s="61">
        <f t="shared" si="95"/>
        <v>0</v>
      </c>
      <c r="AP249" s="61">
        <f t="shared" si="95"/>
        <v>0</v>
      </c>
      <c r="AQ249" s="61">
        <f t="shared" si="95"/>
        <v>0</v>
      </c>
      <c r="AR249" s="61">
        <f t="shared" si="95"/>
        <v>0</v>
      </c>
      <c r="AS249" s="61">
        <f t="shared" si="95"/>
        <v>0</v>
      </c>
      <c r="AT249" s="61">
        <f t="shared" si="95"/>
        <v>0</v>
      </c>
      <c r="AU249" s="61">
        <f t="shared" si="95"/>
        <v>0</v>
      </c>
      <c r="AV249" s="61">
        <f t="shared" si="95"/>
        <v>0</v>
      </c>
      <c r="AW249" s="61">
        <f t="shared" si="94"/>
        <v>0</v>
      </c>
      <c r="AX249" s="61">
        <f t="shared" si="94"/>
        <v>0</v>
      </c>
      <c r="AY249" s="61">
        <f t="shared" si="94"/>
        <v>0</v>
      </c>
      <c r="AZ249" s="61">
        <f t="shared" si="94"/>
        <v>0</v>
      </c>
      <c r="BA249" s="61">
        <f t="shared" si="94"/>
        <v>0</v>
      </c>
      <c r="BB249" s="61">
        <f t="shared" si="94"/>
        <v>0</v>
      </c>
      <c r="BC249" s="61">
        <f t="shared" si="94"/>
        <v>0</v>
      </c>
      <c r="BD249" s="61">
        <f t="shared" si="94"/>
        <v>0</v>
      </c>
      <c r="BE249" s="61">
        <f t="shared" si="94"/>
        <v>0</v>
      </c>
      <c r="BF249" s="61">
        <f t="shared" si="94"/>
        <v>0</v>
      </c>
      <c r="BG249" s="61">
        <f t="shared" si="94"/>
        <v>0</v>
      </c>
      <c r="BI249" s="61">
        <f t="shared" si="79"/>
        <v>0</v>
      </c>
      <c r="BJ249" s="61">
        <f t="shared" si="80"/>
        <v>0</v>
      </c>
      <c r="BK249" s="61">
        <f t="shared" si="81"/>
        <v>0</v>
      </c>
      <c r="BL249" s="61">
        <f t="shared" si="82"/>
        <v>0</v>
      </c>
      <c r="BM249" s="61">
        <f t="shared" si="83"/>
        <v>0</v>
      </c>
      <c r="BN249" s="61">
        <f t="shared" si="84"/>
        <v>0</v>
      </c>
      <c r="BO249" s="61">
        <f t="shared" si="85"/>
        <v>0</v>
      </c>
      <c r="BP249" s="61">
        <f t="shared" si="86"/>
        <v>0</v>
      </c>
      <c r="BQ249" s="61">
        <f t="shared" si="87"/>
        <v>0</v>
      </c>
    </row>
    <row r="250" spans="1:69">
      <c r="A250" s="19" t="s">
        <v>28</v>
      </c>
      <c r="B250" s="53" t="s">
        <v>96</v>
      </c>
      <c r="C250" s="54">
        <v>785.44275929549906</v>
      </c>
      <c r="D250" s="54">
        <v>913.29745596868884</v>
      </c>
      <c r="E250" s="54">
        <v>790.2529354207436</v>
      </c>
      <c r="F250" s="54">
        <v>785.44490188426789</v>
      </c>
      <c r="G250" s="54">
        <v>913.29852142148718</v>
      </c>
      <c r="H250" s="54">
        <v>786.06938617554965</v>
      </c>
      <c r="I250" s="54">
        <v>785.44490188426789</v>
      </c>
      <c r="J250" s="54">
        <v>913.29852142148718</v>
      </c>
      <c r="K250" s="54">
        <v>786.06938617554965</v>
      </c>
      <c r="L250" s="83">
        <v>785.44258602028481</v>
      </c>
      <c r="M250" s="83">
        <v>913.29805560981526</v>
      </c>
      <c r="N250" s="83">
        <v>786.07074783037206</v>
      </c>
      <c r="O250" s="83">
        <v>785.44393005894301</v>
      </c>
      <c r="P250" s="83">
        <v>913.29814938514983</v>
      </c>
      <c r="Q250" s="83">
        <v>786.07066381551158</v>
      </c>
      <c r="R250" s="83">
        <v>785.44393005894301</v>
      </c>
      <c r="S250" s="83">
        <v>913.29814938514983</v>
      </c>
      <c r="T250" s="83">
        <v>786.07066381551158</v>
      </c>
      <c r="U250" s="83">
        <v>785.44258602028481</v>
      </c>
      <c r="V250" s="83">
        <v>913.29805560981526</v>
      </c>
      <c r="W250" s="83">
        <v>786.07074783037206</v>
      </c>
      <c r="X250" s="83">
        <v>785.44393005894301</v>
      </c>
      <c r="Y250" s="83">
        <v>913.29814938514983</v>
      </c>
      <c r="Z250" s="83">
        <v>786.07066381551158</v>
      </c>
      <c r="AA250" s="83">
        <v>785.44298788106676</v>
      </c>
      <c r="AB250" s="83">
        <v>913.29818468744998</v>
      </c>
      <c r="AC250" s="83">
        <v>786.07147360197575</v>
      </c>
      <c r="AD250" s="17"/>
      <c r="AE250" s="61" t="s">
        <v>41</v>
      </c>
      <c r="AF250" s="53" t="s">
        <v>96</v>
      </c>
      <c r="AG250" s="61">
        <f t="shared" si="95"/>
        <v>0</v>
      </c>
      <c r="AH250" s="61">
        <f t="shared" si="95"/>
        <v>0</v>
      </c>
      <c r="AI250" s="61">
        <f t="shared" si="95"/>
        <v>0</v>
      </c>
      <c r="AJ250" s="61">
        <f t="shared" si="95"/>
        <v>0</v>
      </c>
      <c r="AK250" s="61">
        <f t="shared" si="95"/>
        <v>0</v>
      </c>
      <c r="AL250" s="61">
        <f t="shared" si="95"/>
        <v>0</v>
      </c>
      <c r="AM250" s="61">
        <f t="shared" si="95"/>
        <v>0</v>
      </c>
      <c r="AN250" s="61">
        <f t="shared" si="95"/>
        <v>0</v>
      </c>
      <c r="AO250" s="61">
        <f t="shared" si="95"/>
        <v>0</v>
      </c>
      <c r="AP250" s="61">
        <f t="shared" si="95"/>
        <v>0</v>
      </c>
      <c r="AQ250" s="61">
        <f t="shared" si="95"/>
        <v>0</v>
      </c>
      <c r="AR250" s="61">
        <f t="shared" si="95"/>
        <v>0</v>
      </c>
      <c r="AS250" s="61">
        <f t="shared" si="95"/>
        <v>0</v>
      </c>
      <c r="AT250" s="61">
        <f t="shared" si="95"/>
        <v>0</v>
      </c>
      <c r="AU250" s="61">
        <f t="shared" si="95"/>
        <v>0</v>
      </c>
      <c r="AV250" s="61">
        <f t="shared" si="95"/>
        <v>0</v>
      </c>
      <c r="AW250" s="61">
        <f t="shared" si="94"/>
        <v>0</v>
      </c>
      <c r="AX250" s="61">
        <f t="shared" si="94"/>
        <v>0</v>
      </c>
      <c r="AY250" s="61">
        <f t="shared" si="94"/>
        <v>0</v>
      </c>
      <c r="AZ250" s="61">
        <f t="shared" si="94"/>
        <v>0</v>
      </c>
      <c r="BA250" s="61">
        <f t="shared" si="94"/>
        <v>0</v>
      </c>
      <c r="BB250" s="61">
        <f t="shared" si="94"/>
        <v>0</v>
      </c>
      <c r="BC250" s="61">
        <f t="shared" si="94"/>
        <v>0</v>
      </c>
      <c r="BD250" s="61">
        <f t="shared" si="94"/>
        <v>0</v>
      </c>
      <c r="BE250" s="61">
        <f t="shared" si="94"/>
        <v>1185.8752959181013</v>
      </c>
      <c r="BF250" s="61">
        <f t="shared" si="94"/>
        <v>1174.8863519414078</v>
      </c>
      <c r="BG250" s="61">
        <f t="shared" si="94"/>
        <v>1160.1390486442549</v>
      </c>
      <c r="BI250" s="61">
        <f t="shared" si="79"/>
        <v>0</v>
      </c>
      <c r="BJ250" s="61">
        <f t="shared" si="80"/>
        <v>0</v>
      </c>
      <c r="BK250" s="61">
        <f t="shared" si="81"/>
        <v>0</v>
      </c>
      <c r="BL250" s="61">
        <f t="shared" si="82"/>
        <v>0</v>
      </c>
      <c r="BM250" s="61">
        <f t="shared" si="83"/>
        <v>0</v>
      </c>
      <c r="BN250" s="61">
        <f t="shared" si="84"/>
        <v>0</v>
      </c>
      <c r="BO250" s="61">
        <f t="shared" si="85"/>
        <v>0</v>
      </c>
      <c r="BP250" s="61">
        <f t="shared" si="86"/>
        <v>0</v>
      </c>
      <c r="BQ250" s="61">
        <f t="shared" si="87"/>
        <v>1173.6335655012547</v>
      </c>
    </row>
    <row r="251" spans="1:69">
      <c r="A251" s="19" t="s">
        <v>28</v>
      </c>
      <c r="B251" s="53" t="s">
        <v>97</v>
      </c>
      <c r="C251" s="54">
        <v>686.04287172507657</v>
      </c>
      <c r="D251" s="54">
        <v>663.55903368492682</v>
      </c>
      <c r="E251" s="54">
        <v>673.69020074855393</v>
      </c>
      <c r="F251" s="54">
        <v>1429.0080019916456</v>
      </c>
      <c r="G251" s="54">
        <v>1398.6470287078109</v>
      </c>
      <c r="H251" s="54">
        <v>1417.7737800738109</v>
      </c>
      <c r="I251" s="54">
        <v>1429.0080019916456</v>
      </c>
      <c r="J251" s="54">
        <v>1398.6470287078109</v>
      </c>
      <c r="K251" s="54">
        <v>1417.7737800738109</v>
      </c>
      <c r="L251" s="83">
        <v>1457.7276022867636</v>
      </c>
      <c r="M251" s="83">
        <v>1425.7875199244352</v>
      </c>
      <c r="N251" s="83">
        <v>1444.7553295619646</v>
      </c>
      <c r="O251" s="83">
        <v>1463.1423041610205</v>
      </c>
      <c r="P251" s="83">
        <v>1431.1521223518323</v>
      </c>
      <c r="Q251" s="83">
        <v>1450.4396123475835</v>
      </c>
      <c r="R251" s="83">
        <v>1463.1423041610205</v>
      </c>
      <c r="S251" s="83">
        <v>1431.1521223518323</v>
      </c>
      <c r="T251" s="83">
        <v>1450.4396123475835</v>
      </c>
      <c r="U251" s="83">
        <v>1457.7273106083999</v>
      </c>
      <c r="V251" s="83">
        <v>1425.7871049234207</v>
      </c>
      <c r="W251" s="83">
        <v>1444.7560527253831</v>
      </c>
      <c r="X251" s="83">
        <v>1463.1423044456396</v>
      </c>
      <c r="Y251" s="83">
        <v>1431.152122521517</v>
      </c>
      <c r="Z251" s="83">
        <v>1450.4396125943399</v>
      </c>
      <c r="AA251" s="83">
        <v>1344.5496739254227</v>
      </c>
      <c r="AB251" s="83">
        <v>1317.5467662438132</v>
      </c>
      <c r="AC251" s="83">
        <v>1328.1793352602929</v>
      </c>
      <c r="AD251" s="17"/>
      <c r="AE251" s="61" t="s">
        <v>41</v>
      </c>
      <c r="AF251" s="53" t="s">
        <v>97</v>
      </c>
      <c r="AG251" s="61">
        <f t="shared" si="95"/>
        <v>832.67212464384897</v>
      </c>
      <c r="AH251" s="61">
        <f t="shared" si="95"/>
        <v>830.07537779060124</v>
      </c>
      <c r="AI251" s="61">
        <f t="shared" si="95"/>
        <v>824.16210133227048</v>
      </c>
      <c r="AJ251" s="61">
        <f t="shared" si="95"/>
        <v>832.82356527821446</v>
      </c>
      <c r="AK251" s="61">
        <f t="shared" si="95"/>
        <v>830.2352479202915</v>
      </c>
      <c r="AL251" s="61">
        <f t="shared" si="95"/>
        <v>822.44161020723516</v>
      </c>
      <c r="AM251" s="61">
        <f t="shared" si="95"/>
        <v>832.82356527821446</v>
      </c>
      <c r="AN251" s="61">
        <f t="shared" si="95"/>
        <v>830.2352479202915</v>
      </c>
      <c r="AO251" s="61">
        <f t="shared" si="95"/>
        <v>822.44161020723516</v>
      </c>
      <c r="AP251" s="61">
        <f t="shared" si="95"/>
        <v>832.82356527821446</v>
      </c>
      <c r="AQ251" s="61">
        <f t="shared" si="95"/>
        <v>830.2352479202915</v>
      </c>
      <c r="AR251" s="61">
        <f t="shared" si="95"/>
        <v>822.44161020723516</v>
      </c>
      <c r="AS251" s="61">
        <f t="shared" si="95"/>
        <v>832.66287221592711</v>
      </c>
      <c r="AT251" s="61">
        <f t="shared" si="95"/>
        <v>830.07842179194154</v>
      </c>
      <c r="AU251" s="61">
        <f t="shared" si="95"/>
        <v>822.28846671920678</v>
      </c>
      <c r="AV251" s="61">
        <f t="shared" si="95"/>
        <v>832.66287221573691</v>
      </c>
      <c r="AW251" s="61">
        <f t="shared" si="94"/>
        <v>830.0784217919595</v>
      </c>
      <c r="AX251" s="61">
        <f t="shared" si="94"/>
        <v>822.28846671924123</v>
      </c>
      <c r="AY251" s="61">
        <f t="shared" si="94"/>
        <v>832.66037381632191</v>
      </c>
      <c r="AZ251" s="61">
        <f t="shared" si="94"/>
        <v>830.06924853956866</v>
      </c>
      <c r="BA251" s="61">
        <f t="shared" si="94"/>
        <v>822.29069878977475</v>
      </c>
      <c r="BB251" s="61">
        <f t="shared" si="94"/>
        <v>832.66287221576215</v>
      </c>
      <c r="BC251" s="61">
        <f t="shared" si="94"/>
        <v>830.07842179186309</v>
      </c>
      <c r="BD251" s="61">
        <f t="shared" si="94"/>
        <v>822.28846671927715</v>
      </c>
      <c r="BE251" s="61">
        <f t="shared" si="94"/>
        <v>832.66481867725429</v>
      </c>
      <c r="BF251" s="61">
        <f t="shared" si="94"/>
        <v>830.07555633203879</v>
      </c>
      <c r="BG251" s="61">
        <f t="shared" si="94"/>
        <v>822.28665561408002</v>
      </c>
      <c r="BI251" s="61">
        <f t="shared" si="79"/>
        <v>828.96986792224027</v>
      </c>
      <c r="BJ251" s="61">
        <f t="shared" si="80"/>
        <v>828.50014113524696</v>
      </c>
      <c r="BK251" s="61">
        <f t="shared" si="81"/>
        <v>828.50014113524696</v>
      </c>
      <c r="BL251" s="61">
        <f t="shared" si="82"/>
        <v>828.50014113524696</v>
      </c>
      <c r="BM251" s="61">
        <f t="shared" si="83"/>
        <v>828.34325357569185</v>
      </c>
      <c r="BN251" s="61">
        <f t="shared" si="84"/>
        <v>828.34325357564592</v>
      </c>
      <c r="BO251" s="61">
        <f t="shared" si="85"/>
        <v>828.34010704855518</v>
      </c>
      <c r="BP251" s="61">
        <f t="shared" si="86"/>
        <v>828.34325357563409</v>
      </c>
      <c r="BQ251" s="61">
        <f t="shared" si="87"/>
        <v>828.34234354112448</v>
      </c>
    </row>
    <row r="252" spans="1:69">
      <c r="A252" s="19" t="s">
        <v>28</v>
      </c>
      <c r="B252" s="53" t="s">
        <v>98</v>
      </c>
      <c r="C252" s="54">
        <v>1456.0061386783239</v>
      </c>
      <c r="D252" s="54">
        <v>1456.0061386783239</v>
      </c>
      <c r="E252" s="54">
        <v>582.93603604805662</v>
      </c>
      <c r="F252" s="54">
        <v>581.21887759538754</v>
      </c>
      <c r="G252" s="54">
        <v>581.21887759538754</v>
      </c>
      <c r="H252" s="54">
        <v>581.21887759538754</v>
      </c>
      <c r="I252" s="54">
        <v>581.21887759538754</v>
      </c>
      <c r="J252" s="54">
        <v>581.21887759538754</v>
      </c>
      <c r="K252" s="54">
        <v>581.21887759538754</v>
      </c>
      <c r="L252" s="83">
        <v>581.97839038162431</v>
      </c>
      <c r="M252" s="83">
        <v>581.97839038162431</v>
      </c>
      <c r="N252" s="83">
        <v>581.97839038162431</v>
      </c>
      <c r="O252" s="83">
        <v>581.33782344905023</v>
      </c>
      <c r="P252" s="83">
        <v>581.33782344905023</v>
      </c>
      <c r="Q252" s="83">
        <v>581.33782344905023</v>
      </c>
      <c r="R252" s="83">
        <v>581.33782344905023</v>
      </c>
      <c r="S252" s="83">
        <v>581.33782344905023</v>
      </c>
      <c r="T252" s="83">
        <v>581.33782344905023</v>
      </c>
      <c r="U252" s="83">
        <v>582.07935091438958</v>
      </c>
      <c r="V252" s="83">
        <v>582.07935091438958</v>
      </c>
      <c r="W252" s="83">
        <v>582.07935091438958</v>
      </c>
      <c r="X252" s="83">
        <v>581.33782344905023</v>
      </c>
      <c r="Y252" s="83">
        <v>581.33782344905023</v>
      </c>
      <c r="Z252" s="83">
        <v>581.33782344905023</v>
      </c>
      <c r="AA252" s="83">
        <v>636.98451916327213</v>
      </c>
      <c r="AB252" s="83">
        <v>638.190437801504</v>
      </c>
      <c r="AC252" s="83">
        <v>660.78772303599567</v>
      </c>
      <c r="AD252" s="17"/>
      <c r="AE252" s="61" t="s">
        <v>41</v>
      </c>
      <c r="AF252" s="53" t="s">
        <v>98</v>
      </c>
      <c r="AG252" s="61">
        <f t="shared" si="95"/>
        <v>0</v>
      </c>
      <c r="AH252" s="61">
        <f t="shared" si="95"/>
        <v>0</v>
      </c>
      <c r="AI252" s="61">
        <f t="shared" si="95"/>
        <v>0</v>
      </c>
      <c r="AJ252" s="61">
        <f t="shared" si="95"/>
        <v>0</v>
      </c>
      <c r="AK252" s="61">
        <f t="shared" si="95"/>
        <v>0</v>
      </c>
      <c r="AL252" s="61">
        <f t="shared" si="95"/>
        <v>0</v>
      </c>
      <c r="AM252" s="61">
        <f t="shared" si="95"/>
        <v>0</v>
      </c>
      <c r="AN252" s="61">
        <f t="shared" si="95"/>
        <v>0</v>
      </c>
      <c r="AO252" s="61">
        <f t="shared" si="95"/>
        <v>0</v>
      </c>
      <c r="AP252" s="61">
        <f t="shared" si="95"/>
        <v>0</v>
      </c>
      <c r="AQ252" s="61">
        <f t="shared" si="95"/>
        <v>0</v>
      </c>
      <c r="AR252" s="61">
        <f t="shared" si="95"/>
        <v>0</v>
      </c>
      <c r="AS252" s="61">
        <f t="shared" si="95"/>
        <v>0</v>
      </c>
      <c r="AT252" s="61">
        <f t="shared" si="95"/>
        <v>0</v>
      </c>
      <c r="AU252" s="61">
        <f t="shared" si="95"/>
        <v>0</v>
      </c>
      <c r="AV252" s="61">
        <f t="shared" si="95"/>
        <v>0</v>
      </c>
      <c r="AW252" s="61">
        <f t="shared" si="94"/>
        <v>0</v>
      </c>
      <c r="AX252" s="61">
        <f t="shared" si="94"/>
        <v>0</v>
      </c>
      <c r="AY252" s="61">
        <f t="shared" si="94"/>
        <v>0</v>
      </c>
      <c r="AZ252" s="61">
        <f t="shared" si="94"/>
        <v>0</v>
      </c>
      <c r="BA252" s="61">
        <f t="shared" si="94"/>
        <v>0</v>
      </c>
      <c r="BB252" s="61">
        <f t="shared" si="94"/>
        <v>0</v>
      </c>
      <c r="BC252" s="61">
        <f t="shared" si="94"/>
        <v>0</v>
      </c>
      <c r="BD252" s="61">
        <f t="shared" si="94"/>
        <v>0</v>
      </c>
      <c r="BE252" s="61">
        <f t="shared" si="94"/>
        <v>747.08590276698578</v>
      </c>
      <c r="BF252" s="61">
        <f t="shared" si="94"/>
        <v>743.23842721010635</v>
      </c>
      <c r="BG252" s="61">
        <f t="shared" si="94"/>
        <v>756.85790751372554</v>
      </c>
      <c r="BI252" s="61">
        <f t="shared" si="79"/>
        <v>0</v>
      </c>
      <c r="BJ252" s="61">
        <f t="shared" si="80"/>
        <v>0</v>
      </c>
      <c r="BK252" s="61">
        <f t="shared" si="81"/>
        <v>0</v>
      </c>
      <c r="BL252" s="61">
        <f t="shared" si="82"/>
        <v>0</v>
      </c>
      <c r="BM252" s="61">
        <f t="shared" si="83"/>
        <v>0</v>
      </c>
      <c r="BN252" s="61">
        <f t="shared" si="84"/>
        <v>0</v>
      </c>
      <c r="BO252" s="61">
        <f t="shared" si="85"/>
        <v>0</v>
      </c>
      <c r="BP252" s="61">
        <f t="shared" si="86"/>
        <v>0</v>
      </c>
      <c r="BQ252" s="61">
        <f t="shared" si="87"/>
        <v>749.06074583027248</v>
      </c>
    </row>
    <row r="253" spans="1:69">
      <c r="A253" s="19" t="s">
        <v>28</v>
      </c>
      <c r="B253" s="53" t="s">
        <v>123</v>
      </c>
      <c r="C253" s="54">
        <v>5011.2744398458681</v>
      </c>
      <c r="D253" s="54">
        <v>5011.2744398458681</v>
      </c>
      <c r="E253" s="54">
        <v>4380.5355024476812</v>
      </c>
      <c r="F253" s="54">
        <v>4372.8316617346482</v>
      </c>
      <c r="G253" s="54">
        <v>4372.8316617346482</v>
      </c>
      <c r="H253" s="54">
        <v>4372.8316617346482</v>
      </c>
      <c r="I253" s="54">
        <v>4372.8316617346482</v>
      </c>
      <c r="J253" s="54">
        <v>4372.8316617346482</v>
      </c>
      <c r="K253" s="54">
        <v>4372.8316617346482</v>
      </c>
      <c r="L253" s="83">
        <v>5016.2443230176632</v>
      </c>
      <c r="M253" s="83">
        <v>5016.2443230176632</v>
      </c>
      <c r="N253" s="83">
        <v>5016.2443230176632</v>
      </c>
      <c r="O253" s="83">
        <v>5016.2796980613366</v>
      </c>
      <c r="P253" s="83">
        <v>5016.2796980613366</v>
      </c>
      <c r="Q253" s="83">
        <v>5016.2796980613366</v>
      </c>
      <c r="R253" s="83">
        <v>5016.2796980613366</v>
      </c>
      <c r="S253" s="83">
        <v>5016.2796980613366</v>
      </c>
      <c r="T253" s="83">
        <v>5016.2796980613366</v>
      </c>
      <c r="U253" s="83">
        <v>5016.2443230176632</v>
      </c>
      <c r="V253" s="83">
        <v>5016.2443230176632</v>
      </c>
      <c r="W253" s="83">
        <v>5016.2443230176632</v>
      </c>
      <c r="X253" s="83">
        <v>5016.2796980613366</v>
      </c>
      <c r="Y253" s="83">
        <v>5016.2796980613366</v>
      </c>
      <c r="Z253" s="83">
        <v>5016.2796980613366</v>
      </c>
      <c r="AA253" s="83">
        <v>0</v>
      </c>
      <c r="AB253" s="83">
        <v>0</v>
      </c>
      <c r="AC253" s="83">
        <v>0</v>
      </c>
      <c r="AD253" s="17"/>
      <c r="AE253" s="61" t="s">
        <v>41</v>
      </c>
      <c r="AF253" s="53" t="s">
        <v>123</v>
      </c>
      <c r="AG253" s="61">
        <f t="shared" si="95"/>
        <v>0</v>
      </c>
      <c r="AH253" s="61">
        <f t="shared" si="95"/>
        <v>0</v>
      </c>
      <c r="AI253" s="61">
        <f t="shared" si="95"/>
        <v>0</v>
      </c>
      <c r="AJ253" s="61">
        <f t="shared" si="95"/>
        <v>0</v>
      </c>
      <c r="AK253" s="61">
        <f t="shared" si="95"/>
        <v>0</v>
      </c>
      <c r="AL253" s="61">
        <f t="shared" si="95"/>
        <v>0</v>
      </c>
      <c r="AM253" s="61">
        <f t="shared" si="95"/>
        <v>0</v>
      </c>
      <c r="AN253" s="61">
        <f t="shared" si="95"/>
        <v>0</v>
      </c>
      <c r="AO253" s="61">
        <f t="shared" si="95"/>
        <v>0</v>
      </c>
      <c r="AP253" s="61">
        <f t="shared" si="95"/>
        <v>0</v>
      </c>
      <c r="AQ253" s="61">
        <f t="shared" si="95"/>
        <v>0</v>
      </c>
      <c r="AR253" s="61">
        <f t="shared" si="95"/>
        <v>0</v>
      </c>
      <c r="AS253" s="61">
        <f t="shared" si="95"/>
        <v>0</v>
      </c>
      <c r="AT253" s="61">
        <f t="shared" si="95"/>
        <v>0</v>
      </c>
      <c r="AU253" s="61">
        <f t="shared" si="95"/>
        <v>0</v>
      </c>
      <c r="AV253" s="61">
        <f t="shared" si="95"/>
        <v>0</v>
      </c>
      <c r="AW253" s="61">
        <f t="shared" si="94"/>
        <v>0</v>
      </c>
      <c r="AX253" s="61">
        <f t="shared" si="94"/>
        <v>0</v>
      </c>
      <c r="AY253" s="61">
        <f t="shared" si="94"/>
        <v>0</v>
      </c>
      <c r="AZ253" s="61">
        <f t="shared" si="94"/>
        <v>0</v>
      </c>
      <c r="BA253" s="61">
        <f t="shared" si="94"/>
        <v>0</v>
      </c>
      <c r="BB253" s="61">
        <f t="shared" si="94"/>
        <v>0</v>
      </c>
      <c r="BC253" s="61">
        <f t="shared" si="94"/>
        <v>0</v>
      </c>
      <c r="BD253" s="61">
        <f t="shared" si="94"/>
        <v>0</v>
      </c>
      <c r="BE253" s="61">
        <f t="shared" si="94"/>
        <v>0</v>
      </c>
      <c r="BF253" s="61">
        <f t="shared" si="94"/>
        <v>0</v>
      </c>
      <c r="BG253" s="61">
        <f t="shared" si="94"/>
        <v>0</v>
      </c>
      <c r="BI253" s="61">
        <f t="shared" si="79"/>
        <v>0</v>
      </c>
      <c r="BJ253" s="61">
        <f t="shared" si="80"/>
        <v>0</v>
      </c>
      <c r="BK253" s="61">
        <f t="shared" si="81"/>
        <v>0</v>
      </c>
      <c r="BL253" s="61">
        <f t="shared" si="82"/>
        <v>0</v>
      </c>
      <c r="BM253" s="61">
        <f t="shared" si="83"/>
        <v>0</v>
      </c>
      <c r="BN253" s="61">
        <f t="shared" si="84"/>
        <v>0</v>
      </c>
      <c r="BO253" s="61">
        <f t="shared" si="85"/>
        <v>0</v>
      </c>
      <c r="BP253" s="61">
        <f t="shared" si="86"/>
        <v>0</v>
      </c>
      <c r="BQ253" s="61">
        <f t="shared" si="87"/>
        <v>0</v>
      </c>
    </row>
    <row r="254" spans="1:69">
      <c r="A254" s="4" t="s">
        <v>29</v>
      </c>
      <c r="B254" s="50" t="s">
        <v>59</v>
      </c>
      <c r="C254" s="51">
        <v>0</v>
      </c>
      <c r="D254" s="51">
        <v>0</v>
      </c>
      <c r="E254" s="51">
        <v>0</v>
      </c>
      <c r="F254" s="51">
        <v>0</v>
      </c>
      <c r="G254" s="51">
        <v>0</v>
      </c>
      <c r="H254" s="51">
        <v>0</v>
      </c>
      <c r="I254" s="51">
        <v>0</v>
      </c>
      <c r="J254" s="51">
        <v>0</v>
      </c>
      <c r="K254" s="5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 s="81">
        <v>0</v>
      </c>
      <c r="T254" s="81">
        <v>0</v>
      </c>
      <c r="U254" s="81">
        <v>0</v>
      </c>
      <c r="V254" s="81">
        <v>0</v>
      </c>
      <c r="W254" s="81">
        <v>0</v>
      </c>
      <c r="X254" s="81">
        <v>0</v>
      </c>
      <c r="Y254" s="81">
        <v>0</v>
      </c>
      <c r="Z254" s="81">
        <v>0</v>
      </c>
      <c r="AA254" s="81">
        <v>0</v>
      </c>
      <c r="AB254" s="81">
        <v>0</v>
      </c>
      <c r="AC254" s="81">
        <v>0</v>
      </c>
      <c r="AD254" s="17"/>
      <c r="AE254" s="82" t="s">
        <v>42</v>
      </c>
      <c r="AF254" s="50" t="s">
        <v>59</v>
      </c>
      <c r="AG254" s="51">
        <f t="shared" si="95"/>
        <v>0</v>
      </c>
      <c r="AH254" s="51">
        <f t="shared" si="95"/>
        <v>0</v>
      </c>
      <c r="AI254" s="51">
        <f t="shared" si="95"/>
        <v>0</v>
      </c>
      <c r="AJ254" s="51">
        <f t="shared" si="95"/>
        <v>0</v>
      </c>
      <c r="AK254" s="51">
        <f t="shared" si="95"/>
        <v>0</v>
      </c>
      <c r="AL254" s="51">
        <f t="shared" si="95"/>
        <v>0</v>
      </c>
      <c r="AM254" s="51">
        <f t="shared" si="95"/>
        <v>0</v>
      </c>
      <c r="AN254" s="51">
        <f t="shared" si="95"/>
        <v>0</v>
      </c>
      <c r="AO254" s="51">
        <f t="shared" si="95"/>
        <v>0</v>
      </c>
      <c r="AP254" s="51">
        <f t="shared" si="95"/>
        <v>0</v>
      </c>
      <c r="AQ254" s="51">
        <f t="shared" si="95"/>
        <v>0</v>
      </c>
      <c r="AR254" s="51">
        <f t="shared" si="95"/>
        <v>0</v>
      </c>
      <c r="AS254" s="51">
        <f t="shared" si="95"/>
        <v>0</v>
      </c>
      <c r="AT254" s="51">
        <f t="shared" si="95"/>
        <v>0</v>
      </c>
      <c r="AU254" s="51">
        <f t="shared" si="95"/>
        <v>0</v>
      </c>
      <c r="AV254" s="51">
        <f t="shared" si="95"/>
        <v>0</v>
      </c>
      <c r="AW254" s="51">
        <f t="shared" si="94"/>
        <v>0</v>
      </c>
      <c r="AX254" s="51">
        <f t="shared" si="94"/>
        <v>0</v>
      </c>
      <c r="AY254" s="51">
        <f t="shared" si="94"/>
        <v>0</v>
      </c>
      <c r="AZ254" s="51">
        <f t="shared" si="94"/>
        <v>0</v>
      </c>
      <c r="BA254" s="51">
        <f t="shared" si="94"/>
        <v>0</v>
      </c>
      <c r="BB254" s="51">
        <f t="shared" si="94"/>
        <v>0</v>
      </c>
      <c r="BC254" s="51">
        <f t="shared" si="94"/>
        <v>0</v>
      </c>
      <c r="BD254" s="51">
        <f t="shared" si="94"/>
        <v>0</v>
      </c>
      <c r="BE254" s="51">
        <f t="shared" si="94"/>
        <v>0</v>
      </c>
      <c r="BF254" s="51">
        <f t="shared" si="94"/>
        <v>0</v>
      </c>
      <c r="BG254" s="51">
        <f t="shared" si="94"/>
        <v>0</v>
      </c>
      <c r="BI254" s="51">
        <f t="shared" si="79"/>
        <v>0</v>
      </c>
      <c r="BJ254" s="51">
        <f t="shared" si="80"/>
        <v>0</v>
      </c>
      <c r="BK254" s="51">
        <f t="shared" si="81"/>
        <v>0</v>
      </c>
      <c r="BL254" s="51">
        <f t="shared" si="82"/>
        <v>0</v>
      </c>
      <c r="BM254" s="51">
        <f t="shared" si="83"/>
        <v>0</v>
      </c>
      <c r="BN254" s="51">
        <f t="shared" si="84"/>
        <v>0</v>
      </c>
      <c r="BO254" s="51">
        <f t="shared" si="85"/>
        <v>0</v>
      </c>
      <c r="BP254" s="51">
        <f t="shared" si="86"/>
        <v>0</v>
      </c>
      <c r="BQ254" s="51">
        <f t="shared" si="87"/>
        <v>0</v>
      </c>
    </row>
    <row r="255" spans="1:69">
      <c r="A255" s="4" t="s">
        <v>29</v>
      </c>
      <c r="B255" s="50" t="s">
        <v>149</v>
      </c>
      <c r="C255" s="51">
        <v>1447.5134434489551</v>
      </c>
      <c r="D255" s="51">
        <v>1394.2856096223011</v>
      </c>
      <c r="E255" s="51">
        <v>461.11436873893803</v>
      </c>
      <c r="F255" s="51">
        <v>1253.3834940313977</v>
      </c>
      <c r="G255" s="51">
        <v>1400.5149971130375</v>
      </c>
      <c r="H255" s="51">
        <v>1418.1816846924869</v>
      </c>
      <c r="I255" s="51">
        <v>43.42227827239951</v>
      </c>
      <c r="J255" s="51">
        <v>69.627502270455281</v>
      </c>
      <c r="K255" s="51">
        <v>77.50274928878612</v>
      </c>
      <c r="L255" s="81">
        <v>29.220897987854823</v>
      </c>
      <c r="M255" s="81">
        <v>38.119020726487697</v>
      </c>
      <c r="N255" s="81">
        <v>41.242600894588961</v>
      </c>
      <c r="O255" s="81">
        <v>0</v>
      </c>
      <c r="P255" s="81">
        <v>0</v>
      </c>
      <c r="Q255" s="81">
        <v>0</v>
      </c>
      <c r="R255" s="81">
        <v>84.132403427003169</v>
      </c>
      <c r="S255" s="81">
        <v>70.064909029376139</v>
      </c>
      <c r="T255" s="81">
        <v>113.41818105380159</v>
      </c>
      <c r="U255" s="81">
        <v>0</v>
      </c>
      <c r="V255" s="81">
        <v>0</v>
      </c>
      <c r="W255" s="81">
        <v>0</v>
      </c>
      <c r="X255" s="81">
        <v>86.415283606004465</v>
      </c>
      <c r="Y255" s="81">
        <v>145.78786059896652</v>
      </c>
      <c r="Z255" s="81">
        <v>148.78013126242641</v>
      </c>
      <c r="AA255" s="81">
        <v>1121.1092565602153</v>
      </c>
      <c r="AB255" s="81">
        <v>1195.6111196553697</v>
      </c>
      <c r="AC255" s="81">
        <v>1206.881165005891</v>
      </c>
      <c r="AD255" s="17"/>
      <c r="AE255" s="82" t="s">
        <v>42</v>
      </c>
      <c r="AF255" s="30" t="s">
        <v>148</v>
      </c>
      <c r="AG255" s="51">
        <f t="shared" si="95"/>
        <v>115.60311284046692</v>
      </c>
      <c r="AH255" s="51">
        <f t="shared" si="95"/>
        <v>131.18190661478599</v>
      </c>
      <c r="AI255" s="51">
        <f t="shared" si="95"/>
        <v>36.505593385214006</v>
      </c>
      <c r="AJ255" s="51">
        <f t="shared" si="95"/>
        <v>0</v>
      </c>
      <c r="AK255" s="51">
        <f t="shared" si="95"/>
        <v>0</v>
      </c>
      <c r="AL255" s="51">
        <f t="shared" si="95"/>
        <v>0</v>
      </c>
      <c r="AM255" s="51">
        <f t="shared" si="95"/>
        <v>0</v>
      </c>
      <c r="AN255" s="51">
        <f t="shared" si="95"/>
        <v>0</v>
      </c>
      <c r="AO255" s="51">
        <f t="shared" si="95"/>
        <v>0</v>
      </c>
      <c r="AP255" s="51">
        <f t="shared" si="95"/>
        <v>0</v>
      </c>
      <c r="AQ255" s="51">
        <f t="shared" si="95"/>
        <v>0</v>
      </c>
      <c r="AR255" s="51">
        <f t="shared" si="95"/>
        <v>0</v>
      </c>
      <c r="AS255" s="51">
        <f t="shared" si="95"/>
        <v>0</v>
      </c>
      <c r="AT255" s="51">
        <f t="shared" si="95"/>
        <v>0</v>
      </c>
      <c r="AU255" s="51">
        <f t="shared" si="95"/>
        <v>0</v>
      </c>
      <c r="AV255" s="51">
        <f t="shared" si="95"/>
        <v>0</v>
      </c>
      <c r="AW255" s="51">
        <f t="shared" si="94"/>
        <v>0</v>
      </c>
      <c r="AX255" s="51">
        <f t="shared" si="94"/>
        <v>0</v>
      </c>
      <c r="AY255" s="51">
        <f t="shared" si="94"/>
        <v>0</v>
      </c>
      <c r="AZ255" s="51">
        <f t="shared" si="94"/>
        <v>0</v>
      </c>
      <c r="BA255" s="51">
        <f t="shared" si="94"/>
        <v>0</v>
      </c>
      <c r="BB255" s="51">
        <f t="shared" si="94"/>
        <v>0</v>
      </c>
      <c r="BC255" s="51">
        <f t="shared" si="94"/>
        <v>0</v>
      </c>
      <c r="BD255" s="51">
        <f t="shared" si="94"/>
        <v>0</v>
      </c>
      <c r="BE255" s="51">
        <f t="shared" si="94"/>
        <v>0</v>
      </c>
      <c r="BF255" s="51">
        <f t="shared" si="94"/>
        <v>0</v>
      </c>
      <c r="BG255" s="51">
        <f t="shared" si="94"/>
        <v>0</v>
      </c>
      <c r="BI255" s="51">
        <f t="shared" si="79"/>
        <v>94.430204280155635</v>
      </c>
      <c r="BJ255" s="51">
        <f t="shared" si="80"/>
        <v>0</v>
      </c>
      <c r="BK255" s="51">
        <f t="shared" si="81"/>
        <v>0</v>
      </c>
      <c r="BL255" s="51">
        <f t="shared" si="82"/>
        <v>0</v>
      </c>
      <c r="BM255" s="51">
        <f t="shared" si="83"/>
        <v>0</v>
      </c>
      <c r="BN255" s="51">
        <f t="shared" si="84"/>
        <v>0</v>
      </c>
      <c r="BO255" s="51">
        <f t="shared" si="85"/>
        <v>0</v>
      </c>
      <c r="BP255" s="51">
        <f t="shared" si="86"/>
        <v>0</v>
      </c>
      <c r="BQ255" s="51">
        <f t="shared" si="87"/>
        <v>0</v>
      </c>
    </row>
    <row r="256" spans="1:69">
      <c r="A256" s="4" t="s">
        <v>29</v>
      </c>
      <c r="B256" s="50" t="s">
        <v>93</v>
      </c>
      <c r="C256" s="51">
        <v>636.26742135454163</v>
      </c>
      <c r="D256" s="51">
        <v>638.69163825546684</v>
      </c>
      <c r="E256" s="51">
        <v>430.53351965710686</v>
      </c>
      <c r="F256" s="51">
        <v>706.62087539567847</v>
      </c>
      <c r="G256" s="51">
        <v>764.48303222826269</v>
      </c>
      <c r="H256" s="51">
        <v>797.22371329432997</v>
      </c>
      <c r="I256" s="51">
        <v>936.74575435783311</v>
      </c>
      <c r="J256" s="51">
        <v>1007.6184314529773</v>
      </c>
      <c r="K256" s="51">
        <v>1013.6807681869371</v>
      </c>
      <c r="L256" s="81">
        <v>1072.7401987248554</v>
      </c>
      <c r="M256" s="81">
        <v>1148.7097261463409</v>
      </c>
      <c r="N256" s="81">
        <v>1163.8812514494066</v>
      </c>
      <c r="O256" s="81">
        <v>1139.2479559030714</v>
      </c>
      <c r="P256" s="81">
        <v>1198.4568437500559</v>
      </c>
      <c r="Q256" s="81">
        <v>1269.3517226858421</v>
      </c>
      <c r="R256" s="81">
        <v>884.38622999905158</v>
      </c>
      <c r="S256" s="81">
        <v>924.06933254052478</v>
      </c>
      <c r="T256" s="81">
        <v>981.21005305949063</v>
      </c>
      <c r="U256" s="81">
        <v>859.4572724668011</v>
      </c>
      <c r="V256" s="81">
        <v>931.87451873505165</v>
      </c>
      <c r="W256" s="81">
        <v>947.2436374910726</v>
      </c>
      <c r="X256" s="81">
        <v>876.12912497916659</v>
      </c>
      <c r="Y256" s="81">
        <v>927.55504684326581</v>
      </c>
      <c r="Z256" s="81">
        <v>1001.1970460480406</v>
      </c>
      <c r="AA256" s="81">
        <v>1626.078410749129</v>
      </c>
      <c r="AB256" s="81">
        <v>1688.9264094513405</v>
      </c>
      <c r="AC256" s="81">
        <v>1699.3295682474704</v>
      </c>
      <c r="AD256" s="17"/>
      <c r="AE256" s="82" t="s">
        <v>42</v>
      </c>
      <c r="AF256" s="30" t="s">
        <v>118</v>
      </c>
      <c r="AG256" s="51">
        <f t="shared" si="95"/>
        <v>962.63019067796608</v>
      </c>
      <c r="AH256" s="51">
        <f t="shared" si="95"/>
        <v>996.28056144067796</v>
      </c>
      <c r="AI256" s="51">
        <f t="shared" si="95"/>
        <v>453.97742015968061</v>
      </c>
      <c r="AJ256" s="51">
        <f t="shared" si="95"/>
        <v>1039.4980810038335</v>
      </c>
      <c r="AK256" s="51">
        <f t="shared" si="95"/>
        <v>1097.5900297122218</v>
      </c>
      <c r="AL256" s="51">
        <f t="shared" si="95"/>
        <v>1076.9535287483566</v>
      </c>
      <c r="AM256" s="51">
        <f t="shared" si="95"/>
        <v>1112.315302046331</v>
      </c>
      <c r="AN256" s="51">
        <f t="shared" si="95"/>
        <v>1171.1396004659332</v>
      </c>
      <c r="AO256" s="51">
        <f t="shared" si="95"/>
        <v>1138.6964298537005</v>
      </c>
      <c r="AP256" s="51">
        <f t="shared" si="95"/>
        <v>690.70450095845285</v>
      </c>
      <c r="AQ256" s="51">
        <f t="shared" si="95"/>
        <v>793.04942906308872</v>
      </c>
      <c r="AR256" s="51">
        <f t="shared" si="95"/>
        <v>756.81854399584836</v>
      </c>
      <c r="AS256" s="51">
        <f t="shared" si="95"/>
        <v>525.8024909635119</v>
      </c>
      <c r="AT256" s="51">
        <f t="shared" si="95"/>
        <v>604.4821154671622</v>
      </c>
      <c r="AU256" s="51">
        <f t="shared" si="95"/>
        <v>565.51296340239276</v>
      </c>
      <c r="AV256" s="51">
        <f t="shared" si="95"/>
        <v>404.31960758547007</v>
      </c>
      <c r="AW256" s="51">
        <f t="shared" si="94"/>
        <v>451.18958656728296</v>
      </c>
      <c r="AX256" s="51">
        <f t="shared" si="94"/>
        <v>417.99109397015991</v>
      </c>
      <c r="AY256" s="51">
        <f t="shared" si="94"/>
        <v>579.19507336873187</v>
      </c>
      <c r="AZ256" s="51">
        <f t="shared" si="94"/>
        <v>664.01262815347343</v>
      </c>
      <c r="BA256" s="51">
        <f t="shared" si="94"/>
        <v>621.20325431468495</v>
      </c>
      <c r="BB256" s="51">
        <f t="shared" si="94"/>
        <v>470.55334708430627</v>
      </c>
      <c r="BC256" s="51">
        <f t="shared" si="94"/>
        <v>529.49114555827282</v>
      </c>
      <c r="BD256" s="51">
        <f t="shared" si="94"/>
        <v>531.90592378842541</v>
      </c>
      <c r="BE256" s="51">
        <f t="shared" si="94"/>
        <v>3844.565098581922</v>
      </c>
      <c r="BF256" s="51">
        <f t="shared" si="94"/>
        <v>4002.9945531606045</v>
      </c>
      <c r="BG256" s="51">
        <f t="shared" si="94"/>
        <v>3820.0443970844535</v>
      </c>
      <c r="BI256" s="51">
        <f t="shared" si="79"/>
        <v>804.29605742610818</v>
      </c>
      <c r="BJ256" s="51">
        <f t="shared" si="80"/>
        <v>1071.347213154804</v>
      </c>
      <c r="BK256" s="51">
        <f t="shared" si="81"/>
        <v>1140.717110788655</v>
      </c>
      <c r="BL256" s="51">
        <f t="shared" si="82"/>
        <v>746.85749133912998</v>
      </c>
      <c r="BM256" s="51">
        <f t="shared" si="83"/>
        <v>565.26585661102229</v>
      </c>
      <c r="BN256" s="51">
        <f t="shared" si="84"/>
        <v>424.50009604097096</v>
      </c>
      <c r="BO256" s="51">
        <f t="shared" si="85"/>
        <v>621.47031861229675</v>
      </c>
      <c r="BP256" s="51">
        <f t="shared" si="86"/>
        <v>510.65013881033491</v>
      </c>
      <c r="BQ256" s="51">
        <f t="shared" si="87"/>
        <v>3889.201349608993</v>
      </c>
    </row>
    <row r="257" spans="1:69">
      <c r="A257" s="4" t="s">
        <v>29</v>
      </c>
      <c r="B257" s="50" t="s">
        <v>94</v>
      </c>
      <c r="C257" s="51">
        <v>0</v>
      </c>
      <c r="D257" s="51">
        <v>0</v>
      </c>
      <c r="E257" s="51">
        <v>396.67148120854824</v>
      </c>
      <c r="F257" s="51">
        <v>315.34520876308443</v>
      </c>
      <c r="G257" s="51">
        <v>315.36585359011286</v>
      </c>
      <c r="H257" s="51">
        <v>315.39451682339939</v>
      </c>
      <c r="I257" s="51">
        <v>315.32789084917408</v>
      </c>
      <c r="J257" s="51">
        <v>315.35460987912836</v>
      </c>
      <c r="K257" s="51">
        <v>315.32789084917408</v>
      </c>
      <c r="L257" s="81">
        <v>0</v>
      </c>
      <c r="M257" s="81">
        <v>0</v>
      </c>
      <c r="N257" s="81">
        <v>0</v>
      </c>
      <c r="O257" s="81">
        <v>0.83778272811557775</v>
      </c>
      <c r="P257" s="81">
        <v>1.6927211950140699</v>
      </c>
      <c r="Q257" s="81">
        <v>0.78788656139924618</v>
      </c>
      <c r="R257" s="81">
        <v>2.4045728689337262</v>
      </c>
      <c r="S257" s="81">
        <v>6.648275862068969</v>
      </c>
      <c r="T257" s="81">
        <v>0</v>
      </c>
      <c r="U257" s="81">
        <v>0</v>
      </c>
      <c r="V257" s="81">
        <v>0</v>
      </c>
      <c r="W257" s="81">
        <v>0</v>
      </c>
      <c r="X257" s="81">
        <v>0</v>
      </c>
      <c r="Y257" s="81">
        <v>0</v>
      </c>
      <c r="Z257" s="81">
        <v>0</v>
      </c>
      <c r="AA257" s="81">
        <v>0</v>
      </c>
      <c r="AB257" s="81">
        <v>0</v>
      </c>
      <c r="AC257" s="81">
        <v>0</v>
      </c>
      <c r="AD257" s="17"/>
      <c r="AE257" s="82" t="s">
        <v>42</v>
      </c>
      <c r="AF257" s="50" t="s">
        <v>94</v>
      </c>
      <c r="AG257" s="51">
        <f t="shared" si="95"/>
        <v>0</v>
      </c>
      <c r="AH257" s="51">
        <f t="shared" si="95"/>
        <v>0</v>
      </c>
      <c r="AI257" s="51">
        <f t="shared" si="95"/>
        <v>2.7623446945337617</v>
      </c>
      <c r="AJ257" s="51">
        <f t="shared" si="95"/>
        <v>0.33164825277262688</v>
      </c>
      <c r="AK257" s="51">
        <f t="shared" si="95"/>
        <v>2.1407166336419947</v>
      </c>
      <c r="AL257" s="51">
        <f t="shared" si="95"/>
        <v>2.4544348763020309</v>
      </c>
      <c r="AM257" s="51">
        <f t="shared" si="95"/>
        <v>0.31088890331463925</v>
      </c>
      <c r="AN257" s="51">
        <f t="shared" si="95"/>
        <v>2.1203108185224999</v>
      </c>
      <c r="AO257" s="51">
        <f t="shared" si="95"/>
        <v>2.4674406098058075</v>
      </c>
      <c r="AP257" s="51">
        <f t="shared" si="95"/>
        <v>5.6442910281787171</v>
      </c>
      <c r="AQ257" s="51">
        <f t="shared" si="95"/>
        <v>12.954683681948358</v>
      </c>
      <c r="AR257" s="51">
        <f t="shared" si="95"/>
        <v>8.9268805011374734</v>
      </c>
      <c r="AS257" s="51">
        <f t="shared" si="95"/>
        <v>1.9437016360294244</v>
      </c>
      <c r="AT257" s="51">
        <f t="shared" si="95"/>
        <v>3.0746715336007782</v>
      </c>
      <c r="AU257" s="51">
        <f t="shared" si="95"/>
        <v>2.9463479816878042</v>
      </c>
      <c r="AV257" s="51">
        <f t="shared" si="95"/>
        <v>0</v>
      </c>
      <c r="AW257" s="51">
        <f t="shared" si="94"/>
        <v>0</v>
      </c>
      <c r="AX257" s="51">
        <f t="shared" ref="AX257:BG271" si="96">T374</f>
        <v>0</v>
      </c>
      <c r="AY257" s="51">
        <f t="shared" si="96"/>
        <v>2.1223621139293205</v>
      </c>
      <c r="AZ257" s="51">
        <f t="shared" si="96"/>
        <v>4.3401167187630669</v>
      </c>
      <c r="BA257" s="51">
        <f t="shared" si="96"/>
        <v>2.5202886237168984</v>
      </c>
      <c r="BB257" s="51">
        <f t="shared" si="96"/>
        <v>0</v>
      </c>
      <c r="BC257" s="51">
        <f t="shared" si="96"/>
        <v>0</v>
      </c>
      <c r="BD257" s="51">
        <f t="shared" si="96"/>
        <v>0</v>
      </c>
      <c r="BE257" s="51">
        <f t="shared" si="96"/>
        <v>1385.5478558257396</v>
      </c>
      <c r="BF257" s="51">
        <f t="shared" si="96"/>
        <v>1389.0589385884778</v>
      </c>
      <c r="BG257" s="51">
        <f t="shared" si="96"/>
        <v>1390.4262544099452</v>
      </c>
      <c r="BI257" s="51">
        <f t="shared" si="79"/>
        <v>0.92078156484458729</v>
      </c>
      <c r="BJ257" s="51">
        <f t="shared" si="80"/>
        <v>1.6422665875722176</v>
      </c>
      <c r="BK257" s="51">
        <f t="shared" si="81"/>
        <v>1.6328801105476487</v>
      </c>
      <c r="BL257" s="51">
        <f t="shared" si="82"/>
        <v>9.1752850704215163</v>
      </c>
      <c r="BM257" s="51">
        <f t="shared" si="83"/>
        <v>2.6549070504393355</v>
      </c>
      <c r="BN257" s="51">
        <f t="shared" si="84"/>
        <v>0</v>
      </c>
      <c r="BO257" s="51">
        <f t="shared" si="85"/>
        <v>2.994255818803095</v>
      </c>
      <c r="BP257" s="51">
        <f t="shared" si="86"/>
        <v>0</v>
      </c>
      <c r="BQ257" s="51">
        <f t="shared" si="87"/>
        <v>1388.3443496080542</v>
      </c>
    </row>
    <row r="258" spans="1:69">
      <c r="A258" s="4" t="s">
        <v>29</v>
      </c>
      <c r="B258" s="50" t="s">
        <v>95</v>
      </c>
      <c r="C258" s="51">
        <v>1222.2638122385169</v>
      </c>
      <c r="D258" s="51">
        <v>1363.6880626179122</v>
      </c>
      <c r="E258" s="51">
        <v>1425.6748435847389</v>
      </c>
      <c r="F258" s="51">
        <v>1314.8519717886595</v>
      </c>
      <c r="G258" s="51">
        <v>1437.7305443393111</v>
      </c>
      <c r="H258" s="51">
        <v>1430.0427584148142</v>
      </c>
      <c r="I258" s="51">
        <v>1262.2922781455181</v>
      </c>
      <c r="J258" s="51">
        <v>1404.5030158958682</v>
      </c>
      <c r="K258" s="51">
        <v>1405.6178880013865</v>
      </c>
      <c r="L258" s="81">
        <v>1287.6965400040776</v>
      </c>
      <c r="M258" s="81">
        <v>1430.6305057916697</v>
      </c>
      <c r="N258" s="81">
        <v>1430.9093213903229</v>
      </c>
      <c r="O258" s="81">
        <v>1457.8880911323265</v>
      </c>
      <c r="P258" s="81">
        <v>1579.5504994501673</v>
      </c>
      <c r="Q258" s="81">
        <v>1579.179755212233</v>
      </c>
      <c r="R258" s="81">
        <v>1506.475589064248</v>
      </c>
      <c r="S258" s="81">
        <v>1642.8457748324356</v>
      </c>
      <c r="T258" s="81">
        <v>1630.850525136585</v>
      </c>
      <c r="U258" s="81">
        <v>1377.5459157455361</v>
      </c>
      <c r="V258" s="81">
        <v>1498.2166920874984</v>
      </c>
      <c r="W258" s="81">
        <v>1492.0849176647387</v>
      </c>
      <c r="X258" s="81">
        <v>1494.041956810705</v>
      </c>
      <c r="Y258" s="81">
        <v>1611.6977843512916</v>
      </c>
      <c r="Z258" s="81">
        <v>1618.4538969084756</v>
      </c>
      <c r="AA258" s="81">
        <v>1307.3819205313043</v>
      </c>
      <c r="AB258" s="81">
        <v>1429.9769977783621</v>
      </c>
      <c r="AC258" s="81">
        <v>1429.1177815763417</v>
      </c>
      <c r="AD258" s="17"/>
      <c r="AE258" s="82" t="s">
        <v>42</v>
      </c>
      <c r="AF258" s="50" t="s">
        <v>95</v>
      </c>
      <c r="AG258" s="51">
        <f t="shared" si="95"/>
        <v>0</v>
      </c>
      <c r="AH258" s="51">
        <f t="shared" si="95"/>
        <v>0</v>
      </c>
      <c r="AI258" s="51">
        <f t="shared" si="95"/>
        <v>0</v>
      </c>
      <c r="AJ258" s="51">
        <f t="shared" si="95"/>
        <v>0</v>
      </c>
      <c r="AK258" s="51">
        <f t="shared" si="95"/>
        <v>0</v>
      </c>
      <c r="AL258" s="51">
        <f t="shared" si="95"/>
        <v>0</v>
      </c>
      <c r="AM258" s="51">
        <f t="shared" si="95"/>
        <v>0</v>
      </c>
      <c r="AN258" s="51">
        <f t="shared" si="95"/>
        <v>0</v>
      </c>
      <c r="AO258" s="51">
        <f t="shared" si="95"/>
        <v>0</v>
      </c>
      <c r="AP258" s="51">
        <f t="shared" si="95"/>
        <v>185.20615450236849</v>
      </c>
      <c r="AQ258" s="51">
        <f t="shared" si="95"/>
        <v>168.68183679110382</v>
      </c>
      <c r="AR258" s="51">
        <f t="shared" si="95"/>
        <v>190.28702047949744</v>
      </c>
      <c r="AS258" s="51">
        <f t="shared" si="95"/>
        <v>309.08049980938006</v>
      </c>
      <c r="AT258" s="51">
        <f t="shared" si="95"/>
        <v>285.94719297074005</v>
      </c>
      <c r="AU258" s="51">
        <f t="shared" si="95"/>
        <v>286.06111771986002</v>
      </c>
      <c r="AV258" s="51">
        <f t="shared" si="95"/>
        <v>286.93997847930495</v>
      </c>
      <c r="AW258" s="51">
        <f t="shared" ref="AW258:AW271" si="97">S375</f>
        <v>290.26702284390012</v>
      </c>
      <c r="AX258" s="51">
        <f t="shared" si="96"/>
        <v>314.6878109107808</v>
      </c>
      <c r="AY258" s="51">
        <f t="shared" si="96"/>
        <v>219.81319099724115</v>
      </c>
      <c r="AZ258" s="51">
        <f t="shared" si="96"/>
        <v>212.8756485021876</v>
      </c>
      <c r="BA258" s="51">
        <f t="shared" si="96"/>
        <v>219.60573216704148</v>
      </c>
      <c r="BB258" s="51">
        <f t="shared" si="96"/>
        <v>295.05045156692006</v>
      </c>
      <c r="BC258" s="51">
        <f t="shared" si="96"/>
        <v>283.50028558941989</v>
      </c>
      <c r="BD258" s="51">
        <f t="shared" si="96"/>
        <v>305.41524714784015</v>
      </c>
      <c r="BE258" s="51">
        <f t="shared" si="96"/>
        <v>203.90682273449426</v>
      </c>
      <c r="BF258" s="51">
        <f t="shared" si="96"/>
        <v>200.30368152352452</v>
      </c>
      <c r="BG258" s="51">
        <f t="shared" si="96"/>
        <v>205.42499507496581</v>
      </c>
      <c r="BI258" s="51">
        <f t="shared" si="79"/>
        <v>0</v>
      </c>
      <c r="BJ258" s="51">
        <f t="shared" si="80"/>
        <v>0</v>
      </c>
      <c r="BK258" s="51">
        <f t="shared" si="81"/>
        <v>0</v>
      </c>
      <c r="BL258" s="51">
        <f t="shared" si="82"/>
        <v>181.39167059098989</v>
      </c>
      <c r="BM258" s="51">
        <f t="shared" si="83"/>
        <v>293.69627016666004</v>
      </c>
      <c r="BN258" s="51">
        <f t="shared" si="84"/>
        <v>297.29827074466198</v>
      </c>
      <c r="BO258" s="51">
        <f t="shared" si="85"/>
        <v>217.43152388882342</v>
      </c>
      <c r="BP258" s="51">
        <f t="shared" si="86"/>
        <v>294.65532810139331</v>
      </c>
      <c r="BQ258" s="51">
        <f t="shared" si="87"/>
        <v>203.21183311099489</v>
      </c>
    </row>
    <row r="259" spans="1:69">
      <c r="A259" s="4" t="s">
        <v>29</v>
      </c>
      <c r="B259" s="50" t="s">
        <v>96</v>
      </c>
      <c r="C259" s="51">
        <v>858.27127659574467</v>
      </c>
      <c r="D259" s="51">
        <v>922.39361702127655</v>
      </c>
      <c r="E259" s="51">
        <v>888.4106382978722</v>
      </c>
      <c r="F259" s="51">
        <v>858.25729060267918</v>
      </c>
      <c r="G259" s="51">
        <v>922.3806814543932</v>
      </c>
      <c r="H259" s="51">
        <v>887.5125873339108</v>
      </c>
      <c r="I259" s="51">
        <v>858.25729060267918</v>
      </c>
      <c r="J259" s="51">
        <v>922.3806814543932</v>
      </c>
      <c r="K259" s="51">
        <v>887.5125873339108</v>
      </c>
      <c r="L259" s="81">
        <v>858.26891676436389</v>
      </c>
      <c r="M259" s="81">
        <v>922.41340477697736</v>
      </c>
      <c r="N259" s="81">
        <v>887.53976319018238</v>
      </c>
      <c r="O259" s="81">
        <v>858.26718798051752</v>
      </c>
      <c r="P259" s="81">
        <v>922.40564380282433</v>
      </c>
      <c r="Q259" s="81">
        <v>887.53476078088568</v>
      </c>
      <c r="R259" s="81">
        <v>858.26718798051752</v>
      </c>
      <c r="S259" s="81">
        <v>922.40564380282433</v>
      </c>
      <c r="T259" s="81">
        <v>887.53476078088568</v>
      </c>
      <c r="U259" s="81">
        <v>858.26891676436389</v>
      </c>
      <c r="V259" s="81">
        <v>922.41340477697736</v>
      </c>
      <c r="W259" s="81">
        <v>887.53976319018238</v>
      </c>
      <c r="X259" s="81">
        <v>858.26718798051752</v>
      </c>
      <c r="Y259" s="81">
        <v>922.40564380282433</v>
      </c>
      <c r="Z259" s="81">
        <v>887.53476078088568</v>
      </c>
      <c r="AA259" s="81">
        <v>858.2605671306253</v>
      </c>
      <c r="AB259" s="81">
        <v>922.4012318187182</v>
      </c>
      <c r="AC259" s="81">
        <v>887.5402071117245</v>
      </c>
      <c r="AD259" s="17"/>
      <c r="AE259" s="82" t="s">
        <v>42</v>
      </c>
      <c r="AF259" s="50" t="s">
        <v>96</v>
      </c>
      <c r="AG259" s="51">
        <f t="shared" si="95"/>
        <v>1213.8214285714287</v>
      </c>
      <c r="AH259" s="51">
        <f t="shared" si="95"/>
        <v>1169.9321428571429</v>
      </c>
      <c r="AI259" s="51">
        <f t="shared" si="95"/>
        <v>1361.9956428571427</v>
      </c>
      <c r="AJ259" s="51">
        <f t="shared" si="95"/>
        <v>1213.8217775282696</v>
      </c>
      <c r="AK259" s="51">
        <f t="shared" si="95"/>
        <v>1169.9309986147537</v>
      </c>
      <c r="AL259" s="51">
        <f t="shared" si="95"/>
        <v>1357.4563388096105</v>
      </c>
      <c r="AM259" s="51">
        <f t="shared" si="95"/>
        <v>1213.8217775282696</v>
      </c>
      <c r="AN259" s="51">
        <f t="shared" si="95"/>
        <v>1169.9309986147537</v>
      </c>
      <c r="AO259" s="51">
        <f t="shared" si="95"/>
        <v>1357.4563388096105</v>
      </c>
      <c r="AP259" s="51">
        <f t="shared" si="95"/>
        <v>1213.8217775282696</v>
      </c>
      <c r="AQ259" s="51">
        <f t="shared" si="95"/>
        <v>1169.9309986147537</v>
      </c>
      <c r="AR259" s="51">
        <f t="shared" si="95"/>
        <v>1357.4563388096105</v>
      </c>
      <c r="AS259" s="51">
        <f t="shared" si="95"/>
        <v>1213.8208175749451</v>
      </c>
      <c r="AT259" s="51">
        <f t="shared" si="95"/>
        <v>1169.9331122999511</v>
      </c>
      <c r="AU259" s="51">
        <f t="shared" si="95"/>
        <v>1357.4544036149373</v>
      </c>
      <c r="AV259" s="51">
        <f t="shared" si="95"/>
        <v>1213.8208175749951</v>
      </c>
      <c r="AW259" s="51">
        <f t="shared" si="97"/>
        <v>1169.933112299997</v>
      </c>
      <c r="AX259" s="51">
        <f t="shared" si="96"/>
        <v>1357.4544036150028</v>
      </c>
      <c r="AY259" s="51">
        <f t="shared" si="96"/>
        <v>1213.8217775282696</v>
      </c>
      <c r="AZ259" s="51">
        <f t="shared" si="96"/>
        <v>1169.9309986147537</v>
      </c>
      <c r="BA259" s="51">
        <f t="shared" si="96"/>
        <v>1357.4563388096105</v>
      </c>
      <c r="BB259" s="51">
        <f t="shared" si="96"/>
        <v>1213.8208175749764</v>
      </c>
      <c r="BC259" s="51">
        <f t="shared" si="96"/>
        <v>1169.9331122999208</v>
      </c>
      <c r="BD259" s="51">
        <f t="shared" si="96"/>
        <v>1357.4544036148995</v>
      </c>
      <c r="BE259" s="51">
        <f t="shared" si="96"/>
        <v>1213.8196175953094</v>
      </c>
      <c r="BF259" s="51">
        <f t="shared" si="96"/>
        <v>1169.9315374450148</v>
      </c>
      <c r="BG259" s="51">
        <f t="shared" si="96"/>
        <v>1357.4550909320649</v>
      </c>
      <c r="BI259" s="51">
        <f t="shared" si="79"/>
        <v>1248.5830714285714</v>
      </c>
      <c r="BJ259" s="51">
        <f t="shared" si="80"/>
        <v>1247.0697049842113</v>
      </c>
      <c r="BK259" s="51">
        <f t="shared" si="81"/>
        <v>1247.0697049842113</v>
      </c>
      <c r="BL259" s="51">
        <f t="shared" si="82"/>
        <v>1247.0697049842113</v>
      </c>
      <c r="BM259" s="51">
        <f t="shared" si="83"/>
        <v>1247.0694444966111</v>
      </c>
      <c r="BN259" s="51">
        <f t="shared" si="84"/>
        <v>1247.069444496665</v>
      </c>
      <c r="BO259" s="51">
        <f t="shared" si="85"/>
        <v>1247.0697049842113</v>
      </c>
      <c r="BP259" s="51">
        <f t="shared" si="86"/>
        <v>1247.0694444965989</v>
      </c>
      <c r="BQ259" s="51">
        <f t="shared" si="87"/>
        <v>1247.0687486574632</v>
      </c>
    </row>
    <row r="260" spans="1:69">
      <c r="A260" s="4" t="s">
        <v>29</v>
      </c>
      <c r="B260" s="50" t="s">
        <v>97</v>
      </c>
      <c r="C260" s="51">
        <v>669.61280714817576</v>
      </c>
      <c r="D260" s="51">
        <v>637.72205084565473</v>
      </c>
      <c r="E260" s="51">
        <v>640.89830869056482</v>
      </c>
      <c r="F260" s="51">
        <v>669.61270730256479</v>
      </c>
      <c r="G260" s="51">
        <v>637.72225526455463</v>
      </c>
      <c r="H260" s="51">
        <v>639.71744469742202</v>
      </c>
      <c r="I260" s="51">
        <v>669.61270730256479</v>
      </c>
      <c r="J260" s="51">
        <v>637.72225526455463</v>
      </c>
      <c r="K260" s="51">
        <v>639.71744469742202</v>
      </c>
      <c r="L260" s="81">
        <v>669.61264451000409</v>
      </c>
      <c r="M260" s="81">
        <v>637.72210540532137</v>
      </c>
      <c r="N260" s="81">
        <v>639.71699030508819</v>
      </c>
      <c r="O260" s="81">
        <v>669.61264431237964</v>
      </c>
      <c r="P260" s="81">
        <v>637.72219870951221</v>
      </c>
      <c r="Q260" s="81">
        <v>639.7174898527777</v>
      </c>
      <c r="R260" s="81">
        <v>669.61264431237726</v>
      </c>
      <c r="S260" s="81">
        <v>637.72219870951164</v>
      </c>
      <c r="T260" s="81">
        <v>639.71748985277634</v>
      </c>
      <c r="U260" s="81">
        <v>669.61267928607595</v>
      </c>
      <c r="V260" s="81">
        <v>637.72220510077625</v>
      </c>
      <c r="W260" s="81">
        <v>639.7175875359053</v>
      </c>
      <c r="X260" s="81">
        <v>669.61264431238089</v>
      </c>
      <c r="Y260" s="81">
        <v>637.72219870951437</v>
      </c>
      <c r="Z260" s="81">
        <v>639.71748985278009</v>
      </c>
      <c r="AA260" s="81">
        <v>669.61252829739283</v>
      </c>
      <c r="AB260" s="81">
        <v>637.72195925569031</v>
      </c>
      <c r="AC260" s="81">
        <v>639.71738563984445</v>
      </c>
      <c r="AD260" s="17"/>
      <c r="AE260" s="82" t="s">
        <v>42</v>
      </c>
      <c r="AF260" s="50" t="s">
        <v>97</v>
      </c>
      <c r="AG260" s="51">
        <f t="shared" si="95"/>
        <v>499.48333333333335</v>
      </c>
      <c r="AH260" s="51">
        <f t="shared" si="95"/>
        <v>512.2833333333333</v>
      </c>
      <c r="AI260" s="51">
        <f t="shared" si="95"/>
        <v>558.60576499999991</v>
      </c>
      <c r="AJ260" s="51">
        <f t="shared" si="95"/>
        <v>499.48239089620773</v>
      </c>
      <c r="AK260" s="51">
        <f t="shared" si="95"/>
        <v>512.27547419417647</v>
      </c>
      <c r="AL260" s="51">
        <f t="shared" si="95"/>
        <v>492.54487021484238</v>
      </c>
      <c r="AM260" s="51">
        <f t="shared" si="95"/>
        <v>499.48239089620773</v>
      </c>
      <c r="AN260" s="51">
        <f t="shared" si="95"/>
        <v>512.27547419417647</v>
      </c>
      <c r="AO260" s="51">
        <f t="shared" si="95"/>
        <v>492.54487021484238</v>
      </c>
      <c r="AP260" s="51">
        <f t="shared" si="95"/>
        <v>499.48860616123602</v>
      </c>
      <c r="AQ260" s="51">
        <f t="shared" si="95"/>
        <v>512.26951219886405</v>
      </c>
      <c r="AR260" s="51">
        <f t="shared" si="95"/>
        <v>492.54515135347208</v>
      </c>
      <c r="AS260" s="51">
        <f t="shared" si="95"/>
        <v>499.48893399585864</v>
      </c>
      <c r="AT260" s="51">
        <f t="shared" si="95"/>
        <v>512.27834296653009</v>
      </c>
      <c r="AU260" s="51">
        <f t="shared" si="95"/>
        <v>492.54364707233736</v>
      </c>
      <c r="AV260" s="51">
        <f t="shared" si="95"/>
        <v>499.4889339958803</v>
      </c>
      <c r="AW260" s="51">
        <f t="shared" si="97"/>
        <v>512.27834296650644</v>
      </c>
      <c r="AX260" s="51">
        <f t="shared" si="96"/>
        <v>492.54364707268684</v>
      </c>
      <c r="AY260" s="51">
        <f t="shared" si="96"/>
        <v>499.48537093472316</v>
      </c>
      <c r="AZ260" s="51">
        <f t="shared" si="96"/>
        <v>512.27678145445213</v>
      </c>
      <c r="BA260" s="51">
        <f t="shared" si="96"/>
        <v>492.54381542452137</v>
      </c>
      <c r="BB260" s="51">
        <f t="shared" si="96"/>
        <v>499.48893399591503</v>
      </c>
      <c r="BC260" s="51">
        <f t="shared" si="96"/>
        <v>512.2783429664579</v>
      </c>
      <c r="BD260" s="51">
        <f t="shared" si="96"/>
        <v>492.54364707260498</v>
      </c>
      <c r="BE260" s="51">
        <f t="shared" si="96"/>
        <v>499.46693842174608</v>
      </c>
      <c r="BF260" s="51">
        <f t="shared" si="96"/>
        <v>512.26881365336169</v>
      </c>
      <c r="BG260" s="51">
        <f t="shared" si="96"/>
        <v>492.51869995448277</v>
      </c>
      <c r="BI260" s="51">
        <f t="shared" si="79"/>
        <v>523.45747722222222</v>
      </c>
      <c r="BJ260" s="51">
        <f t="shared" si="80"/>
        <v>501.43424510174219</v>
      </c>
      <c r="BK260" s="51">
        <f t="shared" si="81"/>
        <v>501.43424510174219</v>
      </c>
      <c r="BL260" s="51">
        <f t="shared" si="82"/>
        <v>501.4344232378574</v>
      </c>
      <c r="BM260" s="51">
        <f t="shared" si="83"/>
        <v>501.436974678242</v>
      </c>
      <c r="BN260" s="51">
        <f t="shared" si="84"/>
        <v>501.4369746783579</v>
      </c>
      <c r="BO260" s="51">
        <f t="shared" si="85"/>
        <v>501.43532260456556</v>
      </c>
      <c r="BP260" s="51">
        <f t="shared" si="86"/>
        <v>501.43697467832595</v>
      </c>
      <c r="BQ260" s="51">
        <f t="shared" si="87"/>
        <v>501.41815067653016</v>
      </c>
    </row>
    <row r="261" spans="1:69">
      <c r="A261" s="4" t="s">
        <v>29</v>
      </c>
      <c r="B261" s="50" t="s">
        <v>98</v>
      </c>
      <c r="C261" s="51">
        <v>1456.0001786147152</v>
      </c>
      <c r="D261" s="51">
        <v>1456.0001786147152</v>
      </c>
      <c r="E261" s="51">
        <v>582.33555214751573</v>
      </c>
      <c r="F261" s="51">
        <v>580.8163355793514</v>
      </c>
      <c r="G261" s="51">
        <v>580.8163355793514</v>
      </c>
      <c r="H261" s="51">
        <v>580.8163355793514</v>
      </c>
      <c r="I261" s="51">
        <v>580.8163355793514</v>
      </c>
      <c r="J261" s="51">
        <v>580.8163355793514</v>
      </c>
      <c r="K261" s="51">
        <v>580.8163355793514</v>
      </c>
      <c r="L261" s="81">
        <v>580.8163355793514</v>
      </c>
      <c r="M261" s="81">
        <v>580.8163355793514</v>
      </c>
      <c r="N261" s="81">
        <v>580.8163355793514</v>
      </c>
      <c r="O261" s="81">
        <v>580.73845179472221</v>
      </c>
      <c r="P261" s="81">
        <v>580.73845179472221</v>
      </c>
      <c r="Q261" s="81">
        <v>580.73845179472221</v>
      </c>
      <c r="R261" s="81">
        <v>580.73845179472221</v>
      </c>
      <c r="S261" s="81">
        <v>580.73845179472221</v>
      </c>
      <c r="T261" s="81">
        <v>580.73845179472221</v>
      </c>
      <c r="U261" s="81">
        <v>580.80162792348756</v>
      </c>
      <c r="V261" s="81">
        <v>580.80162792348756</v>
      </c>
      <c r="W261" s="81">
        <v>580.80162792348756</v>
      </c>
      <c r="X261" s="81">
        <v>580.73845179472221</v>
      </c>
      <c r="Y261" s="81">
        <v>580.73845179472221</v>
      </c>
      <c r="Z261" s="81">
        <v>580.73845179472221</v>
      </c>
      <c r="AA261" s="81">
        <v>664.46371437588505</v>
      </c>
      <c r="AB261" s="81">
        <v>690.21331994711636</v>
      </c>
      <c r="AC261" s="81">
        <v>700.28743893697276</v>
      </c>
      <c r="AD261" s="17"/>
      <c r="AE261" s="82" t="s">
        <v>42</v>
      </c>
      <c r="AF261" s="50" t="s">
        <v>98</v>
      </c>
      <c r="AG261" s="51">
        <f t="shared" si="95"/>
        <v>1455.9925093632958</v>
      </c>
      <c r="AH261" s="51">
        <f t="shared" si="95"/>
        <v>1455.9925093632958</v>
      </c>
      <c r="AI261" s="51">
        <f t="shared" si="95"/>
        <v>870.26789838337197</v>
      </c>
      <c r="AJ261" s="51">
        <f t="shared" si="95"/>
        <v>869.63520081525746</v>
      </c>
      <c r="AK261" s="51">
        <f t="shared" si="95"/>
        <v>869.63520081525746</v>
      </c>
      <c r="AL261" s="51">
        <f t="shared" si="95"/>
        <v>869.63520081525746</v>
      </c>
      <c r="AM261" s="51">
        <f t="shared" si="95"/>
        <v>869.63520081525746</v>
      </c>
      <c r="AN261" s="51">
        <f t="shared" si="95"/>
        <v>869.63520081525746</v>
      </c>
      <c r="AO261" s="51">
        <f t="shared" si="95"/>
        <v>869.63520081525746</v>
      </c>
      <c r="AP261" s="51">
        <f t="shared" si="95"/>
        <v>824.86525099423318</v>
      </c>
      <c r="AQ261" s="51">
        <f t="shared" si="95"/>
        <v>824.86525099423318</v>
      </c>
      <c r="AR261" s="51">
        <f t="shared" si="95"/>
        <v>824.86525099423318</v>
      </c>
      <c r="AS261" s="51">
        <f t="shared" si="95"/>
        <v>823.25779848165337</v>
      </c>
      <c r="AT261" s="51">
        <f t="shared" si="95"/>
        <v>823.25779848165337</v>
      </c>
      <c r="AU261" s="51">
        <f t="shared" si="95"/>
        <v>823.25779848165337</v>
      </c>
      <c r="AV261" s="51">
        <f t="shared" si="95"/>
        <v>823.25779848165337</v>
      </c>
      <c r="AW261" s="51">
        <f t="shared" si="97"/>
        <v>823.25779848165337</v>
      </c>
      <c r="AX261" s="51">
        <f t="shared" si="96"/>
        <v>823.25779848165337</v>
      </c>
      <c r="AY261" s="51">
        <f t="shared" si="96"/>
        <v>825.54895300055853</v>
      </c>
      <c r="AZ261" s="51">
        <f t="shared" si="96"/>
        <v>825.54895300055853</v>
      </c>
      <c r="BA261" s="51">
        <f t="shared" si="96"/>
        <v>825.54895300055853</v>
      </c>
      <c r="BB261" s="51">
        <f t="shared" si="96"/>
        <v>823.25779848165337</v>
      </c>
      <c r="BC261" s="51">
        <f t="shared" si="96"/>
        <v>823.25779848165337</v>
      </c>
      <c r="BD261" s="51">
        <f t="shared" si="96"/>
        <v>823.25779848165337</v>
      </c>
      <c r="BE261" s="51">
        <f t="shared" si="96"/>
        <v>444.77646887988294</v>
      </c>
      <c r="BF261" s="51">
        <f t="shared" si="96"/>
        <v>474.37577637076578</v>
      </c>
      <c r="BG261" s="51">
        <f t="shared" si="96"/>
        <v>438.43453251589972</v>
      </c>
      <c r="BI261" s="51">
        <f t="shared" si="79"/>
        <v>1260.7509723699879</v>
      </c>
      <c r="BJ261" s="51">
        <f t="shared" si="80"/>
        <v>869.63520081525746</v>
      </c>
      <c r="BK261" s="51">
        <f t="shared" si="81"/>
        <v>869.63520081525746</v>
      </c>
      <c r="BL261" s="51">
        <f t="shared" si="82"/>
        <v>824.86525099423318</v>
      </c>
      <c r="BM261" s="51">
        <f t="shared" si="83"/>
        <v>823.25779848165337</v>
      </c>
      <c r="BN261" s="51">
        <f t="shared" si="84"/>
        <v>823.25779848165337</v>
      </c>
      <c r="BO261" s="51">
        <f t="shared" si="85"/>
        <v>825.54895300055853</v>
      </c>
      <c r="BP261" s="51">
        <f t="shared" si="86"/>
        <v>823.25779848165337</v>
      </c>
      <c r="BQ261" s="51">
        <f t="shared" si="87"/>
        <v>452.52892592218285</v>
      </c>
    </row>
    <row r="262" spans="1:69">
      <c r="A262" s="4" t="s">
        <v>29</v>
      </c>
      <c r="B262" s="50" t="s">
        <v>123</v>
      </c>
      <c r="C262" s="51">
        <v>4502.0432122457269</v>
      </c>
      <c r="D262" s="51">
        <v>4502.0432122457269</v>
      </c>
      <c r="E262" s="51">
        <v>3914.4417166045946</v>
      </c>
      <c r="F262" s="51">
        <v>4291.459426394098</v>
      </c>
      <c r="G262" s="51">
        <v>4291.459426394098</v>
      </c>
      <c r="H262" s="51">
        <v>4291.459426394098</v>
      </c>
      <c r="I262" s="51">
        <v>4291.459426394098</v>
      </c>
      <c r="J262" s="51">
        <v>4291.459426394098</v>
      </c>
      <c r="K262" s="51">
        <v>4291.459426394098</v>
      </c>
      <c r="L262" s="81">
        <v>5028.3191022360106</v>
      </c>
      <c r="M262" s="81">
        <v>5028.3191022360106</v>
      </c>
      <c r="N262" s="81">
        <v>5028.3191022360106</v>
      </c>
      <c r="O262" s="81">
        <v>5028.321316084277</v>
      </c>
      <c r="P262" s="81">
        <v>5028.321316084277</v>
      </c>
      <c r="Q262" s="81">
        <v>5028.321316084277</v>
      </c>
      <c r="R262" s="81">
        <v>5028.321316084277</v>
      </c>
      <c r="S262" s="81">
        <v>5028.321316084277</v>
      </c>
      <c r="T262" s="81">
        <v>5028.321316084277</v>
      </c>
      <c r="U262" s="81">
        <v>5028.3191022360106</v>
      </c>
      <c r="V262" s="81">
        <v>5028.3191022360106</v>
      </c>
      <c r="W262" s="81">
        <v>5028.3191022360106</v>
      </c>
      <c r="X262" s="81">
        <v>5028.321316084277</v>
      </c>
      <c r="Y262" s="81">
        <v>5028.321316084277</v>
      </c>
      <c r="Z262" s="81">
        <v>5028.321316084277</v>
      </c>
      <c r="AA262" s="81">
        <v>550.16060474855772</v>
      </c>
      <c r="AB262" s="81">
        <v>550.16060474855772</v>
      </c>
      <c r="AC262" s="81">
        <v>550.16060474855772</v>
      </c>
      <c r="AD262" s="17"/>
      <c r="AE262" s="82" t="s">
        <v>42</v>
      </c>
      <c r="AF262" s="50" t="s">
        <v>123</v>
      </c>
      <c r="AG262" s="51">
        <f t="shared" si="95"/>
        <v>8736.6666666666661</v>
      </c>
      <c r="AH262" s="51">
        <f t="shared" si="95"/>
        <v>8736.6666666666661</v>
      </c>
      <c r="AI262" s="51">
        <f t="shared" si="95"/>
        <v>0</v>
      </c>
      <c r="AJ262" s="51">
        <f t="shared" si="95"/>
        <v>4367.9999999999991</v>
      </c>
      <c r="AK262" s="51">
        <f t="shared" si="95"/>
        <v>4367.9999999999991</v>
      </c>
      <c r="AL262" s="51">
        <f t="shared" si="95"/>
        <v>4367.9999999999991</v>
      </c>
      <c r="AM262" s="51">
        <f t="shared" si="95"/>
        <v>4367.9999999999991</v>
      </c>
      <c r="AN262" s="51">
        <f t="shared" si="95"/>
        <v>4367.9999999999991</v>
      </c>
      <c r="AO262" s="51">
        <f t="shared" si="95"/>
        <v>4367.9999999999991</v>
      </c>
      <c r="AP262" s="51">
        <f t="shared" si="95"/>
        <v>4368</v>
      </c>
      <c r="AQ262" s="51">
        <f t="shared" si="95"/>
        <v>4368</v>
      </c>
      <c r="AR262" s="51">
        <f t="shared" si="95"/>
        <v>4368</v>
      </c>
      <c r="AS262" s="51">
        <f t="shared" si="95"/>
        <v>4368</v>
      </c>
      <c r="AT262" s="51">
        <f t="shared" si="95"/>
        <v>4368</v>
      </c>
      <c r="AU262" s="51">
        <f t="shared" si="95"/>
        <v>4368</v>
      </c>
      <c r="AV262" s="51">
        <f t="shared" si="95"/>
        <v>4368</v>
      </c>
      <c r="AW262" s="51">
        <f t="shared" si="97"/>
        <v>4368</v>
      </c>
      <c r="AX262" s="51">
        <f t="shared" si="96"/>
        <v>4368</v>
      </c>
      <c r="AY262" s="51">
        <f t="shared" si="96"/>
        <v>4368</v>
      </c>
      <c r="AZ262" s="51">
        <f t="shared" si="96"/>
        <v>4368</v>
      </c>
      <c r="BA262" s="51">
        <f t="shared" si="96"/>
        <v>4368</v>
      </c>
      <c r="BB262" s="51">
        <f t="shared" si="96"/>
        <v>4368</v>
      </c>
      <c r="BC262" s="51">
        <f t="shared" si="96"/>
        <v>4368</v>
      </c>
      <c r="BD262" s="51">
        <f t="shared" si="96"/>
        <v>4368</v>
      </c>
      <c r="BE262" s="51">
        <f t="shared" si="96"/>
        <v>0</v>
      </c>
      <c r="BF262" s="51">
        <f t="shared" si="96"/>
        <v>0</v>
      </c>
      <c r="BG262" s="51">
        <f t="shared" si="96"/>
        <v>0</v>
      </c>
      <c r="BI262" s="51">
        <f t="shared" si="79"/>
        <v>5824.4444444444443</v>
      </c>
      <c r="BJ262" s="51">
        <f t="shared" si="80"/>
        <v>4367.9999999999991</v>
      </c>
      <c r="BK262" s="51">
        <f t="shared" si="81"/>
        <v>4367.9999999999991</v>
      </c>
      <c r="BL262" s="51">
        <f t="shared" si="82"/>
        <v>4368</v>
      </c>
      <c r="BM262" s="51">
        <f t="shared" si="83"/>
        <v>4368</v>
      </c>
      <c r="BN262" s="51">
        <f t="shared" si="84"/>
        <v>4368</v>
      </c>
      <c r="BO262" s="51">
        <f t="shared" si="85"/>
        <v>4368</v>
      </c>
      <c r="BP262" s="51">
        <f t="shared" si="86"/>
        <v>4368</v>
      </c>
      <c r="BQ262" s="51">
        <f t="shared" si="87"/>
        <v>0</v>
      </c>
    </row>
    <row r="263" spans="1:69">
      <c r="A263" s="19" t="s">
        <v>30</v>
      </c>
      <c r="B263" s="53" t="s">
        <v>59</v>
      </c>
      <c r="C263" s="54">
        <v>0</v>
      </c>
      <c r="D263" s="54">
        <v>0</v>
      </c>
      <c r="E263" s="54">
        <v>0</v>
      </c>
      <c r="F263" s="54">
        <v>0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83">
        <v>0</v>
      </c>
      <c r="M263" s="83">
        <v>0</v>
      </c>
      <c r="N263" s="83">
        <v>0</v>
      </c>
      <c r="O263" s="83">
        <v>0</v>
      </c>
      <c r="P263" s="83">
        <v>0</v>
      </c>
      <c r="Q263" s="83">
        <v>0</v>
      </c>
      <c r="R263" s="83">
        <v>0</v>
      </c>
      <c r="S263" s="83">
        <v>0</v>
      </c>
      <c r="T263" s="83">
        <v>0</v>
      </c>
      <c r="U263" s="83">
        <v>0</v>
      </c>
      <c r="V263" s="83">
        <v>0</v>
      </c>
      <c r="W263" s="83">
        <v>0</v>
      </c>
      <c r="X263" s="83">
        <v>0</v>
      </c>
      <c r="Y263" s="83">
        <v>0</v>
      </c>
      <c r="Z263" s="83">
        <v>0</v>
      </c>
      <c r="AA263" s="83">
        <v>0</v>
      </c>
      <c r="AB263" s="83">
        <v>0</v>
      </c>
      <c r="AC263" s="83">
        <v>0</v>
      </c>
      <c r="AD263" s="17"/>
      <c r="AE263" s="61" t="s">
        <v>43</v>
      </c>
      <c r="AF263" s="53" t="s">
        <v>59</v>
      </c>
      <c r="AG263" s="61">
        <f t="shared" si="95"/>
        <v>6921.8724279835387</v>
      </c>
      <c r="AH263" s="61">
        <f t="shared" si="95"/>
        <v>7127.6131687242796</v>
      </c>
      <c r="AI263" s="61">
        <f t="shared" si="95"/>
        <v>7227.8271604938273</v>
      </c>
      <c r="AJ263" s="61">
        <f t="shared" si="95"/>
        <v>6793.0158003718216</v>
      </c>
      <c r="AK263" s="61">
        <f t="shared" si="95"/>
        <v>7012.3543915043219</v>
      </c>
      <c r="AL263" s="61">
        <f t="shared" si="95"/>
        <v>6995.1058291400377</v>
      </c>
      <c r="AM263" s="61">
        <f t="shared" si="95"/>
        <v>6741.2703727644866</v>
      </c>
      <c r="AN263" s="61">
        <f t="shared" si="95"/>
        <v>6984.5650042082225</v>
      </c>
      <c r="AO263" s="61">
        <f t="shared" si="95"/>
        <v>6955.3147834004067</v>
      </c>
      <c r="AP263" s="61">
        <f t="shared" si="95"/>
        <v>6397.095600798626</v>
      </c>
      <c r="AQ263" s="61">
        <f t="shared" si="95"/>
        <v>6836.9063562002293</v>
      </c>
      <c r="AR263" s="61">
        <f t="shared" si="95"/>
        <v>6809.2472821091114</v>
      </c>
      <c r="AS263" s="61">
        <f t="shared" si="95"/>
        <v>0</v>
      </c>
      <c r="AT263" s="61">
        <f t="shared" si="95"/>
        <v>0</v>
      </c>
      <c r="AU263" s="61">
        <f t="shared" si="95"/>
        <v>0</v>
      </c>
      <c r="AV263" s="61">
        <f t="shared" si="95"/>
        <v>0</v>
      </c>
      <c r="AW263" s="61">
        <f t="shared" si="97"/>
        <v>0</v>
      </c>
      <c r="AX263" s="61">
        <f t="shared" si="96"/>
        <v>0</v>
      </c>
      <c r="AY263" s="61">
        <f t="shared" si="96"/>
        <v>6336.2252612783032</v>
      </c>
      <c r="AZ263" s="61">
        <f t="shared" si="96"/>
        <v>6799.3371850200692</v>
      </c>
      <c r="BA263" s="61">
        <f t="shared" si="96"/>
        <v>6755.0458344524641</v>
      </c>
      <c r="BB263" s="61">
        <f t="shared" si="96"/>
        <v>0</v>
      </c>
      <c r="BC263" s="61">
        <f t="shared" si="96"/>
        <v>0</v>
      </c>
      <c r="BD263" s="61">
        <f t="shared" si="96"/>
        <v>0</v>
      </c>
      <c r="BE263" s="61">
        <f t="shared" si="96"/>
        <v>7200.3203711280848</v>
      </c>
      <c r="BF263" s="61">
        <f t="shared" si="96"/>
        <v>7182.9062756285621</v>
      </c>
      <c r="BG263" s="61">
        <f t="shared" si="96"/>
        <v>7210.0373248195374</v>
      </c>
      <c r="BI263" s="61">
        <f t="shared" si="79"/>
        <v>7092.4375857338819</v>
      </c>
      <c r="BJ263" s="61">
        <f t="shared" si="80"/>
        <v>6933.4920070053931</v>
      </c>
      <c r="BK263" s="61">
        <f t="shared" si="81"/>
        <v>6893.7167201243719</v>
      </c>
      <c r="BL263" s="61">
        <f t="shared" si="82"/>
        <v>6681.0830797026547</v>
      </c>
      <c r="BM263" s="61">
        <f t="shared" si="83"/>
        <v>0</v>
      </c>
      <c r="BN263" s="61">
        <f t="shared" si="84"/>
        <v>0</v>
      </c>
      <c r="BO263" s="61">
        <f t="shared" si="85"/>
        <v>6630.2027602502785</v>
      </c>
      <c r="BP263" s="61">
        <f t="shared" si="86"/>
        <v>0</v>
      </c>
      <c r="BQ263" s="61">
        <f t="shared" si="87"/>
        <v>7197.7546571920611</v>
      </c>
    </row>
    <row r="264" spans="1:69">
      <c r="A264" s="19" t="s">
        <v>30</v>
      </c>
      <c r="B264" s="53" t="s">
        <v>149</v>
      </c>
      <c r="C264" s="54">
        <v>671.99582027168231</v>
      </c>
      <c r="D264" s="54">
        <v>652.96024508406947</v>
      </c>
      <c r="E264" s="54">
        <v>6.868543388429754</v>
      </c>
      <c r="F264" s="54">
        <v>544.23441491146218</v>
      </c>
      <c r="G264" s="54">
        <v>615.00045047258595</v>
      </c>
      <c r="H264" s="54">
        <v>640.2394906947336</v>
      </c>
      <c r="I264" s="54">
        <v>0.15917252066119655</v>
      </c>
      <c r="J264" s="54">
        <v>2.2523558134159123E-13</v>
      </c>
      <c r="K264" s="54">
        <v>0.12037117768651599</v>
      </c>
      <c r="L264" s="83">
        <v>0.65969063360889746</v>
      </c>
      <c r="M264" s="83">
        <v>0.77135151515794931</v>
      </c>
      <c r="N264" s="83">
        <v>0.69785634603574931</v>
      </c>
      <c r="O264" s="83">
        <v>0</v>
      </c>
      <c r="P264" s="83">
        <v>0</v>
      </c>
      <c r="Q264" s="83">
        <v>0</v>
      </c>
      <c r="R264" s="83">
        <v>6.0060134748574336</v>
      </c>
      <c r="S264" s="83">
        <v>2.5969456797479351</v>
      </c>
      <c r="T264" s="83">
        <v>8.8072872894958554</v>
      </c>
      <c r="U264" s="83">
        <v>0</v>
      </c>
      <c r="V264" s="83">
        <v>0</v>
      </c>
      <c r="W264" s="83">
        <v>0</v>
      </c>
      <c r="X264" s="83">
        <v>0</v>
      </c>
      <c r="Y264" s="83">
        <v>0</v>
      </c>
      <c r="Z264" s="83">
        <v>0</v>
      </c>
      <c r="AA264" s="83">
        <v>1059.413382522509</v>
      </c>
      <c r="AB264" s="83">
        <v>1065.4923083001327</v>
      </c>
      <c r="AC264" s="83">
        <v>1079.8843518141373</v>
      </c>
      <c r="AD264" s="17"/>
      <c r="AE264" s="61" t="s">
        <v>43</v>
      </c>
      <c r="AF264" s="53" t="s">
        <v>148</v>
      </c>
      <c r="AG264" s="61">
        <f t="shared" si="95"/>
        <v>0</v>
      </c>
      <c r="AH264" s="61">
        <f t="shared" si="95"/>
        <v>0</v>
      </c>
      <c r="AI264" s="61">
        <f t="shared" si="95"/>
        <v>764.686767578125</v>
      </c>
      <c r="AJ264" s="61">
        <f t="shared" si="95"/>
        <v>0</v>
      </c>
      <c r="AK264" s="61">
        <f t="shared" si="95"/>
        <v>0</v>
      </c>
      <c r="AL264" s="61">
        <f t="shared" si="95"/>
        <v>0</v>
      </c>
      <c r="AM264" s="61">
        <f t="shared" si="95"/>
        <v>0</v>
      </c>
      <c r="AN264" s="61">
        <f t="shared" si="95"/>
        <v>0</v>
      </c>
      <c r="AO264" s="61">
        <f t="shared" si="95"/>
        <v>0</v>
      </c>
      <c r="AP264" s="61">
        <f t="shared" si="95"/>
        <v>0</v>
      </c>
      <c r="AQ264" s="61">
        <f t="shared" si="95"/>
        <v>0</v>
      </c>
      <c r="AR264" s="61">
        <f t="shared" si="95"/>
        <v>0</v>
      </c>
      <c r="AS264" s="61">
        <f t="shared" si="95"/>
        <v>0</v>
      </c>
      <c r="AT264" s="61">
        <f t="shared" si="95"/>
        <v>0</v>
      </c>
      <c r="AU264" s="61">
        <f t="shared" si="95"/>
        <v>0</v>
      </c>
      <c r="AV264" s="61">
        <f t="shared" ref="AV264:AV271" si="98">R381</f>
        <v>0</v>
      </c>
      <c r="AW264" s="61">
        <f t="shared" si="97"/>
        <v>0</v>
      </c>
      <c r="AX264" s="61">
        <f t="shared" si="96"/>
        <v>0</v>
      </c>
      <c r="AY264" s="61">
        <f t="shared" si="96"/>
        <v>0</v>
      </c>
      <c r="AZ264" s="61">
        <f t="shared" si="96"/>
        <v>0</v>
      </c>
      <c r="BA264" s="61">
        <f t="shared" si="96"/>
        <v>0</v>
      </c>
      <c r="BB264" s="61">
        <f t="shared" si="96"/>
        <v>0</v>
      </c>
      <c r="BC264" s="61">
        <f t="shared" si="96"/>
        <v>0</v>
      </c>
      <c r="BD264" s="61">
        <f t="shared" si="96"/>
        <v>0</v>
      </c>
      <c r="BE264" s="61">
        <f t="shared" si="96"/>
        <v>975.04109151087221</v>
      </c>
      <c r="BF264" s="61">
        <f t="shared" si="96"/>
        <v>1101.8444574079497</v>
      </c>
      <c r="BG264" s="61">
        <f t="shared" si="96"/>
        <v>1116.9344810665348</v>
      </c>
      <c r="BI264" s="61">
        <f t="shared" si="79"/>
        <v>254.89558919270834</v>
      </c>
      <c r="BJ264" s="61">
        <f t="shared" si="80"/>
        <v>0</v>
      </c>
      <c r="BK264" s="61">
        <f t="shared" si="81"/>
        <v>0</v>
      </c>
      <c r="BL264" s="61">
        <f t="shared" si="82"/>
        <v>0</v>
      </c>
      <c r="BM264" s="61">
        <f t="shared" si="83"/>
        <v>0</v>
      </c>
      <c r="BN264" s="61">
        <f t="shared" si="84"/>
        <v>0</v>
      </c>
      <c r="BO264" s="61">
        <f t="shared" si="85"/>
        <v>0</v>
      </c>
      <c r="BP264" s="61">
        <f t="shared" si="86"/>
        <v>0</v>
      </c>
      <c r="BQ264" s="61">
        <f t="shared" si="87"/>
        <v>1064.6066766617855</v>
      </c>
    </row>
    <row r="265" spans="1:69">
      <c r="A265" s="19" t="s">
        <v>30</v>
      </c>
      <c r="B265" s="53" t="s">
        <v>93</v>
      </c>
      <c r="C265" s="54">
        <v>190.34719190774504</v>
      </c>
      <c r="D265" s="54">
        <v>171.90440604664204</v>
      </c>
      <c r="E265" s="54">
        <v>480.37303954336755</v>
      </c>
      <c r="F265" s="54">
        <v>163.96851573388676</v>
      </c>
      <c r="G265" s="54">
        <v>166.81869873649831</v>
      </c>
      <c r="H265" s="54">
        <v>190.2367782821554</v>
      </c>
      <c r="I265" s="54">
        <v>384.84762237492572</v>
      </c>
      <c r="J265" s="54">
        <v>386.9566416639783</v>
      </c>
      <c r="K265" s="54">
        <v>444.19669630275007</v>
      </c>
      <c r="L265" s="83">
        <v>522.16116658082638</v>
      </c>
      <c r="M265" s="83">
        <v>530.81946463103498</v>
      </c>
      <c r="N265" s="83">
        <v>590.49266585291889</v>
      </c>
      <c r="O265" s="83">
        <v>453.50876437777123</v>
      </c>
      <c r="P265" s="83">
        <v>449.2672255031801</v>
      </c>
      <c r="Q265" s="83">
        <v>497.07839835956355</v>
      </c>
      <c r="R265" s="83">
        <v>336.9113109857019</v>
      </c>
      <c r="S265" s="83">
        <v>317.76981885444866</v>
      </c>
      <c r="T265" s="83">
        <v>395.72903295444286</v>
      </c>
      <c r="U265" s="83">
        <v>274.87899244874114</v>
      </c>
      <c r="V265" s="83">
        <v>274.13681124083649</v>
      </c>
      <c r="W265" s="83">
        <v>316.78299268236282</v>
      </c>
      <c r="X265" s="83">
        <v>106.19935718750934</v>
      </c>
      <c r="Y265" s="83">
        <v>106.68248526622824</v>
      </c>
      <c r="Z265" s="83">
        <v>110.36871774909363</v>
      </c>
      <c r="AA265" s="83">
        <v>1357.788595727538</v>
      </c>
      <c r="AB265" s="83">
        <v>1352.9150969926122</v>
      </c>
      <c r="AC265" s="83">
        <v>1372.0975496237791</v>
      </c>
      <c r="AD265" s="17"/>
      <c r="AE265" s="61" t="s">
        <v>43</v>
      </c>
      <c r="AF265" s="53" t="s">
        <v>118</v>
      </c>
      <c r="AG265" s="61">
        <f t="shared" ref="AG265:AU271" si="99">C382</f>
        <v>1397.8916286756971</v>
      </c>
      <c r="AH265" s="61">
        <f t="shared" si="99"/>
        <v>1422.6386840918008</v>
      </c>
      <c r="AI265" s="61">
        <f t="shared" si="99"/>
        <v>579.70328995193654</v>
      </c>
      <c r="AJ265" s="61">
        <f t="shared" si="99"/>
        <v>2165.7370862563685</v>
      </c>
      <c r="AK265" s="61">
        <f t="shared" si="99"/>
        <v>2252.0839486097329</v>
      </c>
      <c r="AL265" s="61">
        <f t="shared" si="99"/>
        <v>2290.6449020116361</v>
      </c>
      <c r="AM265" s="61">
        <f t="shared" si="99"/>
        <v>2313.8123897845917</v>
      </c>
      <c r="AN265" s="61">
        <f t="shared" si="99"/>
        <v>2419.5050309369421</v>
      </c>
      <c r="AO265" s="61">
        <f t="shared" si="99"/>
        <v>2475.1518215940305</v>
      </c>
      <c r="AP265" s="61">
        <f t="shared" si="99"/>
        <v>2656.4929274399105</v>
      </c>
      <c r="AQ265" s="61">
        <f t="shared" si="99"/>
        <v>2771.4613721206206</v>
      </c>
      <c r="AR265" s="61">
        <f t="shared" si="99"/>
        <v>2806.5864598267062</v>
      </c>
      <c r="AS265" s="61">
        <f t="shared" si="99"/>
        <v>2649.3473450587189</v>
      </c>
      <c r="AT265" s="61">
        <f t="shared" si="99"/>
        <v>2756.3104372943435</v>
      </c>
      <c r="AU265" s="61">
        <f t="shared" si="99"/>
        <v>2789.4592739607779</v>
      </c>
      <c r="AV265" s="61">
        <f t="shared" si="98"/>
        <v>2451.1895804776709</v>
      </c>
      <c r="AW265" s="61">
        <f t="shared" si="97"/>
        <v>2512.8232170527635</v>
      </c>
      <c r="AX265" s="61">
        <f t="shared" si="96"/>
        <v>2549.5642552075606</v>
      </c>
      <c r="AY265" s="61">
        <f t="shared" si="96"/>
        <v>2444.194184812648</v>
      </c>
      <c r="AZ265" s="61">
        <f t="shared" si="96"/>
        <v>2532.3981410303086</v>
      </c>
      <c r="BA265" s="61">
        <f t="shared" si="96"/>
        <v>2565.5354283615197</v>
      </c>
      <c r="BB265" s="61">
        <f t="shared" si="96"/>
        <v>2538.3917939506955</v>
      </c>
      <c r="BC265" s="61">
        <f t="shared" si="96"/>
        <v>2611.1829317731986</v>
      </c>
      <c r="BD265" s="61">
        <f t="shared" si="96"/>
        <v>2675.2287484468125</v>
      </c>
      <c r="BE265" s="61">
        <f t="shared" si="96"/>
        <v>2213.5192624759775</v>
      </c>
      <c r="BF265" s="61">
        <f t="shared" si="96"/>
        <v>2307.9224461005324</v>
      </c>
      <c r="BG265" s="61">
        <f t="shared" si="96"/>
        <v>2322.5448660479524</v>
      </c>
      <c r="BI265" s="61">
        <f t="shared" si="79"/>
        <v>1133.4112009064781</v>
      </c>
      <c r="BJ265" s="61">
        <f t="shared" si="80"/>
        <v>2236.1553122925793</v>
      </c>
      <c r="BK265" s="61">
        <f t="shared" si="81"/>
        <v>2402.8230807718551</v>
      </c>
      <c r="BL265" s="61">
        <f t="shared" si="82"/>
        <v>2744.8469197957456</v>
      </c>
      <c r="BM265" s="61">
        <f t="shared" si="83"/>
        <v>2731.7056854379466</v>
      </c>
      <c r="BN265" s="61">
        <f t="shared" si="84"/>
        <v>2504.5256842459985</v>
      </c>
      <c r="BO265" s="61">
        <f t="shared" si="85"/>
        <v>2514.0425847348256</v>
      </c>
      <c r="BP265" s="61">
        <f t="shared" si="86"/>
        <v>2608.267824723569</v>
      </c>
      <c r="BQ265" s="61">
        <f t="shared" si="87"/>
        <v>2281.3288582081541</v>
      </c>
    </row>
    <row r="266" spans="1:69">
      <c r="A266" s="19" t="s">
        <v>30</v>
      </c>
      <c r="B266" s="53" t="s">
        <v>94</v>
      </c>
      <c r="C266" s="54">
        <v>0</v>
      </c>
      <c r="D266" s="54">
        <v>0</v>
      </c>
      <c r="E266" s="54">
        <v>0</v>
      </c>
      <c r="F266" s="54">
        <v>0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83">
        <v>0</v>
      </c>
      <c r="M266" s="83">
        <v>0</v>
      </c>
      <c r="N266" s="83">
        <v>0</v>
      </c>
      <c r="O266" s="83">
        <v>0</v>
      </c>
      <c r="P266" s="83">
        <v>0</v>
      </c>
      <c r="Q266" s="83">
        <v>0</v>
      </c>
      <c r="R266" s="83">
        <v>0</v>
      </c>
      <c r="S266" s="83">
        <v>0</v>
      </c>
      <c r="T266" s="83">
        <v>0</v>
      </c>
      <c r="U266" s="83">
        <v>0</v>
      </c>
      <c r="V266" s="83">
        <v>0</v>
      </c>
      <c r="W266" s="83">
        <v>0</v>
      </c>
      <c r="X266" s="83">
        <v>0</v>
      </c>
      <c r="Y266" s="83">
        <v>0</v>
      </c>
      <c r="Z266" s="83">
        <v>0</v>
      </c>
      <c r="AA266" s="83">
        <v>0</v>
      </c>
      <c r="AB266" s="83">
        <v>0</v>
      </c>
      <c r="AC266" s="83">
        <v>0</v>
      </c>
      <c r="AD266" s="17"/>
      <c r="AE266" s="61" t="s">
        <v>43</v>
      </c>
      <c r="AF266" s="53" t="s">
        <v>94</v>
      </c>
      <c r="AG266" s="61">
        <f t="shared" si="99"/>
        <v>0</v>
      </c>
      <c r="AH266" s="61">
        <f t="shared" si="99"/>
        <v>0</v>
      </c>
      <c r="AI266" s="61">
        <f t="shared" si="99"/>
        <v>0</v>
      </c>
      <c r="AJ266" s="61">
        <f t="shared" si="99"/>
        <v>0</v>
      </c>
      <c r="AK266" s="61">
        <f t="shared" si="99"/>
        <v>0</v>
      </c>
      <c r="AL266" s="61">
        <f t="shared" si="99"/>
        <v>0</v>
      </c>
      <c r="AM266" s="61">
        <f t="shared" si="99"/>
        <v>0</v>
      </c>
      <c r="AN266" s="61">
        <f t="shared" si="99"/>
        <v>0</v>
      </c>
      <c r="AO266" s="61">
        <f t="shared" si="99"/>
        <v>0</v>
      </c>
      <c r="AP266" s="61">
        <f t="shared" si="99"/>
        <v>0</v>
      </c>
      <c r="AQ266" s="61">
        <f t="shared" si="99"/>
        <v>0</v>
      </c>
      <c r="AR266" s="61">
        <f t="shared" si="99"/>
        <v>0</v>
      </c>
      <c r="AS266" s="61">
        <f t="shared" si="99"/>
        <v>3.042933521857289</v>
      </c>
      <c r="AT266" s="61">
        <f t="shared" si="99"/>
        <v>3.7179374024499099</v>
      </c>
      <c r="AU266" s="61">
        <f t="shared" si="99"/>
        <v>2.1233033624442252</v>
      </c>
      <c r="AV266" s="61">
        <f t="shared" si="98"/>
        <v>0</v>
      </c>
      <c r="AW266" s="61">
        <f t="shared" si="97"/>
        <v>0</v>
      </c>
      <c r="AX266" s="61">
        <f t="shared" si="96"/>
        <v>0</v>
      </c>
      <c r="AY266" s="61">
        <f t="shared" si="96"/>
        <v>0</v>
      </c>
      <c r="AZ266" s="61">
        <f t="shared" si="96"/>
        <v>0</v>
      </c>
      <c r="BA266" s="61">
        <f t="shared" si="96"/>
        <v>0</v>
      </c>
      <c r="BB266" s="61">
        <f t="shared" si="96"/>
        <v>0</v>
      </c>
      <c r="BC266" s="61">
        <f t="shared" si="96"/>
        <v>0</v>
      </c>
      <c r="BD266" s="61">
        <f t="shared" si="96"/>
        <v>0</v>
      </c>
      <c r="BE266" s="61">
        <f t="shared" si="96"/>
        <v>3201.3583141388071</v>
      </c>
      <c r="BF266" s="61">
        <f t="shared" si="96"/>
        <v>3201.3584301939527</v>
      </c>
      <c r="BG266" s="61">
        <f t="shared" si="96"/>
        <v>3201.3582760157669</v>
      </c>
      <c r="BI266" s="61">
        <f t="shared" si="79"/>
        <v>0</v>
      </c>
      <c r="BJ266" s="61">
        <f t="shared" si="80"/>
        <v>0</v>
      </c>
      <c r="BK266" s="61">
        <f t="shared" si="81"/>
        <v>0</v>
      </c>
      <c r="BL266" s="61">
        <f t="shared" si="82"/>
        <v>0</v>
      </c>
      <c r="BM266" s="61">
        <f t="shared" si="83"/>
        <v>2.9613914289171412</v>
      </c>
      <c r="BN266" s="61">
        <f t="shared" si="84"/>
        <v>0</v>
      </c>
      <c r="BO266" s="61">
        <f t="shared" si="85"/>
        <v>0</v>
      </c>
      <c r="BP266" s="61">
        <f t="shared" si="86"/>
        <v>0</v>
      </c>
      <c r="BQ266" s="61">
        <f t="shared" si="87"/>
        <v>3201.3583401161754</v>
      </c>
    </row>
    <row r="267" spans="1:69">
      <c r="A267" s="19" t="s">
        <v>30</v>
      </c>
      <c r="B267" s="53" t="s">
        <v>95</v>
      </c>
      <c r="C267" s="54">
        <v>768.48978518644583</v>
      </c>
      <c r="D267" s="54">
        <v>857.03311814524659</v>
      </c>
      <c r="E267" s="54">
        <v>870.30470255985313</v>
      </c>
      <c r="F267" s="54">
        <v>768.11017930555295</v>
      </c>
      <c r="G267" s="54">
        <v>856.72653050157965</v>
      </c>
      <c r="H267" s="54">
        <v>856.6967958173849</v>
      </c>
      <c r="I267" s="54">
        <v>768.19689838652562</v>
      </c>
      <c r="J267" s="54">
        <v>856.79672815827394</v>
      </c>
      <c r="K267" s="54">
        <v>856.67094112311736</v>
      </c>
      <c r="L267" s="83">
        <v>768.34468643474247</v>
      </c>
      <c r="M267" s="83">
        <v>856.8160855521171</v>
      </c>
      <c r="N267" s="83">
        <v>856.71395312464006</v>
      </c>
      <c r="O267" s="83">
        <v>768.32848244145885</v>
      </c>
      <c r="P267" s="83">
        <v>856.87213511335335</v>
      </c>
      <c r="Q267" s="83">
        <v>857.01357870180038</v>
      </c>
      <c r="R267" s="83">
        <v>773.44703527280183</v>
      </c>
      <c r="S267" s="83">
        <v>859.70513325293905</v>
      </c>
      <c r="T267" s="83">
        <v>857.05570900787166</v>
      </c>
      <c r="U267" s="83">
        <v>768.37573536905984</v>
      </c>
      <c r="V267" s="83">
        <v>856.85008881479666</v>
      </c>
      <c r="W267" s="83">
        <v>856.76099327619954</v>
      </c>
      <c r="X267" s="83">
        <v>812.16881229800697</v>
      </c>
      <c r="Y267" s="83">
        <v>905.65537426859487</v>
      </c>
      <c r="Z267" s="83">
        <v>902.00014274145303</v>
      </c>
      <c r="AA267" s="83">
        <v>768.44441838212265</v>
      </c>
      <c r="AB267" s="83">
        <v>856.87190288945453</v>
      </c>
      <c r="AC267" s="83">
        <v>856.70094619721681</v>
      </c>
      <c r="AD267" s="17"/>
      <c r="AE267" s="61" t="s">
        <v>43</v>
      </c>
      <c r="AF267" s="53" t="s">
        <v>95</v>
      </c>
      <c r="AG267" s="61">
        <f t="shared" si="99"/>
        <v>547.36842105263156</v>
      </c>
      <c r="AH267" s="61">
        <f t="shared" si="99"/>
        <v>547.36842105263156</v>
      </c>
      <c r="AI267" s="61">
        <f t="shared" si="99"/>
        <v>557.8947368421052</v>
      </c>
      <c r="AJ267" s="61">
        <f t="shared" si="99"/>
        <v>549.07621382339471</v>
      </c>
      <c r="AK267" s="61">
        <f t="shared" si="99"/>
        <v>549.07621382339471</v>
      </c>
      <c r="AL267" s="61">
        <f t="shared" si="99"/>
        <v>549.07621382339471</v>
      </c>
      <c r="AM267" s="61">
        <f t="shared" si="99"/>
        <v>549.07621382339471</v>
      </c>
      <c r="AN267" s="61">
        <f t="shared" si="99"/>
        <v>549.07621382339471</v>
      </c>
      <c r="AO267" s="61">
        <f t="shared" si="99"/>
        <v>549.07621382339471</v>
      </c>
      <c r="AP267" s="61">
        <f t="shared" si="99"/>
        <v>549.07621382339471</v>
      </c>
      <c r="AQ267" s="61">
        <f t="shared" si="99"/>
        <v>549.07621382339471</v>
      </c>
      <c r="AR267" s="61">
        <f t="shared" si="99"/>
        <v>549.07621382339471</v>
      </c>
      <c r="AS267" s="61">
        <f t="shared" si="99"/>
        <v>547.36842083373699</v>
      </c>
      <c r="AT267" s="61">
        <f t="shared" si="99"/>
        <v>547.36842083373699</v>
      </c>
      <c r="AU267" s="61">
        <f t="shared" si="99"/>
        <v>547.36842083373699</v>
      </c>
      <c r="AV267" s="61">
        <f t="shared" si="98"/>
        <v>962.06875246481763</v>
      </c>
      <c r="AW267" s="61">
        <f t="shared" si="97"/>
        <v>918.12048940861109</v>
      </c>
      <c r="AX267" s="61">
        <f t="shared" si="96"/>
        <v>940.67705300431442</v>
      </c>
      <c r="AY267" s="61">
        <f t="shared" si="96"/>
        <v>549.07621382339471</v>
      </c>
      <c r="AZ267" s="61">
        <f t="shared" si="96"/>
        <v>549.07621382339471</v>
      </c>
      <c r="BA267" s="61">
        <f t="shared" si="96"/>
        <v>549.07621382339471</v>
      </c>
      <c r="BB267" s="61">
        <f t="shared" si="96"/>
        <v>547.36842083373699</v>
      </c>
      <c r="BC267" s="61">
        <f t="shared" si="96"/>
        <v>547.36842083373699</v>
      </c>
      <c r="BD267" s="61">
        <f t="shared" si="96"/>
        <v>547.36842083373699</v>
      </c>
      <c r="BE267" s="61">
        <f t="shared" si="96"/>
        <v>549.07621382339471</v>
      </c>
      <c r="BF267" s="61">
        <f t="shared" si="96"/>
        <v>549.07621382339471</v>
      </c>
      <c r="BG267" s="61">
        <f t="shared" si="96"/>
        <v>549.07621382339471</v>
      </c>
      <c r="BI267" s="61">
        <f t="shared" si="79"/>
        <v>550.87719298245611</v>
      </c>
      <c r="BJ267" s="61">
        <f t="shared" si="80"/>
        <v>549.07621382339471</v>
      </c>
      <c r="BK267" s="61">
        <f t="shared" si="81"/>
        <v>549.07621382339471</v>
      </c>
      <c r="BL267" s="61">
        <f t="shared" si="82"/>
        <v>549.07621382339471</v>
      </c>
      <c r="BM267" s="61">
        <f t="shared" si="83"/>
        <v>547.36842083373699</v>
      </c>
      <c r="BN267" s="61">
        <f t="shared" si="84"/>
        <v>940.28876495924771</v>
      </c>
      <c r="BO267" s="61">
        <f t="shared" si="85"/>
        <v>549.07621382339471</v>
      </c>
      <c r="BP267" s="61">
        <f t="shared" si="86"/>
        <v>547.36842083373699</v>
      </c>
      <c r="BQ267" s="61">
        <f t="shared" si="87"/>
        <v>549.07621382339471</v>
      </c>
    </row>
    <row r="268" spans="1:69">
      <c r="A268" s="19" t="s">
        <v>30</v>
      </c>
      <c r="B268" s="53" t="s">
        <v>96</v>
      </c>
      <c r="C268" s="54">
        <v>2790.0790020790018</v>
      </c>
      <c r="D268" s="54">
        <v>2989.2205474705474</v>
      </c>
      <c r="E268" s="54">
        <v>2691.4628741614688</v>
      </c>
      <c r="F268" s="54">
        <v>2789.9835797269739</v>
      </c>
      <c r="G268" s="54">
        <v>2989.249958840921</v>
      </c>
      <c r="H268" s="54">
        <v>2676.3711731287858</v>
      </c>
      <c r="I268" s="54">
        <v>2789.9835797269739</v>
      </c>
      <c r="J268" s="54">
        <v>2989.249958840921</v>
      </c>
      <c r="K268" s="54">
        <v>2676.3711731287858</v>
      </c>
      <c r="L268" s="83">
        <v>2790.0528239636078</v>
      </c>
      <c r="M268" s="83">
        <v>2989.2810030576529</v>
      </c>
      <c r="N268" s="83">
        <v>2676.3971813721869</v>
      </c>
      <c r="O268" s="83">
        <v>2790.0211698489197</v>
      </c>
      <c r="P268" s="83">
        <v>2989.2622942588014</v>
      </c>
      <c r="Q268" s="83">
        <v>2676.3749705711271</v>
      </c>
      <c r="R268" s="83">
        <v>2790.0211698488611</v>
      </c>
      <c r="S268" s="83">
        <v>2989.2622942587936</v>
      </c>
      <c r="T268" s="83">
        <v>2676.3749705668843</v>
      </c>
      <c r="U268" s="83">
        <v>2790.0528239636078</v>
      </c>
      <c r="V268" s="83">
        <v>2989.2810030576529</v>
      </c>
      <c r="W268" s="83">
        <v>2676.3971813721869</v>
      </c>
      <c r="X268" s="83">
        <v>2790.0211698489125</v>
      </c>
      <c r="Y268" s="83">
        <v>2989.2622942588036</v>
      </c>
      <c r="Z268" s="83">
        <v>2676.3749705711543</v>
      </c>
      <c r="AA268" s="83">
        <v>2780.1617465607346</v>
      </c>
      <c r="AB268" s="83">
        <v>2981.2846487338456</v>
      </c>
      <c r="AC268" s="83">
        <v>2660.2659994624764</v>
      </c>
      <c r="AD268" s="17"/>
      <c r="AE268" s="61" t="s">
        <v>43</v>
      </c>
      <c r="AF268" s="53" t="s">
        <v>96</v>
      </c>
      <c r="AG268" s="61">
        <f t="shared" si="99"/>
        <v>3029.4597265386246</v>
      </c>
      <c r="AH268" s="61">
        <f t="shared" si="99"/>
        <v>2722.3455534716923</v>
      </c>
      <c r="AI268" s="61">
        <f t="shared" si="99"/>
        <v>2776.9971153883862</v>
      </c>
      <c r="AJ268" s="61">
        <f t="shared" si="99"/>
        <v>3029.443526549795</v>
      </c>
      <c r="AK268" s="61">
        <f t="shared" si="99"/>
        <v>2722.3320526588877</v>
      </c>
      <c r="AL268" s="61">
        <f t="shared" si="99"/>
        <v>2768.4900547519683</v>
      </c>
      <c r="AM268" s="61">
        <f t="shared" si="99"/>
        <v>3029.443526549795</v>
      </c>
      <c r="AN268" s="61">
        <f t="shared" si="99"/>
        <v>2722.3320526588877</v>
      </c>
      <c r="AO268" s="61">
        <f t="shared" si="99"/>
        <v>2768.4900547519683</v>
      </c>
      <c r="AP268" s="61">
        <f t="shared" si="99"/>
        <v>3029.4588151193493</v>
      </c>
      <c r="AQ268" s="61">
        <f t="shared" si="99"/>
        <v>2722.3448025038088</v>
      </c>
      <c r="AR268" s="61">
        <f t="shared" si="99"/>
        <v>2768.5038690766924</v>
      </c>
      <c r="AS268" s="61">
        <f t="shared" si="99"/>
        <v>3029.4592974854559</v>
      </c>
      <c r="AT268" s="61">
        <f t="shared" si="99"/>
        <v>2722.3451389415786</v>
      </c>
      <c r="AU268" s="61">
        <f t="shared" si="99"/>
        <v>2768.5048086810275</v>
      </c>
      <c r="AV268" s="61">
        <f t="shared" si="98"/>
        <v>3029.4592974854299</v>
      </c>
      <c r="AW268" s="61">
        <f t="shared" si="97"/>
        <v>2722.3451389416095</v>
      </c>
      <c r="AX268" s="61">
        <f t="shared" si="96"/>
        <v>2768.5048086144179</v>
      </c>
      <c r="AY268" s="61">
        <f t="shared" si="96"/>
        <v>3029.4595207523043</v>
      </c>
      <c r="AZ268" s="61">
        <f t="shared" si="96"/>
        <v>2722.3454232884287</v>
      </c>
      <c r="BA268" s="61">
        <f t="shared" si="96"/>
        <v>2768.5044998758622</v>
      </c>
      <c r="BB268" s="61">
        <f t="shared" si="96"/>
        <v>3029.4592974854422</v>
      </c>
      <c r="BC268" s="61">
        <f t="shared" si="96"/>
        <v>2722.3451389416382</v>
      </c>
      <c r="BD268" s="61">
        <f t="shared" si="96"/>
        <v>2768.5048086809943</v>
      </c>
      <c r="BE268" s="61">
        <f t="shared" si="96"/>
        <v>3029.4609772901326</v>
      </c>
      <c r="BF268" s="61">
        <f t="shared" si="96"/>
        <v>2722.3484906349454</v>
      </c>
      <c r="BG268" s="61">
        <f t="shared" si="96"/>
        <v>2768.5084433330671</v>
      </c>
      <c r="BI268" s="61">
        <f t="shared" ref="BI268:BI331" si="100">AVERAGE(AG268,AH268,AI268)</f>
        <v>2842.9341317995677</v>
      </c>
      <c r="BJ268" s="61">
        <f t="shared" ref="BJ268:BJ331" si="101">AVERAGE(AJ268,AK268,AL268)</f>
        <v>2840.0885446535503</v>
      </c>
      <c r="BK268" s="61">
        <f t="shared" ref="BK268:BK331" si="102">AVERAGE(AM268,AN268,AO268)</f>
        <v>2840.0885446535503</v>
      </c>
      <c r="BL268" s="61">
        <f t="shared" ref="BL268:BL331" si="103">AVERAGE(AP268,AQ268,AR268)</f>
        <v>2840.1024955666167</v>
      </c>
      <c r="BM268" s="61">
        <f t="shared" ref="BM268:BM331" si="104">AVERAGE(AS268,AT268,AU268)</f>
        <v>2840.1030817026876</v>
      </c>
      <c r="BN268" s="61">
        <f t="shared" ref="BN268:BN331" si="105">AVERAGE(AV268,AW268,AX268)</f>
        <v>2840.1030816804855</v>
      </c>
      <c r="BO268" s="61">
        <f t="shared" ref="BO268:BO331" si="106">AVERAGE(AY268,AZ268,BA268)</f>
        <v>2840.1031479721983</v>
      </c>
      <c r="BP268" s="61">
        <f t="shared" ref="BP268:BP331" si="107">AVERAGE(BB268,BC268,BD268)</f>
        <v>2840.1030817026917</v>
      </c>
      <c r="BQ268" s="61">
        <f t="shared" ref="BQ268:BQ331" si="108">AVERAGE(BE268,BF268,BG268)</f>
        <v>2840.1059704193817</v>
      </c>
    </row>
    <row r="269" spans="1:69">
      <c r="A269" s="19" t="s">
        <v>30</v>
      </c>
      <c r="B269" s="53" t="s">
        <v>97</v>
      </c>
      <c r="C269" s="54">
        <v>698.11174340403522</v>
      </c>
      <c r="D269" s="54">
        <v>680.63243662700461</v>
      </c>
      <c r="E269" s="54">
        <v>691.91874159337817</v>
      </c>
      <c r="F269" s="54">
        <v>1474.6285355344069</v>
      </c>
      <c r="G269" s="54">
        <v>1447.7905127007957</v>
      </c>
      <c r="H269" s="54">
        <v>1468.3123749300737</v>
      </c>
      <c r="I269" s="54">
        <v>1474.6285355344069</v>
      </c>
      <c r="J269" s="54">
        <v>1447.7905127007957</v>
      </c>
      <c r="K269" s="54">
        <v>1468.3123749300737</v>
      </c>
      <c r="L269" s="83">
        <v>1475.4988602604558</v>
      </c>
      <c r="M269" s="83">
        <v>1448.4748832418945</v>
      </c>
      <c r="N269" s="83">
        <v>1469.0350410822625</v>
      </c>
      <c r="O269" s="83">
        <v>1475.2105549072094</v>
      </c>
      <c r="P269" s="83">
        <v>1448.2245232548476</v>
      </c>
      <c r="Q269" s="83">
        <v>1468.7714537269198</v>
      </c>
      <c r="R269" s="83">
        <v>1475.2105549072176</v>
      </c>
      <c r="S269" s="83">
        <v>1448.2245232548546</v>
      </c>
      <c r="T269" s="83">
        <v>1468.7714537269237</v>
      </c>
      <c r="U269" s="83">
        <v>1475.4981805713637</v>
      </c>
      <c r="V269" s="83">
        <v>1448.4744280981397</v>
      </c>
      <c r="W269" s="83">
        <v>1469.0349289174919</v>
      </c>
      <c r="X269" s="83">
        <v>1475.2105549007549</v>
      </c>
      <c r="Y269" s="83">
        <v>1448.2245232549949</v>
      </c>
      <c r="Z269" s="83">
        <v>1468.7714537228021</v>
      </c>
      <c r="AA269" s="83">
        <v>1474.2132566495975</v>
      </c>
      <c r="AB269" s="83">
        <v>1447.3002923045315</v>
      </c>
      <c r="AC269" s="83">
        <v>1467.4780093315735</v>
      </c>
      <c r="AD269" s="17"/>
      <c r="AE269" s="61" t="s">
        <v>43</v>
      </c>
      <c r="AF269" s="53" t="s">
        <v>97</v>
      </c>
      <c r="AG269" s="61">
        <f t="shared" si="99"/>
        <v>430.6969835466179</v>
      </c>
      <c r="AH269" s="61">
        <f t="shared" si="99"/>
        <v>423.19584095063988</v>
      </c>
      <c r="AI269" s="61">
        <f t="shared" si="99"/>
        <v>442.23503199268737</v>
      </c>
      <c r="AJ269" s="61">
        <f t="shared" si="99"/>
        <v>430.69665641279164</v>
      </c>
      <c r="AK269" s="61">
        <f t="shared" si="99"/>
        <v>423.19657668485388</v>
      </c>
      <c r="AL269" s="61">
        <f t="shared" si="99"/>
        <v>441.89030123818594</v>
      </c>
      <c r="AM269" s="61">
        <f t="shared" si="99"/>
        <v>430.69665641279164</v>
      </c>
      <c r="AN269" s="61">
        <f t="shared" si="99"/>
        <v>423.19657668485388</v>
      </c>
      <c r="AO269" s="61">
        <f t="shared" si="99"/>
        <v>441.89030123818594</v>
      </c>
      <c r="AP269" s="61">
        <f t="shared" si="99"/>
        <v>430.69670582345151</v>
      </c>
      <c r="AQ269" s="61">
        <f t="shared" si="99"/>
        <v>423.19653155392677</v>
      </c>
      <c r="AR269" s="61">
        <f t="shared" si="99"/>
        <v>441.89052864783554</v>
      </c>
      <c r="AS269" s="61">
        <f t="shared" si="99"/>
        <v>430.69646666474773</v>
      </c>
      <c r="AT269" s="61">
        <f t="shared" si="99"/>
        <v>423.19639856647348</v>
      </c>
      <c r="AU269" s="61">
        <f t="shared" si="99"/>
        <v>441.89090819223861</v>
      </c>
      <c r="AV269" s="61">
        <f t="shared" si="98"/>
        <v>430.69646666473596</v>
      </c>
      <c r="AW269" s="61">
        <f t="shared" si="97"/>
        <v>423.19639856648115</v>
      </c>
      <c r="AX269" s="61">
        <f t="shared" si="96"/>
        <v>441.8909081922356</v>
      </c>
      <c r="AY269" s="61">
        <f t="shared" si="96"/>
        <v>430.69613443847737</v>
      </c>
      <c r="AZ269" s="61">
        <f t="shared" si="96"/>
        <v>423.19628583541981</v>
      </c>
      <c r="BA269" s="61">
        <f t="shared" si="96"/>
        <v>441.89095867195874</v>
      </c>
      <c r="BB269" s="61">
        <f t="shared" si="96"/>
        <v>430.69646666474256</v>
      </c>
      <c r="BC269" s="61">
        <f t="shared" si="96"/>
        <v>423.19639856648325</v>
      </c>
      <c r="BD269" s="61">
        <f t="shared" si="96"/>
        <v>441.89090819223878</v>
      </c>
      <c r="BE269" s="61">
        <f t="shared" si="96"/>
        <v>430.69596815823718</v>
      </c>
      <c r="BF269" s="61">
        <f t="shared" si="96"/>
        <v>423.19557606518299</v>
      </c>
      <c r="BG269" s="61">
        <f t="shared" si="96"/>
        <v>441.89127944604661</v>
      </c>
      <c r="BI269" s="61">
        <f t="shared" si="100"/>
        <v>432.04261882998179</v>
      </c>
      <c r="BJ269" s="61">
        <f t="shared" si="101"/>
        <v>431.92784477861051</v>
      </c>
      <c r="BK269" s="61">
        <f t="shared" si="102"/>
        <v>431.92784477861051</v>
      </c>
      <c r="BL269" s="61">
        <f t="shared" si="103"/>
        <v>431.92792200840455</v>
      </c>
      <c r="BM269" s="61">
        <f t="shared" si="104"/>
        <v>431.92792447448664</v>
      </c>
      <c r="BN269" s="61">
        <f t="shared" si="105"/>
        <v>431.9279244744842</v>
      </c>
      <c r="BO269" s="61">
        <f t="shared" si="106"/>
        <v>431.927792981952</v>
      </c>
      <c r="BP269" s="61">
        <f t="shared" si="107"/>
        <v>431.92792447448824</v>
      </c>
      <c r="BQ269" s="61">
        <f t="shared" si="108"/>
        <v>431.92760788982224</v>
      </c>
    </row>
    <row r="270" spans="1:69">
      <c r="A270" s="19" t="s">
        <v>30</v>
      </c>
      <c r="B270" s="53" t="s">
        <v>98</v>
      </c>
      <c r="C270" s="54">
        <v>1455.9899868875909</v>
      </c>
      <c r="D270" s="54">
        <v>1455.9899868875909</v>
      </c>
      <c r="E270" s="54">
        <v>867.74156825652756</v>
      </c>
      <c r="F270" s="54">
        <v>865.16712729865594</v>
      </c>
      <c r="G270" s="54">
        <v>865.16712729865594</v>
      </c>
      <c r="H270" s="54">
        <v>865.16712729865594</v>
      </c>
      <c r="I270" s="54">
        <v>865.16712729865594</v>
      </c>
      <c r="J270" s="54">
        <v>865.16712729865594</v>
      </c>
      <c r="K270" s="54">
        <v>865.16712729865594</v>
      </c>
      <c r="L270" s="83">
        <v>865.16720019902516</v>
      </c>
      <c r="M270" s="83">
        <v>865.16720019902516</v>
      </c>
      <c r="N270" s="83">
        <v>865.16720019902516</v>
      </c>
      <c r="O270" s="83">
        <v>865.36433079639255</v>
      </c>
      <c r="P270" s="83">
        <v>865.36433079639255</v>
      </c>
      <c r="Q270" s="83">
        <v>865.36433079639255</v>
      </c>
      <c r="R270" s="83">
        <v>865.36433079639255</v>
      </c>
      <c r="S270" s="83">
        <v>865.36433079639255</v>
      </c>
      <c r="T270" s="83">
        <v>865.36433079639255</v>
      </c>
      <c r="U270" s="83">
        <v>865.10906988054364</v>
      </c>
      <c r="V270" s="83">
        <v>865.10906988054364</v>
      </c>
      <c r="W270" s="83">
        <v>865.10906988054364</v>
      </c>
      <c r="X270" s="83">
        <v>865.36433079639255</v>
      </c>
      <c r="Y270" s="83">
        <v>865.36433079639255</v>
      </c>
      <c r="Z270" s="83">
        <v>865.36433079639255</v>
      </c>
      <c r="AA270" s="83">
        <v>629.46679691547479</v>
      </c>
      <c r="AB270" s="83">
        <v>627.57844088235879</v>
      </c>
      <c r="AC270" s="83">
        <v>646.60369325186332</v>
      </c>
      <c r="AD270" s="17"/>
      <c r="AE270" s="61" t="s">
        <v>43</v>
      </c>
      <c r="AF270" s="53" t="s">
        <v>98</v>
      </c>
      <c r="AG270" s="61">
        <f t="shared" si="99"/>
        <v>2358.3047673917249</v>
      </c>
      <c r="AH270" s="61">
        <f t="shared" si="99"/>
        <v>2502.450094359318</v>
      </c>
      <c r="AI270" s="61">
        <f t="shared" si="99"/>
        <v>584.63938198553581</v>
      </c>
      <c r="AJ270" s="61">
        <f t="shared" si="99"/>
        <v>1575.3654042141945</v>
      </c>
      <c r="AK270" s="61">
        <f t="shared" si="99"/>
        <v>1705.3918114366797</v>
      </c>
      <c r="AL270" s="61">
        <f t="shared" si="99"/>
        <v>1697.7821884709108</v>
      </c>
      <c r="AM270" s="61">
        <f t="shared" si="99"/>
        <v>1577.3548311392751</v>
      </c>
      <c r="AN270" s="61">
        <f t="shared" si="99"/>
        <v>1690.0770056019398</v>
      </c>
      <c r="AO270" s="61">
        <f t="shared" si="99"/>
        <v>1679.2465246716586</v>
      </c>
      <c r="AP270" s="61">
        <f t="shared" si="99"/>
        <v>780.81100178655709</v>
      </c>
      <c r="AQ270" s="61">
        <f t="shared" si="99"/>
        <v>851.63895017407265</v>
      </c>
      <c r="AR270" s="61">
        <f t="shared" si="99"/>
        <v>872.21887149641861</v>
      </c>
      <c r="AS270" s="61">
        <f t="shared" si="99"/>
        <v>695.68546535971382</v>
      </c>
      <c r="AT270" s="61">
        <f t="shared" si="99"/>
        <v>744.79652882947778</v>
      </c>
      <c r="AU270" s="61">
        <f t="shared" si="99"/>
        <v>774.31303768439318</v>
      </c>
      <c r="AV270" s="61">
        <f t="shared" si="98"/>
        <v>666.5706542280883</v>
      </c>
      <c r="AW270" s="61">
        <f t="shared" si="97"/>
        <v>717.95961709712185</v>
      </c>
      <c r="AX270" s="61">
        <f t="shared" si="96"/>
        <v>717.74980512919683</v>
      </c>
      <c r="AY270" s="61">
        <f t="shared" si="96"/>
        <v>1311.1377114408367</v>
      </c>
      <c r="AZ270" s="61">
        <f t="shared" si="96"/>
        <v>1499.6016219921023</v>
      </c>
      <c r="BA270" s="61">
        <f t="shared" si="96"/>
        <v>1524.6791927364982</v>
      </c>
      <c r="BB270" s="61">
        <f t="shared" si="96"/>
        <v>910.65129953451049</v>
      </c>
      <c r="BC270" s="61">
        <f t="shared" si="96"/>
        <v>1038.0864717328523</v>
      </c>
      <c r="BD270" s="61">
        <f t="shared" si="96"/>
        <v>1050.0281624875681</v>
      </c>
      <c r="BE270" s="61">
        <f t="shared" si="96"/>
        <v>429.85656645876219</v>
      </c>
      <c r="BF270" s="61">
        <f t="shared" si="96"/>
        <v>509.19777990242955</v>
      </c>
      <c r="BG270" s="61">
        <f t="shared" si="96"/>
        <v>516.21728020894955</v>
      </c>
      <c r="BI270" s="61">
        <f t="shared" si="100"/>
        <v>1815.1314145788594</v>
      </c>
      <c r="BJ270" s="61">
        <f t="shared" si="101"/>
        <v>1659.5131347072618</v>
      </c>
      <c r="BK270" s="61">
        <f t="shared" si="102"/>
        <v>1648.8927871376245</v>
      </c>
      <c r="BL270" s="61">
        <f t="shared" si="103"/>
        <v>834.88960781901608</v>
      </c>
      <c r="BM270" s="61">
        <f t="shared" si="104"/>
        <v>738.26501062452826</v>
      </c>
      <c r="BN270" s="61">
        <f t="shared" si="105"/>
        <v>700.76002548480244</v>
      </c>
      <c r="BO270" s="61">
        <f t="shared" si="106"/>
        <v>1445.1395087231458</v>
      </c>
      <c r="BP270" s="61">
        <f t="shared" si="107"/>
        <v>999.58864458497703</v>
      </c>
      <c r="BQ270" s="61">
        <f t="shared" si="108"/>
        <v>485.09054219004707</v>
      </c>
    </row>
    <row r="271" spans="1:69">
      <c r="A271" s="19" t="s">
        <v>30</v>
      </c>
      <c r="B271" s="53" t="s">
        <v>123</v>
      </c>
      <c r="C271" s="54">
        <v>5430.6123376033438</v>
      </c>
      <c r="D271" s="54">
        <v>5430.6123376033438</v>
      </c>
      <c r="E271" s="54">
        <v>5155.9360074347715</v>
      </c>
      <c r="F271" s="54">
        <v>5261.3350349153325</v>
      </c>
      <c r="G271" s="54">
        <v>5261.3350349153325</v>
      </c>
      <c r="H271" s="54">
        <v>5261.3350349153325</v>
      </c>
      <c r="I271" s="54">
        <v>5261.3350349153325</v>
      </c>
      <c r="J271" s="54">
        <v>5261.3350349153325</v>
      </c>
      <c r="K271" s="54">
        <v>5261.3350349153325</v>
      </c>
      <c r="L271" s="83">
        <v>5427.8349565862973</v>
      </c>
      <c r="M271" s="83">
        <v>5427.8349565862973</v>
      </c>
      <c r="N271" s="83">
        <v>5427.8349565862973</v>
      </c>
      <c r="O271" s="83">
        <v>5427.8965574347549</v>
      </c>
      <c r="P271" s="83">
        <v>5427.8965574347549</v>
      </c>
      <c r="Q271" s="83">
        <v>5427.8965574347549</v>
      </c>
      <c r="R271" s="83">
        <v>5427.8965574347549</v>
      </c>
      <c r="S271" s="83">
        <v>5427.8965574347549</v>
      </c>
      <c r="T271" s="83">
        <v>5427.8965574347549</v>
      </c>
      <c r="U271" s="83">
        <v>5427.8315513649586</v>
      </c>
      <c r="V271" s="83">
        <v>5427.8315513649586</v>
      </c>
      <c r="W271" s="83">
        <v>5427.8315513649586</v>
      </c>
      <c r="X271" s="83">
        <v>5427.8965574347549</v>
      </c>
      <c r="Y271" s="83">
        <v>5427.8965574347549</v>
      </c>
      <c r="Z271" s="83">
        <v>5427.8965574347549</v>
      </c>
      <c r="AA271" s="83">
        <v>0</v>
      </c>
      <c r="AB271" s="83">
        <v>0</v>
      </c>
      <c r="AC271" s="83">
        <v>0</v>
      </c>
      <c r="AD271" s="17"/>
      <c r="AE271" s="61" t="s">
        <v>43</v>
      </c>
      <c r="AF271" s="53" t="s">
        <v>123</v>
      </c>
      <c r="AG271" s="61">
        <f t="shared" si="99"/>
        <v>2534.0855764893236</v>
      </c>
      <c r="AH271" s="61">
        <f t="shared" si="99"/>
        <v>2534.0855764893236</v>
      </c>
      <c r="AI271" s="61">
        <f t="shared" si="99"/>
        <v>0</v>
      </c>
      <c r="AJ271" s="61">
        <f t="shared" si="99"/>
        <v>3973.0364816919805</v>
      </c>
      <c r="AK271" s="61">
        <f t="shared" si="99"/>
        <v>3973.0364816919805</v>
      </c>
      <c r="AL271" s="61">
        <f t="shared" si="99"/>
        <v>3973.0364816919805</v>
      </c>
      <c r="AM271" s="61">
        <f t="shared" si="99"/>
        <v>3973.0364816919805</v>
      </c>
      <c r="AN271" s="61">
        <f t="shared" si="99"/>
        <v>3973.0364816919805</v>
      </c>
      <c r="AO271" s="61">
        <f t="shared" si="99"/>
        <v>3973.0364816919805</v>
      </c>
      <c r="AP271" s="61">
        <f t="shared" si="99"/>
        <v>4201.7312522434495</v>
      </c>
      <c r="AQ271" s="61">
        <f t="shared" si="99"/>
        <v>4201.6004494933459</v>
      </c>
      <c r="AR271" s="61">
        <f t="shared" si="99"/>
        <v>4201.6018394149669</v>
      </c>
      <c r="AS271" s="61">
        <f t="shared" si="99"/>
        <v>4201.5533636453792</v>
      </c>
      <c r="AT271" s="61">
        <f t="shared" si="99"/>
        <v>4201.5533636453792</v>
      </c>
      <c r="AU271" s="61">
        <f t="shared" si="99"/>
        <v>4201.5533636453792</v>
      </c>
      <c r="AV271" s="61">
        <f t="shared" si="98"/>
        <v>4201.5533636453792</v>
      </c>
      <c r="AW271" s="61">
        <f t="shared" si="97"/>
        <v>4201.5533636453792</v>
      </c>
      <c r="AX271" s="61">
        <f t="shared" si="96"/>
        <v>4201.5533636453792</v>
      </c>
      <c r="AY271" s="61">
        <f t="shared" si="96"/>
        <v>4201.5496229696437</v>
      </c>
      <c r="AZ271" s="61">
        <f t="shared" si="96"/>
        <v>4201.5500022671813</v>
      </c>
      <c r="BA271" s="61">
        <f t="shared" si="96"/>
        <v>4201.5496229696437</v>
      </c>
      <c r="BB271" s="61">
        <f t="shared" si="96"/>
        <v>4201.5533636453792</v>
      </c>
      <c r="BC271" s="61">
        <f t="shared" si="96"/>
        <v>4201.5533636453792</v>
      </c>
      <c r="BD271" s="61">
        <f t="shared" si="96"/>
        <v>4201.5533636453792</v>
      </c>
      <c r="BE271" s="61">
        <f t="shared" si="96"/>
        <v>1817.825275450349</v>
      </c>
      <c r="BF271" s="61">
        <f t="shared" si="96"/>
        <v>1817.825275450349</v>
      </c>
      <c r="BG271" s="61">
        <f t="shared" si="96"/>
        <v>1817.825275450349</v>
      </c>
      <c r="BI271" s="61">
        <f t="shared" si="100"/>
        <v>1689.3903843262158</v>
      </c>
      <c r="BJ271" s="61">
        <f t="shared" si="101"/>
        <v>3973.0364816919805</v>
      </c>
      <c r="BK271" s="61">
        <f t="shared" si="102"/>
        <v>3973.0364816919805</v>
      </c>
      <c r="BL271" s="61">
        <f t="shared" si="103"/>
        <v>4201.6445137172541</v>
      </c>
      <c r="BM271" s="61">
        <f t="shared" si="104"/>
        <v>4201.5533636453792</v>
      </c>
      <c r="BN271" s="61">
        <f t="shared" si="105"/>
        <v>4201.5533636453792</v>
      </c>
      <c r="BO271" s="61">
        <f t="shared" si="106"/>
        <v>4201.5497494021556</v>
      </c>
      <c r="BP271" s="61">
        <f t="shared" si="107"/>
        <v>4201.5533636453792</v>
      </c>
      <c r="BQ271" s="61">
        <f t="shared" si="108"/>
        <v>1817.825275450349</v>
      </c>
    </row>
    <row r="272" spans="1:69">
      <c r="A272" s="4" t="s">
        <v>31</v>
      </c>
      <c r="B272" s="50" t="s">
        <v>59</v>
      </c>
      <c r="C272" s="51">
        <v>0</v>
      </c>
      <c r="D272" s="51">
        <v>0</v>
      </c>
      <c r="E272" s="51">
        <v>0</v>
      </c>
      <c r="F272" s="51">
        <v>0</v>
      </c>
      <c r="G272" s="51">
        <v>0</v>
      </c>
      <c r="H272" s="51">
        <v>0</v>
      </c>
      <c r="I272" s="51">
        <v>0</v>
      </c>
      <c r="J272" s="51">
        <v>0</v>
      </c>
      <c r="K272" s="5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81">
        <v>0</v>
      </c>
      <c r="W272" s="81">
        <v>0</v>
      </c>
      <c r="X272" s="81">
        <v>0</v>
      </c>
      <c r="Y272" s="81">
        <v>0</v>
      </c>
      <c r="Z272" s="81">
        <v>0</v>
      </c>
      <c r="AA272" s="81">
        <v>0</v>
      </c>
      <c r="AB272" s="81">
        <v>0</v>
      </c>
      <c r="AC272" s="81">
        <v>0</v>
      </c>
      <c r="AD272" s="17"/>
      <c r="AE272" s="82" t="s">
        <v>44</v>
      </c>
      <c r="AF272" s="50" t="s">
        <v>59</v>
      </c>
      <c r="AG272" s="51">
        <f>AVERAGE(C389,C398,C407)</f>
        <v>0</v>
      </c>
      <c r="AH272" s="51">
        <f t="shared" ref="AH272:AW280" si="109">AVERAGE(D389,D398,D407)</f>
        <v>0</v>
      </c>
      <c r="AI272" s="51">
        <f t="shared" si="109"/>
        <v>0</v>
      </c>
      <c r="AJ272" s="51">
        <f t="shared" si="109"/>
        <v>0</v>
      </c>
      <c r="AK272" s="51">
        <f t="shared" si="109"/>
        <v>0</v>
      </c>
      <c r="AL272" s="51">
        <f t="shared" si="109"/>
        <v>0</v>
      </c>
      <c r="AM272" s="51">
        <f t="shared" si="109"/>
        <v>0</v>
      </c>
      <c r="AN272" s="51">
        <f t="shared" si="109"/>
        <v>0</v>
      </c>
      <c r="AO272" s="51">
        <f t="shared" si="109"/>
        <v>0</v>
      </c>
      <c r="AP272" s="51">
        <f t="shared" si="109"/>
        <v>0</v>
      </c>
      <c r="AQ272" s="51">
        <f t="shared" si="109"/>
        <v>0</v>
      </c>
      <c r="AR272" s="51">
        <f t="shared" si="109"/>
        <v>0</v>
      </c>
      <c r="AS272" s="51">
        <f t="shared" si="109"/>
        <v>0</v>
      </c>
      <c r="AT272" s="51">
        <f t="shared" si="109"/>
        <v>0</v>
      </c>
      <c r="AU272" s="51">
        <f t="shared" si="109"/>
        <v>0</v>
      </c>
      <c r="AV272" s="51">
        <f t="shared" si="109"/>
        <v>0</v>
      </c>
      <c r="AW272" s="51">
        <f t="shared" si="109"/>
        <v>0</v>
      </c>
      <c r="AX272" s="51">
        <f t="shared" ref="AX272:BG280" si="110">AVERAGE(T389,T398,T407)</f>
        <v>0</v>
      </c>
      <c r="AY272" s="51">
        <f t="shared" si="110"/>
        <v>0</v>
      </c>
      <c r="AZ272" s="51">
        <f t="shared" si="110"/>
        <v>0</v>
      </c>
      <c r="BA272" s="51">
        <f t="shared" si="110"/>
        <v>0</v>
      </c>
      <c r="BB272" s="51">
        <f t="shared" si="110"/>
        <v>0</v>
      </c>
      <c r="BC272" s="51">
        <f t="shared" si="110"/>
        <v>0</v>
      </c>
      <c r="BD272" s="51">
        <f t="shared" si="110"/>
        <v>0</v>
      </c>
      <c r="BE272" s="51">
        <f t="shared" si="110"/>
        <v>0</v>
      </c>
      <c r="BF272" s="51">
        <f t="shared" si="110"/>
        <v>0</v>
      </c>
      <c r="BG272" s="51">
        <f t="shared" si="110"/>
        <v>0</v>
      </c>
      <c r="BI272" s="51">
        <f t="shared" si="100"/>
        <v>0</v>
      </c>
      <c r="BJ272" s="51">
        <f t="shared" si="101"/>
        <v>0</v>
      </c>
      <c r="BK272" s="51">
        <f t="shared" si="102"/>
        <v>0</v>
      </c>
      <c r="BL272" s="51">
        <f t="shared" si="103"/>
        <v>0</v>
      </c>
      <c r="BM272" s="51">
        <f t="shared" si="104"/>
        <v>0</v>
      </c>
      <c r="BN272" s="51">
        <f t="shared" si="105"/>
        <v>0</v>
      </c>
      <c r="BO272" s="51">
        <f t="shared" si="106"/>
        <v>0</v>
      </c>
      <c r="BP272" s="51">
        <f t="shared" si="107"/>
        <v>0</v>
      </c>
      <c r="BQ272" s="51">
        <f t="shared" si="108"/>
        <v>0</v>
      </c>
    </row>
    <row r="273" spans="1:69">
      <c r="A273" s="4" t="s">
        <v>31</v>
      </c>
      <c r="B273" s="50" t="s">
        <v>149</v>
      </c>
      <c r="C273" s="51">
        <v>1472.6884809789835</v>
      </c>
      <c r="D273" s="51">
        <v>1436.6045158286779</v>
      </c>
      <c r="E273" s="51">
        <v>7.9020626293995852E-2</v>
      </c>
      <c r="F273" s="51">
        <v>1241.11628129003</v>
      </c>
      <c r="G273" s="51">
        <v>1345.8455455232893</v>
      </c>
      <c r="H273" s="51">
        <v>1383.3249842099663</v>
      </c>
      <c r="I273" s="51">
        <v>18.798889682025308</v>
      </c>
      <c r="J273" s="51">
        <v>22.118726268506535</v>
      </c>
      <c r="K273" s="51">
        <v>33.501388344423965</v>
      </c>
      <c r="L273" s="81">
        <v>17.424631846027143</v>
      </c>
      <c r="M273" s="81">
        <v>11.834998601272854</v>
      </c>
      <c r="N273" s="81">
        <v>18.028866838107088</v>
      </c>
      <c r="O273" s="81">
        <v>30.355169347345559</v>
      </c>
      <c r="P273" s="81">
        <v>36.810737980180107</v>
      </c>
      <c r="Q273" s="81">
        <v>57.352574934082568</v>
      </c>
      <c r="R273" s="81">
        <v>30.509130241093036</v>
      </c>
      <c r="S273" s="81">
        <v>19.36518857928391</v>
      </c>
      <c r="T273" s="81">
        <v>39.049283651731727</v>
      </c>
      <c r="U273" s="81">
        <v>602.06009863902409</v>
      </c>
      <c r="V273" s="81">
        <v>623.37446308585072</v>
      </c>
      <c r="W273" s="81">
        <v>670.53934590902213</v>
      </c>
      <c r="X273" s="81">
        <v>20.125949845819996</v>
      </c>
      <c r="Y273" s="81">
        <v>15.991334099699991</v>
      </c>
      <c r="Z273" s="81">
        <v>26.360350065775062</v>
      </c>
      <c r="AA273" s="81">
        <v>1054.022534559552</v>
      </c>
      <c r="AB273" s="81">
        <v>1061.2593929098546</v>
      </c>
      <c r="AC273" s="81">
        <v>1098.2131614815014</v>
      </c>
      <c r="AD273" s="17"/>
      <c r="AE273" s="82" t="s">
        <v>44</v>
      </c>
      <c r="AF273" s="30" t="s">
        <v>148</v>
      </c>
      <c r="AG273" s="51">
        <f t="shared" ref="AG273:AG280" si="111">AVERAGE(C390,C399,C408)</f>
        <v>0</v>
      </c>
      <c r="AH273" s="51">
        <f t="shared" si="109"/>
        <v>0</v>
      </c>
      <c r="AI273" s="51">
        <f t="shared" si="109"/>
        <v>0</v>
      </c>
      <c r="AJ273" s="51">
        <f t="shared" si="109"/>
        <v>0</v>
      </c>
      <c r="AK273" s="51">
        <f t="shared" si="109"/>
        <v>0</v>
      </c>
      <c r="AL273" s="51">
        <f t="shared" si="109"/>
        <v>0</v>
      </c>
      <c r="AM273" s="51">
        <f t="shared" si="109"/>
        <v>0</v>
      </c>
      <c r="AN273" s="51">
        <f t="shared" si="109"/>
        <v>0</v>
      </c>
      <c r="AO273" s="51">
        <f t="shared" si="109"/>
        <v>0</v>
      </c>
      <c r="AP273" s="51">
        <f t="shared" si="109"/>
        <v>0</v>
      </c>
      <c r="AQ273" s="51">
        <f t="shared" si="109"/>
        <v>0</v>
      </c>
      <c r="AR273" s="51">
        <f t="shared" si="109"/>
        <v>0</v>
      </c>
      <c r="AS273" s="51">
        <f t="shared" si="109"/>
        <v>0</v>
      </c>
      <c r="AT273" s="51">
        <f t="shared" si="109"/>
        <v>0</v>
      </c>
      <c r="AU273" s="51">
        <f t="shared" si="109"/>
        <v>0</v>
      </c>
      <c r="AV273" s="51">
        <f t="shared" si="109"/>
        <v>0</v>
      </c>
      <c r="AW273" s="51">
        <f t="shared" si="109"/>
        <v>0</v>
      </c>
      <c r="AX273" s="51">
        <f t="shared" si="110"/>
        <v>0</v>
      </c>
      <c r="AY273" s="51">
        <f t="shared" si="110"/>
        <v>0</v>
      </c>
      <c r="AZ273" s="51">
        <f t="shared" si="110"/>
        <v>0</v>
      </c>
      <c r="BA273" s="51">
        <f t="shared" si="110"/>
        <v>0</v>
      </c>
      <c r="BB273" s="51">
        <f t="shared" si="110"/>
        <v>0</v>
      </c>
      <c r="BC273" s="51">
        <f t="shared" si="110"/>
        <v>0</v>
      </c>
      <c r="BD273" s="51">
        <f t="shared" si="110"/>
        <v>0</v>
      </c>
      <c r="BE273" s="51">
        <f t="shared" si="110"/>
        <v>8.1723186554611598</v>
      </c>
      <c r="BF273" s="51">
        <f t="shared" si="110"/>
        <v>9.5803081075429919</v>
      </c>
      <c r="BG273" s="51">
        <f t="shared" si="110"/>
        <v>10.654488750941795</v>
      </c>
      <c r="BI273" s="51">
        <f t="shared" si="100"/>
        <v>0</v>
      </c>
      <c r="BJ273" s="51">
        <f t="shared" si="101"/>
        <v>0</v>
      </c>
      <c r="BK273" s="51">
        <f t="shared" si="102"/>
        <v>0</v>
      </c>
      <c r="BL273" s="51">
        <f t="shared" si="103"/>
        <v>0</v>
      </c>
      <c r="BM273" s="51">
        <f t="shared" si="104"/>
        <v>0</v>
      </c>
      <c r="BN273" s="51">
        <f t="shared" si="105"/>
        <v>0</v>
      </c>
      <c r="BO273" s="51">
        <f t="shared" si="106"/>
        <v>0</v>
      </c>
      <c r="BP273" s="51">
        <f t="shared" si="107"/>
        <v>0</v>
      </c>
      <c r="BQ273" s="51">
        <f t="shared" si="108"/>
        <v>9.4690385046486494</v>
      </c>
    </row>
    <row r="274" spans="1:69">
      <c r="A274" s="4" t="s">
        <v>31</v>
      </c>
      <c r="B274" s="50" t="s">
        <v>93</v>
      </c>
      <c r="C274" s="51">
        <v>0</v>
      </c>
      <c r="D274" s="51">
        <v>0</v>
      </c>
      <c r="E274" s="51">
        <v>0</v>
      </c>
      <c r="F274" s="51">
        <v>0</v>
      </c>
      <c r="G274" s="51">
        <v>0</v>
      </c>
      <c r="H274" s="51">
        <v>0</v>
      </c>
      <c r="I274" s="51">
        <v>0</v>
      </c>
      <c r="J274" s="51">
        <v>0</v>
      </c>
      <c r="K274" s="5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 s="81">
        <v>0</v>
      </c>
      <c r="T274" s="81">
        <v>0</v>
      </c>
      <c r="U274" s="81">
        <v>0</v>
      </c>
      <c r="V274" s="81">
        <v>0</v>
      </c>
      <c r="W274" s="81">
        <v>0</v>
      </c>
      <c r="X274" s="81">
        <v>0</v>
      </c>
      <c r="Y274" s="81">
        <v>0</v>
      </c>
      <c r="Z274" s="81">
        <v>0</v>
      </c>
      <c r="AA274" s="81">
        <v>0</v>
      </c>
      <c r="AB274" s="81">
        <v>0</v>
      </c>
      <c r="AC274" s="81">
        <v>0</v>
      </c>
      <c r="AD274" s="17"/>
      <c r="AE274" s="82" t="s">
        <v>44</v>
      </c>
      <c r="AF274" s="30" t="s">
        <v>118</v>
      </c>
      <c r="AG274" s="51">
        <f t="shared" si="111"/>
        <v>668.87847222222229</v>
      </c>
      <c r="AH274" s="51">
        <f t="shared" si="109"/>
        <v>668.92094017094007</v>
      </c>
      <c r="AI274" s="51">
        <f t="shared" si="109"/>
        <v>674</v>
      </c>
      <c r="AJ274" s="51">
        <f t="shared" si="109"/>
        <v>641.96455746027141</v>
      </c>
      <c r="AK274" s="51">
        <f t="shared" si="109"/>
        <v>641.96677957110933</v>
      </c>
      <c r="AL274" s="51">
        <f t="shared" si="109"/>
        <v>641.97049034460997</v>
      </c>
      <c r="AM274" s="51">
        <f t="shared" si="109"/>
        <v>641.96565642890766</v>
      </c>
      <c r="AN274" s="51">
        <f t="shared" si="109"/>
        <v>641.96825731387491</v>
      </c>
      <c r="AO274" s="51">
        <f t="shared" si="109"/>
        <v>641.97221861541777</v>
      </c>
      <c r="AP274" s="51">
        <f t="shared" si="109"/>
        <v>641.96658288291371</v>
      </c>
      <c r="AQ274" s="51">
        <f t="shared" si="109"/>
        <v>641.97037251651795</v>
      </c>
      <c r="AR274" s="51">
        <f t="shared" si="109"/>
        <v>641.97413044085863</v>
      </c>
      <c r="AS274" s="51">
        <f t="shared" si="109"/>
        <v>640.79166666666663</v>
      </c>
      <c r="AT274" s="51">
        <f t="shared" si="109"/>
        <v>640.79166666666663</v>
      </c>
      <c r="AU274" s="51">
        <f t="shared" si="109"/>
        <v>640.79166666666663</v>
      </c>
      <c r="AV274" s="51">
        <f t="shared" si="109"/>
        <v>0</v>
      </c>
      <c r="AW274" s="51">
        <f t="shared" si="109"/>
        <v>0</v>
      </c>
      <c r="AX274" s="51">
        <f t="shared" si="110"/>
        <v>0</v>
      </c>
      <c r="AY274" s="51">
        <f t="shared" si="110"/>
        <v>641.96508963637882</v>
      </c>
      <c r="AZ274" s="51">
        <f t="shared" si="110"/>
        <v>641.96648681041518</v>
      </c>
      <c r="BA274" s="51">
        <f t="shared" si="110"/>
        <v>641.96968610050328</v>
      </c>
      <c r="BB274" s="51">
        <f t="shared" si="110"/>
        <v>0</v>
      </c>
      <c r="BC274" s="51">
        <f t="shared" si="110"/>
        <v>0</v>
      </c>
      <c r="BD274" s="51">
        <f t="shared" si="110"/>
        <v>0</v>
      </c>
      <c r="BE274" s="51">
        <f t="shared" si="110"/>
        <v>1894.0940044929359</v>
      </c>
      <c r="BF274" s="51">
        <f t="shared" si="110"/>
        <v>2073.5704131420657</v>
      </c>
      <c r="BG274" s="51">
        <f t="shared" si="110"/>
        <v>2102.8674799859555</v>
      </c>
      <c r="BI274" s="51">
        <f t="shared" si="100"/>
        <v>670.59980413105416</v>
      </c>
      <c r="BJ274" s="51">
        <f t="shared" si="101"/>
        <v>641.96727579199694</v>
      </c>
      <c r="BK274" s="51">
        <f t="shared" si="102"/>
        <v>641.96871078606682</v>
      </c>
      <c r="BL274" s="51">
        <f t="shared" si="103"/>
        <v>641.97036194676332</v>
      </c>
      <c r="BM274" s="51">
        <f t="shared" si="104"/>
        <v>640.79166666666663</v>
      </c>
      <c r="BN274" s="51">
        <f t="shared" si="105"/>
        <v>0</v>
      </c>
      <c r="BO274" s="51">
        <f t="shared" si="106"/>
        <v>641.9670875157658</v>
      </c>
      <c r="BP274" s="51">
        <f t="shared" si="107"/>
        <v>0</v>
      </c>
      <c r="BQ274" s="51">
        <f t="shared" si="108"/>
        <v>2023.5106325403192</v>
      </c>
    </row>
    <row r="275" spans="1:69">
      <c r="A275" s="4" t="s">
        <v>31</v>
      </c>
      <c r="B275" s="50" t="s">
        <v>94</v>
      </c>
      <c r="C275" s="51">
        <v>621.78160919540232</v>
      </c>
      <c r="D275" s="51">
        <v>621.78160919540232</v>
      </c>
      <c r="E275" s="51">
        <v>472.09674999999999</v>
      </c>
      <c r="F275" s="51">
        <v>494.05161204087244</v>
      </c>
      <c r="G275" s="51">
        <v>494.090294164667</v>
      </c>
      <c r="H275" s="51">
        <v>494.15012719216327</v>
      </c>
      <c r="I275" s="51">
        <v>493.95623000000933</v>
      </c>
      <c r="J275" s="51">
        <v>493.93304000000933</v>
      </c>
      <c r="K275" s="51">
        <v>493.93304000000933</v>
      </c>
      <c r="L275" s="81">
        <v>0</v>
      </c>
      <c r="M275" s="81">
        <v>0</v>
      </c>
      <c r="N275" s="81">
        <v>0</v>
      </c>
      <c r="O275" s="81">
        <v>2.0440413059846154</v>
      </c>
      <c r="P275" s="81">
        <v>0.48884578364615389</v>
      </c>
      <c r="Q275" s="81">
        <v>1.0351268092923076</v>
      </c>
      <c r="R275" s="81">
        <v>0</v>
      </c>
      <c r="S275" s="81">
        <v>0</v>
      </c>
      <c r="T275" s="81">
        <v>0</v>
      </c>
      <c r="U275" s="81">
        <v>0</v>
      </c>
      <c r="V275" s="81">
        <v>0</v>
      </c>
      <c r="W275" s="81">
        <v>0</v>
      </c>
      <c r="X275" s="81">
        <v>0</v>
      </c>
      <c r="Y275" s="81">
        <v>0</v>
      </c>
      <c r="Z275" s="81">
        <v>0</v>
      </c>
      <c r="AA275" s="81">
        <v>0</v>
      </c>
      <c r="AB275" s="81">
        <v>0</v>
      </c>
      <c r="AC275" s="81">
        <v>0</v>
      </c>
      <c r="AD275" s="17"/>
      <c r="AE275" s="82" t="s">
        <v>44</v>
      </c>
      <c r="AF275" s="50" t="s">
        <v>94</v>
      </c>
      <c r="AG275" s="51">
        <f t="shared" si="111"/>
        <v>0</v>
      </c>
      <c r="AH275" s="51">
        <f t="shared" si="109"/>
        <v>0</v>
      </c>
      <c r="AI275" s="51">
        <f t="shared" si="109"/>
        <v>0</v>
      </c>
      <c r="AJ275" s="51">
        <f t="shared" si="109"/>
        <v>0</v>
      </c>
      <c r="AK275" s="51">
        <f t="shared" si="109"/>
        <v>0</v>
      </c>
      <c r="AL275" s="51">
        <f t="shared" si="109"/>
        <v>0</v>
      </c>
      <c r="AM275" s="51">
        <f t="shared" si="109"/>
        <v>0</v>
      </c>
      <c r="AN275" s="51">
        <f t="shared" si="109"/>
        <v>0</v>
      </c>
      <c r="AO275" s="51">
        <f t="shared" si="109"/>
        <v>0</v>
      </c>
      <c r="AP275" s="51">
        <f t="shared" si="109"/>
        <v>0</v>
      </c>
      <c r="AQ275" s="51">
        <f t="shared" si="109"/>
        <v>0</v>
      </c>
      <c r="AR275" s="51">
        <f t="shared" si="109"/>
        <v>0</v>
      </c>
      <c r="AS275" s="51">
        <f t="shared" si="109"/>
        <v>0</v>
      </c>
      <c r="AT275" s="51">
        <f t="shared" si="109"/>
        <v>0</v>
      </c>
      <c r="AU275" s="51">
        <f t="shared" si="109"/>
        <v>0</v>
      </c>
      <c r="AV275" s="51">
        <f t="shared" si="109"/>
        <v>0</v>
      </c>
      <c r="AW275" s="51">
        <f t="shared" si="109"/>
        <v>0</v>
      </c>
      <c r="AX275" s="51">
        <f t="shared" si="110"/>
        <v>0</v>
      </c>
      <c r="AY275" s="51">
        <f t="shared" si="110"/>
        <v>0</v>
      </c>
      <c r="AZ275" s="51">
        <f t="shared" si="110"/>
        <v>0</v>
      </c>
      <c r="BA275" s="51">
        <f t="shared" si="110"/>
        <v>0</v>
      </c>
      <c r="BB275" s="51">
        <f t="shared" si="110"/>
        <v>0</v>
      </c>
      <c r="BC275" s="51">
        <f t="shared" si="110"/>
        <v>0</v>
      </c>
      <c r="BD275" s="51">
        <f t="shared" si="110"/>
        <v>0</v>
      </c>
      <c r="BE275" s="51">
        <f t="shared" si="110"/>
        <v>991.92026408822369</v>
      </c>
      <c r="BF275" s="51">
        <f t="shared" si="110"/>
        <v>991.92355624538538</v>
      </c>
      <c r="BG275" s="51">
        <f t="shared" si="110"/>
        <v>991.94168545566515</v>
      </c>
      <c r="BI275" s="51">
        <f t="shared" si="100"/>
        <v>0</v>
      </c>
      <c r="BJ275" s="51">
        <f t="shared" si="101"/>
        <v>0</v>
      </c>
      <c r="BK275" s="51">
        <f t="shared" si="102"/>
        <v>0</v>
      </c>
      <c r="BL275" s="51">
        <f t="shared" si="103"/>
        <v>0</v>
      </c>
      <c r="BM275" s="51">
        <f t="shared" si="104"/>
        <v>0</v>
      </c>
      <c r="BN275" s="51">
        <f t="shared" si="105"/>
        <v>0</v>
      </c>
      <c r="BO275" s="51">
        <f t="shared" si="106"/>
        <v>0</v>
      </c>
      <c r="BP275" s="51">
        <f t="shared" si="107"/>
        <v>0</v>
      </c>
      <c r="BQ275" s="51">
        <f t="shared" si="108"/>
        <v>991.92850192975811</v>
      </c>
    </row>
    <row r="276" spans="1:69">
      <c r="A276" s="4" t="s">
        <v>31</v>
      </c>
      <c r="B276" s="50" t="s">
        <v>95</v>
      </c>
      <c r="C276" s="51">
        <v>653.34478614164993</v>
      </c>
      <c r="D276" s="51">
        <v>653.34478614164993</v>
      </c>
      <c r="E276" s="51">
        <v>702.62078785705057</v>
      </c>
      <c r="F276" s="51">
        <v>696.35220226954857</v>
      </c>
      <c r="G276" s="51">
        <v>688.03039248345135</v>
      </c>
      <c r="H276" s="51">
        <v>688.54738254116853</v>
      </c>
      <c r="I276" s="51">
        <v>660.87942212858468</v>
      </c>
      <c r="J276" s="51">
        <v>659.45391245256099</v>
      </c>
      <c r="K276" s="51">
        <v>659.43873749191346</v>
      </c>
      <c r="L276" s="81">
        <v>662.4312733247408</v>
      </c>
      <c r="M276" s="81">
        <v>660.92109522011503</v>
      </c>
      <c r="N276" s="81">
        <v>661.18680585154596</v>
      </c>
      <c r="O276" s="81">
        <v>766.16946569868719</v>
      </c>
      <c r="P276" s="81">
        <v>764.47281130246597</v>
      </c>
      <c r="Q276" s="81">
        <v>757.16590189933879</v>
      </c>
      <c r="R276" s="81">
        <v>854.30039395515814</v>
      </c>
      <c r="S276" s="81">
        <v>844.78495433288629</v>
      </c>
      <c r="T276" s="81">
        <v>842.13152384854061</v>
      </c>
      <c r="U276" s="81">
        <v>707.13105794551188</v>
      </c>
      <c r="V276" s="81">
        <v>700.56418340136111</v>
      </c>
      <c r="W276" s="81">
        <v>702.50858424030253</v>
      </c>
      <c r="X276" s="81">
        <v>850.47991601508727</v>
      </c>
      <c r="Y276" s="81">
        <v>843.96864741804461</v>
      </c>
      <c r="Z276" s="81">
        <v>843.41497681809176</v>
      </c>
      <c r="AA276" s="81">
        <v>689.18287695961919</v>
      </c>
      <c r="AB276" s="81">
        <v>686.76998080535338</v>
      </c>
      <c r="AC276" s="81">
        <v>684.18927122702235</v>
      </c>
      <c r="AD276" s="17"/>
      <c r="AE276" s="82" t="s">
        <v>44</v>
      </c>
      <c r="AF276" s="50" t="s">
        <v>95</v>
      </c>
      <c r="AG276" s="51">
        <f t="shared" si="111"/>
        <v>905.37594113986233</v>
      </c>
      <c r="AH276" s="51">
        <f t="shared" si="109"/>
        <v>879.69990962937834</v>
      </c>
      <c r="AI276" s="51">
        <f t="shared" si="109"/>
        <v>730.98463892969357</v>
      </c>
      <c r="AJ276" s="51">
        <f t="shared" si="109"/>
        <v>894.38940024998703</v>
      </c>
      <c r="AK276" s="51">
        <f t="shared" si="109"/>
        <v>870.46795573429154</v>
      </c>
      <c r="AL276" s="51">
        <f t="shared" si="109"/>
        <v>779.06002013439559</v>
      </c>
      <c r="AM276" s="51">
        <f t="shared" si="109"/>
        <v>894.27145814368987</v>
      </c>
      <c r="AN276" s="51">
        <f t="shared" si="109"/>
        <v>870.39402681997797</v>
      </c>
      <c r="AO276" s="51">
        <f t="shared" si="109"/>
        <v>779.0235954704259</v>
      </c>
      <c r="AP276" s="51">
        <f t="shared" si="109"/>
        <v>867.77055769411947</v>
      </c>
      <c r="AQ276" s="51">
        <f t="shared" si="109"/>
        <v>842.2202589476052</v>
      </c>
      <c r="AR276" s="51">
        <f t="shared" si="109"/>
        <v>751.67696235400751</v>
      </c>
      <c r="AS276" s="51">
        <f t="shared" si="109"/>
        <v>864.80519175379959</v>
      </c>
      <c r="AT276" s="51">
        <f t="shared" si="109"/>
        <v>842.63968391542858</v>
      </c>
      <c r="AU276" s="51">
        <f t="shared" si="109"/>
        <v>751.85409800638024</v>
      </c>
      <c r="AV276" s="51">
        <f t="shared" si="109"/>
        <v>864.35601711901302</v>
      </c>
      <c r="AW276" s="51">
        <f t="shared" si="109"/>
        <v>842.16296543170677</v>
      </c>
      <c r="AX276" s="51">
        <f t="shared" si="110"/>
        <v>754.49168480353239</v>
      </c>
      <c r="AY276" s="51">
        <f t="shared" si="110"/>
        <v>867.85083125569292</v>
      </c>
      <c r="AZ276" s="51">
        <f t="shared" si="110"/>
        <v>842.2732413372338</v>
      </c>
      <c r="BA276" s="51">
        <f t="shared" si="110"/>
        <v>751.89543910736575</v>
      </c>
      <c r="BB276" s="51">
        <f t="shared" si="110"/>
        <v>863.07578446578339</v>
      </c>
      <c r="BC276" s="51">
        <f t="shared" si="110"/>
        <v>840.7729311966317</v>
      </c>
      <c r="BD276" s="51">
        <f t="shared" si="110"/>
        <v>754.10705308540412</v>
      </c>
      <c r="BE276" s="51">
        <f t="shared" si="110"/>
        <v>866.91411928133402</v>
      </c>
      <c r="BF276" s="51">
        <f t="shared" si="110"/>
        <v>841.65674478210656</v>
      </c>
      <c r="BG276" s="51">
        <f t="shared" si="110"/>
        <v>751.520692397782</v>
      </c>
      <c r="BI276" s="51">
        <f t="shared" si="100"/>
        <v>838.68682989964475</v>
      </c>
      <c r="BJ276" s="51">
        <f t="shared" si="101"/>
        <v>847.97245870622464</v>
      </c>
      <c r="BK276" s="51">
        <f t="shared" si="102"/>
        <v>847.89636014469795</v>
      </c>
      <c r="BL276" s="51">
        <f t="shared" si="103"/>
        <v>820.55592633191065</v>
      </c>
      <c r="BM276" s="51">
        <f t="shared" si="104"/>
        <v>819.76632455853621</v>
      </c>
      <c r="BN276" s="51">
        <f t="shared" si="105"/>
        <v>820.33688911808406</v>
      </c>
      <c r="BO276" s="51">
        <f t="shared" si="106"/>
        <v>820.67317056676404</v>
      </c>
      <c r="BP276" s="51">
        <f t="shared" si="107"/>
        <v>819.31858958260636</v>
      </c>
      <c r="BQ276" s="51">
        <f t="shared" si="108"/>
        <v>820.03051882040756</v>
      </c>
    </row>
    <row r="277" spans="1:69">
      <c r="A277" s="4" t="s">
        <v>31</v>
      </c>
      <c r="B277" s="50" t="s">
        <v>96</v>
      </c>
      <c r="C277" s="51">
        <v>874.6298031865042</v>
      </c>
      <c r="D277" s="51">
        <v>924.35332708528585</v>
      </c>
      <c r="E277" s="51">
        <v>847.66529868791008</v>
      </c>
      <c r="F277" s="51">
        <v>2555.4537099703648</v>
      </c>
      <c r="G277" s="51">
        <v>2527.7319942852</v>
      </c>
      <c r="H277" s="51">
        <v>2515.3224551288658</v>
      </c>
      <c r="I277" s="51">
        <v>2555.4537099703648</v>
      </c>
      <c r="J277" s="51">
        <v>2527.7319942852</v>
      </c>
      <c r="K277" s="51">
        <v>2515.3224551288658</v>
      </c>
      <c r="L277" s="81">
        <v>2556.3733530484187</v>
      </c>
      <c r="M277" s="81">
        <v>2528.6568773753206</v>
      </c>
      <c r="N277" s="81">
        <v>2516.316950506899</v>
      </c>
      <c r="O277" s="81">
        <v>2554.8444413191332</v>
      </c>
      <c r="P277" s="81">
        <v>2527.1965545879016</v>
      </c>
      <c r="Q277" s="81">
        <v>2514.7684043661147</v>
      </c>
      <c r="R277" s="81">
        <v>2554.8444413168004</v>
      </c>
      <c r="S277" s="81">
        <v>2527.1965545875746</v>
      </c>
      <c r="T277" s="81">
        <v>2514.7684043230101</v>
      </c>
      <c r="U277" s="81">
        <v>2554.8458252820674</v>
      </c>
      <c r="V277" s="81">
        <v>2527.1996745781175</v>
      </c>
      <c r="W277" s="81">
        <v>2514.8010393592231</v>
      </c>
      <c r="X277" s="81">
        <v>2554.8444413169891</v>
      </c>
      <c r="Y277" s="81">
        <v>2527.1965545877401</v>
      </c>
      <c r="Z277" s="81">
        <v>2514.7684043647705</v>
      </c>
      <c r="AA277" s="81">
        <v>2550.0245918290075</v>
      </c>
      <c r="AB277" s="81">
        <v>2506.7495916142921</v>
      </c>
      <c r="AC277" s="81">
        <v>2498.0970969922346</v>
      </c>
      <c r="AD277" s="17"/>
      <c r="AE277" s="82" t="s">
        <v>44</v>
      </c>
      <c r="AF277" s="50" t="s">
        <v>96</v>
      </c>
      <c r="AG277" s="51">
        <f t="shared" si="111"/>
        <v>1349.8830762565901</v>
      </c>
      <c r="AH277" s="51">
        <f t="shared" si="109"/>
        <v>1271.0189926031724</v>
      </c>
      <c r="AI277" s="51">
        <f t="shared" si="109"/>
        <v>1399.6080574792541</v>
      </c>
      <c r="AJ277" s="51">
        <f t="shared" si="109"/>
        <v>1349.9026766515387</v>
      </c>
      <c r="AK277" s="51">
        <f t="shared" si="109"/>
        <v>1271.0397135711785</v>
      </c>
      <c r="AL277" s="51">
        <f t="shared" si="109"/>
        <v>1395.5695778325946</v>
      </c>
      <c r="AM277" s="51">
        <f t="shared" si="109"/>
        <v>1349.9026766515387</v>
      </c>
      <c r="AN277" s="51">
        <f t="shared" si="109"/>
        <v>1271.0397135711785</v>
      </c>
      <c r="AO277" s="51">
        <f t="shared" si="109"/>
        <v>1395.5695778325946</v>
      </c>
      <c r="AP277" s="51">
        <f t="shared" si="109"/>
        <v>1349.9054273680238</v>
      </c>
      <c r="AQ277" s="51">
        <f t="shared" si="109"/>
        <v>1271.038517883889</v>
      </c>
      <c r="AR277" s="51">
        <f t="shared" si="109"/>
        <v>1395.5702756082544</v>
      </c>
      <c r="AS277" s="51">
        <f t="shared" si="109"/>
        <v>1349.8847221955218</v>
      </c>
      <c r="AT277" s="51">
        <f t="shared" si="109"/>
        <v>1271.0203557660823</v>
      </c>
      <c r="AU277" s="51">
        <f t="shared" si="109"/>
        <v>1395.5496035426434</v>
      </c>
      <c r="AV277" s="51">
        <f t="shared" si="109"/>
        <v>2397.5607898028907</v>
      </c>
      <c r="AW277" s="51">
        <f t="shared" si="109"/>
        <v>2258.3269558803281</v>
      </c>
      <c r="AX277" s="51">
        <f t="shared" si="110"/>
        <v>2480.8107712899964</v>
      </c>
      <c r="AY277" s="51">
        <f t="shared" si="110"/>
        <v>1349.8851596969635</v>
      </c>
      <c r="AZ277" s="51">
        <f t="shared" si="110"/>
        <v>1271.021671761672</v>
      </c>
      <c r="BA277" s="51">
        <f t="shared" si="110"/>
        <v>1395.5493269760507</v>
      </c>
      <c r="BB277" s="51">
        <f t="shared" si="110"/>
        <v>1349.884722195485</v>
      </c>
      <c r="BC277" s="51">
        <f t="shared" si="110"/>
        <v>1271.020355766083</v>
      </c>
      <c r="BD277" s="51">
        <f t="shared" si="110"/>
        <v>1395.5496035426104</v>
      </c>
      <c r="BE277" s="51">
        <f t="shared" si="110"/>
        <v>1873.725514012398</v>
      </c>
      <c r="BF277" s="51">
        <f t="shared" si="110"/>
        <v>1764.67328718167</v>
      </c>
      <c r="BG277" s="51">
        <f t="shared" si="110"/>
        <v>1938.1791245569532</v>
      </c>
      <c r="BI277" s="51">
        <f t="shared" si="100"/>
        <v>1340.1700421130056</v>
      </c>
      <c r="BJ277" s="51">
        <f t="shared" si="101"/>
        <v>1338.8373226851038</v>
      </c>
      <c r="BK277" s="51">
        <f t="shared" si="102"/>
        <v>1338.8373226851038</v>
      </c>
      <c r="BL277" s="51">
        <f t="shared" si="103"/>
        <v>1338.8380736200559</v>
      </c>
      <c r="BM277" s="51">
        <f t="shared" si="104"/>
        <v>1338.8182271680826</v>
      </c>
      <c r="BN277" s="51">
        <f t="shared" si="105"/>
        <v>2378.8995056577382</v>
      </c>
      <c r="BO277" s="51">
        <f t="shared" si="106"/>
        <v>1338.8187194782288</v>
      </c>
      <c r="BP277" s="51">
        <f t="shared" si="107"/>
        <v>1338.8182271680596</v>
      </c>
      <c r="BQ277" s="51">
        <f t="shared" si="108"/>
        <v>1858.8593085836737</v>
      </c>
    </row>
    <row r="278" spans="1:69">
      <c r="A278" s="4" t="s">
        <v>31</v>
      </c>
      <c r="B278" s="50" t="s">
        <v>97</v>
      </c>
      <c r="C278" s="51">
        <v>1525.720584498094</v>
      </c>
      <c r="D278" s="51">
        <v>1516.6682337992377</v>
      </c>
      <c r="E278" s="51">
        <v>1517.1867936240405</v>
      </c>
      <c r="F278" s="51">
        <v>1524.9840188209714</v>
      </c>
      <c r="G278" s="51">
        <v>1515.9507799750725</v>
      </c>
      <c r="H278" s="51">
        <v>1513.9917058990141</v>
      </c>
      <c r="I278" s="51">
        <v>1524.9840188209714</v>
      </c>
      <c r="J278" s="51">
        <v>1515.9507799750725</v>
      </c>
      <c r="K278" s="51">
        <v>1513.9917058990141</v>
      </c>
      <c r="L278" s="81">
        <v>1524.9828189359332</v>
      </c>
      <c r="M278" s="81">
        <v>1515.9521997973009</v>
      </c>
      <c r="N278" s="81">
        <v>1513.9892632034757</v>
      </c>
      <c r="O278" s="81">
        <v>1525.7288863136314</v>
      </c>
      <c r="P278" s="81">
        <v>1516.6893407724856</v>
      </c>
      <c r="Q278" s="81">
        <v>1514.6838042434661</v>
      </c>
      <c r="R278" s="81">
        <v>1525.7288863136314</v>
      </c>
      <c r="S278" s="81">
        <v>1516.6893407724856</v>
      </c>
      <c r="T278" s="81">
        <v>1514.6838042434661</v>
      </c>
      <c r="U278" s="81">
        <v>1524.9827996089916</v>
      </c>
      <c r="V278" s="81">
        <v>1515.9520776361151</v>
      </c>
      <c r="W278" s="81">
        <v>1513.9901537220205</v>
      </c>
      <c r="X278" s="81">
        <v>1525.728886309515</v>
      </c>
      <c r="Y278" s="81">
        <v>1516.6893407711559</v>
      </c>
      <c r="Z278" s="81">
        <v>1514.6838042514789</v>
      </c>
      <c r="AA278" s="81">
        <v>1522.4314727694232</v>
      </c>
      <c r="AB278" s="81">
        <v>1513.2829059674173</v>
      </c>
      <c r="AC278" s="81">
        <v>1511.6726440762245</v>
      </c>
      <c r="AD278" s="17"/>
      <c r="AE278" s="82" t="s">
        <v>44</v>
      </c>
      <c r="AF278" s="50" t="s">
        <v>97</v>
      </c>
      <c r="AG278" s="51">
        <f t="shared" si="111"/>
        <v>0</v>
      </c>
      <c r="AH278" s="51">
        <f t="shared" si="109"/>
        <v>0</v>
      </c>
      <c r="AI278" s="51">
        <f t="shared" si="109"/>
        <v>0</v>
      </c>
      <c r="AJ278" s="51">
        <f t="shared" si="109"/>
        <v>0</v>
      </c>
      <c r="AK278" s="51">
        <f t="shared" si="109"/>
        <v>0</v>
      </c>
      <c r="AL278" s="51">
        <f t="shared" si="109"/>
        <v>0</v>
      </c>
      <c r="AM278" s="51">
        <f t="shared" si="109"/>
        <v>0</v>
      </c>
      <c r="AN278" s="51">
        <f t="shared" si="109"/>
        <v>0</v>
      </c>
      <c r="AO278" s="51">
        <f t="shared" si="109"/>
        <v>0</v>
      </c>
      <c r="AP278" s="51">
        <f t="shared" si="109"/>
        <v>150.68479604080051</v>
      </c>
      <c r="AQ278" s="51">
        <f t="shared" si="109"/>
        <v>152.03530251060732</v>
      </c>
      <c r="AR278" s="51">
        <f t="shared" si="109"/>
        <v>151.74720832607565</v>
      </c>
      <c r="AS278" s="51">
        <f t="shared" si="109"/>
        <v>150.68557135259317</v>
      </c>
      <c r="AT278" s="51">
        <f t="shared" si="109"/>
        <v>152.03829593126054</v>
      </c>
      <c r="AU278" s="51">
        <f t="shared" si="109"/>
        <v>151.75128113011399</v>
      </c>
      <c r="AV278" s="51">
        <f t="shared" si="109"/>
        <v>150.68557135259775</v>
      </c>
      <c r="AW278" s="51">
        <f t="shared" si="109"/>
        <v>152.0382959312611</v>
      </c>
      <c r="AX278" s="51">
        <f t="shared" si="110"/>
        <v>151.75128113011871</v>
      </c>
      <c r="AY278" s="51">
        <f t="shared" si="110"/>
        <v>411.19737376849571</v>
      </c>
      <c r="AZ278" s="51">
        <f t="shared" si="110"/>
        <v>422.00678173114562</v>
      </c>
      <c r="BA278" s="51">
        <f t="shared" si="110"/>
        <v>415.21870808191471</v>
      </c>
      <c r="BB278" s="51">
        <f t="shared" si="110"/>
        <v>411.20243702761604</v>
      </c>
      <c r="BC278" s="51">
        <f t="shared" si="110"/>
        <v>422.01450794116801</v>
      </c>
      <c r="BD278" s="51">
        <f t="shared" si="110"/>
        <v>415.22565098390766</v>
      </c>
      <c r="BE278" s="51">
        <f t="shared" si="110"/>
        <v>150.68439437413605</v>
      </c>
      <c r="BF278" s="51">
        <f t="shared" si="110"/>
        <v>152.03772792727943</v>
      </c>
      <c r="BG278" s="51">
        <f t="shared" si="110"/>
        <v>151.75136249274155</v>
      </c>
      <c r="BI278" s="51">
        <f t="shared" si="100"/>
        <v>0</v>
      </c>
      <c r="BJ278" s="51">
        <f t="shared" si="101"/>
        <v>0</v>
      </c>
      <c r="BK278" s="51">
        <f t="shared" si="102"/>
        <v>0</v>
      </c>
      <c r="BL278" s="51">
        <f t="shared" si="103"/>
        <v>151.48910229249449</v>
      </c>
      <c r="BM278" s="51">
        <f t="shared" si="104"/>
        <v>151.49171613798921</v>
      </c>
      <c r="BN278" s="51">
        <f t="shared" si="105"/>
        <v>151.49171613799251</v>
      </c>
      <c r="BO278" s="51">
        <f t="shared" si="106"/>
        <v>416.14095452718533</v>
      </c>
      <c r="BP278" s="51">
        <f t="shared" si="107"/>
        <v>416.14753198423051</v>
      </c>
      <c r="BQ278" s="51">
        <f t="shared" si="108"/>
        <v>151.49116159805234</v>
      </c>
    </row>
    <row r="279" spans="1:69">
      <c r="A279" s="4" t="s">
        <v>31</v>
      </c>
      <c r="B279" s="50" t="s">
        <v>98</v>
      </c>
      <c r="C279" s="51">
        <v>1455.9343290388781</v>
      </c>
      <c r="D279" s="51">
        <v>1455.9343290388781</v>
      </c>
      <c r="E279" s="51">
        <v>1277.6651081635189</v>
      </c>
      <c r="F279" s="51">
        <v>1277.3474259090217</v>
      </c>
      <c r="G279" s="51">
        <v>1277.3474259090217</v>
      </c>
      <c r="H279" s="51">
        <v>1277.3474259090217</v>
      </c>
      <c r="I279" s="51">
        <v>1277.3474259090217</v>
      </c>
      <c r="J279" s="51">
        <v>1277.3474259090217</v>
      </c>
      <c r="K279" s="51">
        <v>1277.3474259090217</v>
      </c>
      <c r="L279" s="81">
        <v>1277.3469219936369</v>
      </c>
      <c r="M279" s="81">
        <v>1277.3469219936369</v>
      </c>
      <c r="N279" s="81">
        <v>1277.3469219936369</v>
      </c>
      <c r="O279" s="81">
        <v>1274.1705282642358</v>
      </c>
      <c r="P279" s="81">
        <v>1274.1705282642358</v>
      </c>
      <c r="Q279" s="81">
        <v>1274.1705282642358</v>
      </c>
      <c r="R279" s="81">
        <v>1274.1705282642358</v>
      </c>
      <c r="S279" s="81">
        <v>1274.1705282642358</v>
      </c>
      <c r="T279" s="81">
        <v>1274.1705282642358</v>
      </c>
      <c r="U279" s="81">
        <v>1276.9745276786998</v>
      </c>
      <c r="V279" s="81">
        <v>1276.9745276786998</v>
      </c>
      <c r="W279" s="81">
        <v>1276.9745276786998</v>
      </c>
      <c r="X279" s="81">
        <v>1274.1705282642358</v>
      </c>
      <c r="Y279" s="81">
        <v>1274.1705282642358</v>
      </c>
      <c r="Z279" s="81">
        <v>1274.1705282642358</v>
      </c>
      <c r="AA279" s="81">
        <v>648.23091020065192</v>
      </c>
      <c r="AB279" s="81">
        <v>648.91735126474327</v>
      </c>
      <c r="AC279" s="81">
        <v>667.62095504473314</v>
      </c>
      <c r="AD279" s="17"/>
      <c r="AE279" s="82" t="s">
        <v>44</v>
      </c>
      <c r="AF279" s="50" t="s">
        <v>98</v>
      </c>
      <c r="AG279" s="51">
        <f t="shared" si="111"/>
        <v>970.6715641261095</v>
      </c>
      <c r="AH279" s="51">
        <f t="shared" si="109"/>
        <v>970.6715641261095</v>
      </c>
      <c r="AI279" s="51">
        <f t="shared" si="109"/>
        <v>851.6639291871976</v>
      </c>
      <c r="AJ279" s="51">
        <f t="shared" si="109"/>
        <v>848.53039726261284</v>
      </c>
      <c r="AK279" s="51">
        <f t="shared" si="109"/>
        <v>848.53039726261284</v>
      </c>
      <c r="AL279" s="51">
        <f t="shared" si="109"/>
        <v>848.53039726261284</v>
      </c>
      <c r="AM279" s="51">
        <f t="shared" si="109"/>
        <v>848.53039726261284</v>
      </c>
      <c r="AN279" s="51">
        <f t="shared" si="109"/>
        <v>848.53039726261284</v>
      </c>
      <c r="AO279" s="51">
        <f t="shared" si="109"/>
        <v>848.53039726261284</v>
      </c>
      <c r="AP279" s="51">
        <f t="shared" si="109"/>
        <v>848.52384948469717</v>
      </c>
      <c r="AQ279" s="51">
        <f t="shared" si="109"/>
        <v>848.52384948469717</v>
      </c>
      <c r="AR279" s="51">
        <f t="shared" si="109"/>
        <v>848.52384948469717</v>
      </c>
      <c r="AS279" s="51">
        <f t="shared" si="109"/>
        <v>849.34241181900222</v>
      </c>
      <c r="AT279" s="51">
        <f t="shared" si="109"/>
        <v>849.34241181900222</v>
      </c>
      <c r="AU279" s="51">
        <f t="shared" si="109"/>
        <v>849.34241181900222</v>
      </c>
      <c r="AV279" s="51">
        <f t="shared" si="109"/>
        <v>849.34241181900222</v>
      </c>
      <c r="AW279" s="51">
        <f t="shared" si="109"/>
        <v>849.34241181900222</v>
      </c>
      <c r="AX279" s="51">
        <f t="shared" si="110"/>
        <v>849.34241181900222</v>
      </c>
      <c r="AY279" s="51">
        <f t="shared" si="110"/>
        <v>850.39020397151671</v>
      </c>
      <c r="AZ279" s="51">
        <f t="shared" si="110"/>
        <v>850.39020397151671</v>
      </c>
      <c r="BA279" s="51">
        <f t="shared" si="110"/>
        <v>850.39020397151671</v>
      </c>
      <c r="BB279" s="51">
        <f t="shared" si="110"/>
        <v>849.34241181900222</v>
      </c>
      <c r="BC279" s="51">
        <f t="shared" si="110"/>
        <v>849.34241181900222</v>
      </c>
      <c r="BD279" s="51">
        <f t="shared" si="110"/>
        <v>849.34241181900222</v>
      </c>
      <c r="BE279" s="51">
        <f t="shared" si="110"/>
        <v>288.07724269693773</v>
      </c>
      <c r="BF279" s="51">
        <f t="shared" si="110"/>
        <v>347.04853397512056</v>
      </c>
      <c r="BG279" s="51">
        <f t="shared" si="110"/>
        <v>400.52357281303495</v>
      </c>
      <c r="BI279" s="51">
        <f t="shared" si="100"/>
        <v>931.00235247980561</v>
      </c>
      <c r="BJ279" s="51">
        <f t="shared" si="101"/>
        <v>848.53039726261284</v>
      </c>
      <c r="BK279" s="51">
        <f t="shared" si="102"/>
        <v>848.53039726261284</v>
      </c>
      <c r="BL279" s="51">
        <f t="shared" si="103"/>
        <v>848.52384948469717</v>
      </c>
      <c r="BM279" s="51">
        <f t="shared" si="104"/>
        <v>849.34241181900222</v>
      </c>
      <c r="BN279" s="51">
        <f t="shared" si="105"/>
        <v>849.34241181900222</v>
      </c>
      <c r="BO279" s="51">
        <f t="shared" si="106"/>
        <v>850.39020397151671</v>
      </c>
      <c r="BP279" s="51">
        <f t="shared" si="107"/>
        <v>849.34241181900222</v>
      </c>
      <c r="BQ279" s="51">
        <f t="shared" si="108"/>
        <v>345.21644982836438</v>
      </c>
    </row>
    <row r="280" spans="1:69">
      <c r="A280" s="4" t="s">
        <v>31</v>
      </c>
      <c r="B280" s="50" t="s">
        <v>123</v>
      </c>
      <c r="C280" s="51">
        <v>8735.9552519690533</v>
      </c>
      <c r="D280" s="51">
        <v>8735.9552519690533</v>
      </c>
      <c r="E280" s="51">
        <v>7234.4771974262012</v>
      </c>
      <c r="F280" s="51">
        <v>7235.219298873104</v>
      </c>
      <c r="G280" s="51">
        <v>7235.219298873104</v>
      </c>
      <c r="H280" s="51">
        <v>7235.219298873104</v>
      </c>
      <c r="I280" s="51">
        <v>7235.219298873104</v>
      </c>
      <c r="J280" s="51">
        <v>7235.219298873104</v>
      </c>
      <c r="K280" s="51">
        <v>7235.219298873104</v>
      </c>
      <c r="L280" s="81">
        <v>7298.1436281521019</v>
      </c>
      <c r="M280" s="81">
        <v>7298.1436281521019</v>
      </c>
      <c r="N280" s="81">
        <v>7298.1436281521019</v>
      </c>
      <c r="O280" s="81">
        <v>7297.5110436682826</v>
      </c>
      <c r="P280" s="81">
        <v>7297.5110436682826</v>
      </c>
      <c r="Q280" s="81">
        <v>7297.5110436682826</v>
      </c>
      <c r="R280" s="81">
        <v>7297.5110436682826</v>
      </c>
      <c r="S280" s="81">
        <v>7297.5110436682826</v>
      </c>
      <c r="T280" s="81">
        <v>7297.5110436682826</v>
      </c>
      <c r="U280" s="81">
        <v>7298.1436281521019</v>
      </c>
      <c r="V280" s="81">
        <v>7298.1436281521019</v>
      </c>
      <c r="W280" s="81">
        <v>7298.1436281521019</v>
      </c>
      <c r="X280" s="81">
        <v>7297.5110436682826</v>
      </c>
      <c r="Y280" s="81">
        <v>7297.5110436682826</v>
      </c>
      <c r="Z280" s="81">
        <v>7297.5110436682826</v>
      </c>
      <c r="AA280" s="81">
        <v>0</v>
      </c>
      <c r="AB280" s="81">
        <v>0</v>
      </c>
      <c r="AC280" s="81">
        <v>0</v>
      </c>
      <c r="AD280" s="17"/>
      <c r="AE280" s="82" t="s">
        <v>44</v>
      </c>
      <c r="AF280" s="50" t="s">
        <v>123</v>
      </c>
      <c r="AG280" s="51">
        <f t="shared" si="111"/>
        <v>0</v>
      </c>
      <c r="AH280" s="51">
        <f t="shared" si="109"/>
        <v>0</v>
      </c>
      <c r="AI280" s="51">
        <f t="shared" si="109"/>
        <v>0</v>
      </c>
      <c r="AJ280" s="51">
        <f t="shared" si="109"/>
        <v>0</v>
      </c>
      <c r="AK280" s="51">
        <f t="shared" si="109"/>
        <v>0</v>
      </c>
      <c r="AL280" s="51">
        <f t="shared" si="109"/>
        <v>0</v>
      </c>
      <c r="AM280" s="51">
        <f t="shared" si="109"/>
        <v>0</v>
      </c>
      <c r="AN280" s="51">
        <f t="shared" si="109"/>
        <v>0</v>
      </c>
      <c r="AO280" s="51">
        <f t="shared" si="109"/>
        <v>0</v>
      </c>
      <c r="AP280" s="51">
        <f t="shared" si="109"/>
        <v>0</v>
      </c>
      <c r="AQ280" s="51">
        <f t="shared" si="109"/>
        <v>0</v>
      </c>
      <c r="AR280" s="51">
        <f t="shared" si="109"/>
        <v>0</v>
      </c>
      <c r="AS280" s="51">
        <f t="shared" si="109"/>
        <v>0</v>
      </c>
      <c r="AT280" s="51">
        <f t="shared" si="109"/>
        <v>0</v>
      </c>
      <c r="AU280" s="51">
        <f t="shared" si="109"/>
        <v>0</v>
      </c>
      <c r="AV280" s="51">
        <f t="shared" si="109"/>
        <v>0</v>
      </c>
      <c r="AW280" s="51">
        <f t="shared" si="109"/>
        <v>0</v>
      </c>
      <c r="AX280" s="51">
        <f t="shared" si="110"/>
        <v>0</v>
      </c>
      <c r="AY280" s="51">
        <f t="shared" si="110"/>
        <v>0</v>
      </c>
      <c r="AZ280" s="51">
        <f t="shared" si="110"/>
        <v>0</v>
      </c>
      <c r="BA280" s="51">
        <f t="shared" si="110"/>
        <v>0</v>
      </c>
      <c r="BB280" s="51">
        <f t="shared" si="110"/>
        <v>0</v>
      </c>
      <c r="BC280" s="51">
        <f t="shared" si="110"/>
        <v>0</v>
      </c>
      <c r="BD280" s="51">
        <f t="shared" si="110"/>
        <v>0</v>
      </c>
      <c r="BE280" s="51">
        <f t="shared" si="110"/>
        <v>2939.8211759367264</v>
      </c>
      <c r="BF280" s="51">
        <f t="shared" si="110"/>
        <v>2939.8291395317206</v>
      </c>
      <c r="BG280" s="51">
        <f t="shared" si="110"/>
        <v>2939.8291395317206</v>
      </c>
      <c r="BI280" s="51">
        <f t="shared" si="100"/>
        <v>0</v>
      </c>
      <c r="BJ280" s="51">
        <f t="shared" si="101"/>
        <v>0</v>
      </c>
      <c r="BK280" s="51">
        <f t="shared" si="102"/>
        <v>0</v>
      </c>
      <c r="BL280" s="51">
        <f t="shared" si="103"/>
        <v>0</v>
      </c>
      <c r="BM280" s="51">
        <f t="shared" si="104"/>
        <v>0</v>
      </c>
      <c r="BN280" s="51">
        <f t="shared" si="105"/>
        <v>0</v>
      </c>
      <c r="BO280" s="51">
        <f t="shared" si="106"/>
        <v>0</v>
      </c>
      <c r="BP280" s="51">
        <f t="shared" si="107"/>
        <v>0</v>
      </c>
      <c r="BQ280" s="51">
        <f t="shared" si="108"/>
        <v>2939.826485000056</v>
      </c>
    </row>
    <row r="281" spans="1:69">
      <c r="A281" s="19" t="s">
        <v>32</v>
      </c>
      <c r="B281" s="53" t="s">
        <v>59</v>
      </c>
      <c r="C281" s="54">
        <v>0</v>
      </c>
      <c r="D281" s="54">
        <v>0</v>
      </c>
      <c r="E281" s="54">
        <v>0</v>
      </c>
      <c r="F281" s="54">
        <v>0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83">
        <v>0</v>
      </c>
      <c r="M281" s="83">
        <v>0</v>
      </c>
      <c r="N281" s="83">
        <v>0</v>
      </c>
      <c r="O281" s="83">
        <v>0</v>
      </c>
      <c r="P281" s="83">
        <v>0</v>
      </c>
      <c r="Q281" s="83">
        <v>0</v>
      </c>
      <c r="R281" s="83">
        <v>0</v>
      </c>
      <c r="S281" s="83">
        <v>0</v>
      </c>
      <c r="T281" s="83">
        <v>0</v>
      </c>
      <c r="U281" s="83">
        <v>0</v>
      </c>
      <c r="V281" s="83">
        <v>0</v>
      </c>
      <c r="W281" s="83">
        <v>0</v>
      </c>
      <c r="X281" s="83">
        <v>0</v>
      </c>
      <c r="Y281" s="83">
        <v>0</v>
      </c>
      <c r="Z281" s="83">
        <v>0</v>
      </c>
      <c r="AA281" s="83">
        <v>0</v>
      </c>
      <c r="AB281" s="83">
        <v>0</v>
      </c>
      <c r="AC281" s="83">
        <v>0</v>
      </c>
      <c r="AD281" s="17"/>
      <c r="AE281" s="61" t="s">
        <v>47</v>
      </c>
      <c r="AF281" s="53" t="s">
        <v>59</v>
      </c>
      <c r="AG281" s="61">
        <f>C416</f>
        <v>0</v>
      </c>
      <c r="AH281" s="61">
        <f t="shared" ref="AH281:AW296" si="112">D416</f>
        <v>0</v>
      </c>
      <c r="AI281" s="61">
        <f t="shared" si="112"/>
        <v>0</v>
      </c>
      <c r="AJ281" s="61">
        <f t="shared" si="112"/>
        <v>0</v>
      </c>
      <c r="AK281" s="61">
        <f t="shared" si="112"/>
        <v>0</v>
      </c>
      <c r="AL281" s="61">
        <f t="shared" si="112"/>
        <v>0</v>
      </c>
      <c r="AM281" s="61">
        <f t="shared" si="112"/>
        <v>0</v>
      </c>
      <c r="AN281" s="61">
        <f t="shared" si="112"/>
        <v>0</v>
      </c>
      <c r="AO281" s="61">
        <f t="shared" si="112"/>
        <v>0</v>
      </c>
      <c r="AP281" s="61">
        <f t="shared" si="112"/>
        <v>6808.3719450226727</v>
      </c>
      <c r="AQ281" s="61">
        <f t="shared" si="112"/>
        <v>6924.5429621592866</v>
      </c>
      <c r="AR281" s="61">
        <f t="shared" si="112"/>
        <v>6946.0439544218652</v>
      </c>
      <c r="AS281" s="61">
        <f t="shared" si="112"/>
        <v>6900.867925723026</v>
      </c>
      <c r="AT281" s="61">
        <f t="shared" si="112"/>
        <v>6952.8104290474312</v>
      </c>
      <c r="AU281" s="61">
        <f t="shared" si="112"/>
        <v>6972.8766452664686</v>
      </c>
      <c r="AV281" s="61">
        <f t="shared" si="112"/>
        <v>4718.4599824527468</v>
      </c>
      <c r="AW281" s="61">
        <f t="shared" si="112"/>
        <v>5194.8191473674806</v>
      </c>
      <c r="AX281" s="61">
        <f t="shared" ref="AX281:BG296" si="113">T416</f>
        <v>5508.3367155666956</v>
      </c>
      <c r="AY281" s="61">
        <f t="shared" si="113"/>
        <v>6799.6838595247709</v>
      </c>
      <c r="AZ281" s="61">
        <f t="shared" si="113"/>
        <v>6912.66665550178</v>
      </c>
      <c r="BA281" s="61">
        <f t="shared" si="113"/>
        <v>6916.1590319702054</v>
      </c>
      <c r="BB281" s="61">
        <f t="shared" si="113"/>
        <v>5840.2490703646154</v>
      </c>
      <c r="BC281" s="61">
        <f t="shared" si="113"/>
        <v>6306.9594276444714</v>
      </c>
      <c r="BD281" s="61">
        <f t="shared" si="113"/>
        <v>6296.8120360636985</v>
      </c>
      <c r="BE281" s="61">
        <f t="shared" si="113"/>
        <v>0</v>
      </c>
      <c r="BF281" s="61">
        <f t="shared" si="113"/>
        <v>0</v>
      </c>
      <c r="BG281" s="61">
        <f t="shared" si="113"/>
        <v>0</v>
      </c>
      <c r="BI281" s="61">
        <f t="shared" si="100"/>
        <v>0</v>
      </c>
      <c r="BJ281" s="61">
        <f t="shared" si="101"/>
        <v>0</v>
      </c>
      <c r="BK281" s="61">
        <f t="shared" si="102"/>
        <v>0</v>
      </c>
      <c r="BL281" s="61">
        <f t="shared" si="103"/>
        <v>6892.9862872012745</v>
      </c>
      <c r="BM281" s="61">
        <f t="shared" si="104"/>
        <v>6942.1850000123086</v>
      </c>
      <c r="BN281" s="61">
        <f t="shared" si="105"/>
        <v>5140.5386151289749</v>
      </c>
      <c r="BO281" s="61">
        <f t="shared" si="106"/>
        <v>6876.1698489989185</v>
      </c>
      <c r="BP281" s="61">
        <f t="shared" si="107"/>
        <v>6148.0068446909281</v>
      </c>
      <c r="BQ281" s="61">
        <f t="shared" si="108"/>
        <v>0</v>
      </c>
    </row>
    <row r="282" spans="1:69">
      <c r="A282" s="19" t="s">
        <v>32</v>
      </c>
      <c r="B282" s="53" t="s">
        <v>149</v>
      </c>
      <c r="C282" s="54">
        <v>0</v>
      </c>
      <c r="D282" s="54">
        <v>0</v>
      </c>
      <c r="E282" s="54">
        <v>0</v>
      </c>
      <c r="F282" s="54">
        <v>0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83">
        <v>0</v>
      </c>
      <c r="M282" s="83">
        <v>0</v>
      </c>
      <c r="N282" s="83">
        <v>0</v>
      </c>
      <c r="O282" s="83">
        <v>0</v>
      </c>
      <c r="P282" s="83">
        <v>0</v>
      </c>
      <c r="Q282" s="83">
        <v>0</v>
      </c>
      <c r="R282" s="83">
        <v>0</v>
      </c>
      <c r="S282" s="83">
        <v>0</v>
      </c>
      <c r="T282" s="83">
        <v>0</v>
      </c>
      <c r="U282" s="83">
        <v>0</v>
      </c>
      <c r="V282" s="83">
        <v>0</v>
      </c>
      <c r="W282" s="83">
        <v>0</v>
      </c>
      <c r="X282" s="83">
        <v>0</v>
      </c>
      <c r="Y282" s="83">
        <v>0</v>
      </c>
      <c r="Z282" s="83">
        <v>0</v>
      </c>
      <c r="AA282" s="83">
        <v>0</v>
      </c>
      <c r="AB282" s="83">
        <v>0</v>
      </c>
      <c r="AC282" s="83">
        <v>0</v>
      </c>
      <c r="AD282" s="17"/>
      <c r="AE282" s="61" t="s">
        <v>47</v>
      </c>
      <c r="AF282" s="53" t="s">
        <v>148</v>
      </c>
      <c r="AG282" s="61">
        <f t="shared" ref="AG282:AV311" si="114">C417</f>
        <v>2616.2166502950049</v>
      </c>
      <c r="AH282" s="61">
        <f t="shared" si="112"/>
        <v>2796.6306845499485</v>
      </c>
      <c r="AI282" s="61">
        <f t="shared" si="112"/>
        <v>1338.1749969670309</v>
      </c>
      <c r="AJ282" s="61">
        <f t="shared" si="112"/>
        <v>2965.6579208640769</v>
      </c>
      <c r="AK282" s="61">
        <f t="shared" si="112"/>
        <v>3155.5555985312194</v>
      </c>
      <c r="AL282" s="61">
        <f t="shared" si="112"/>
        <v>3181.5721856174532</v>
      </c>
      <c r="AM282" s="61">
        <f t="shared" si="112"/>
        <v>2596.3121155536073</v>
      </c>
      <c r="AN282" s="61">
        <f t="shared" si="112"/>
        <v>2740.7281872769663</v>
      </c>
      <c r="AO282" s="61">
        <f t="shared" si="112"/>
        <v>2762.7715198595733</v>
      </c>
      <c r="AP282" s="61">
        <f t="shared" si="112"/>
        <v>2094.5916056289866</v>
      </c>
      <c r="AQ282" s="61">
        <f t="shared" si="112"/>
        <v>2265.873640452056</v>
      </c>
      <c r="AR282" s="61">
        <f t="shared" si="112"/>
        <v>2342.4814941901845</v>
      </c>
      <c r="AS282" s="61">
        <f t="shared" si="112"/>
        <v>1360.880382719944</v>
      </c>
      <c r="AT282" s="61">
        <f t="shared" si="112"/>
        <v>1436.1684858373974</v>
      </c>
      <c r="AU282" s="61">
        <f t="shared" si="112"/>
        <v>1483.9720798409962</v>
      </c>
      <c r="AV282" s="61">
        <f t="shared" si="112"/>
        <v>512.90453941678697</v>
      </c>
      <c r="AW282" s="61">
        <f t="shared" si="112"/>
        <v>605.8864371468419</v>
      </c>
      <c r="AX282" s="61">
        <f t="shared" si="113"/>
        <v>667.38955562650767</v>
      </c>
      <c r="AY282" s="61">
        <f t="shared" si="113"/>
        <v>2691.5771201285952</v>
      </c>
      <c r="AZ282" s="61">
        <f t="shared" si="113"/>
        <v>3028.3597247793059</v>
      </c>
      <c r="BA282" s="61">
        <f t="shared" si="113"/>
        <v>3060.0111254751391</v>
      </c>
      <c r="BB282" s="61">
        <f t="shared" si="113"/>
        <v>1079.4368435376098</v>
      </c>
      <c r="BC282" s="61">
        <f t="shared" si="113"/>
        <v>1237.7723597217018</v>
      </c>
      <c r="BD282" s="61">
        <f t="shared" si="113"/>
        <v>1306.6577060179175</v>
      </c>
      <c r="BE282" s="61">
        <f t="shared" si="113"/>
        <v>4362.6870495419162</v>
      </c>
      <c r="BF282" s="61">
        <f t="shared" si="113"/>
        <v>4491.0362154861323</v>
      </c>
      <c r="BG282" s="61">
        <f t="shared" si="113"/>
        <v>4592.4550609320922</v>
      </c>
      <c r="BI282" s="61">
        <f t="shared" si="100"/>
        <v>2250.3407772706614</v>
      </c>
      <c r="BJ282" s="61">
        <f t="shared" si="101"/>
        <v>3100.9285683375833</v>
      </c>
      <c r="BK282" s="61">
        <f t="shared" si="102"/>
        <v>2699.9372742300488</v>
      </c>
      <c r="BL282" s="61">
        <f t="shared" si="103"/>
        <v>2234.3155800904092</v>
      </c>
      <c r="BM282" s="61">
        <f t="shared" si="104"/>
        <v>1427.006982799446</v>
      </c>
      <c r="BN282" s="61">
        <f t="shared" si="105"/>
        <v>595.39351073004548</v>
      </c>
      <c r="BO282" s="61">
        <f t="shared" si="106"/>
        <v>2926.6493234610134</v>
      </c>
      <c r="BP282" s="61">
        <f t="shared" si="107"/>
        <v>1207.955636425743</v>
      </c>
      <c r="BQ282" s="61">
        <f t="shared" si="108"/>
        <v>4482.0594419867139</v>
      </c>
    </row>
    <row r="283" spans="1:69">
      <c r="A283" s="19" t="s">
        <v>32</v>
      </c>
      <c r="B283" s="53" t="s">
        <v>93</v>
      </c>
      <c r="C283" s="54">
        <v>426.98379634985525</v>
      </c>
      <c r="D283" s="54">
        <v>397.49999778305266</v>
      </c>
      <c r="E283" s="54">
        <v>427.09761121853455</v>
      </c>
      <c r="F283" s="54">
        <v>591.99729163035533</v>
      </c>
      <c r="G283" s="54">
        <v>565.38685355344057</v>
      </c>
      <c r="H283" s="54">
        <v>609.17226281453736</v>
      </c>
      <c r="I283" s="54">
        <v>698.0864386275274</v>
      </c>
      <c r="J283" s="54">
        <v>685.04169900080944</v>
      </c>
      <c r="K283" s="54">
        <v>716.9025497446961</v>
      </c>
      <c r="L283" s="83">
        <v>741.92291518061631</v>
      </c>
      <c r="M283" s="83">
        <v>717.86142812534581</v>
      </c>
      <c r="N283" s="83">
        <v>762.64211813538009</v>
      </c>
      <c r="O283" s="83">
        <v>543.13747273401361</v>
      </c>
      <c r="P283" s="83">
        <v>519.72183083994912</v>
      </c>
      <c r="Q283" s="83">
        <v>580.13287763559049</v>
      </c>
      <c r="R283" s="83">
        <v>372.85080924340861</v>
      </c>
      <c r="S283" s="83">
        <v>365.08198757564503</v>
      </c>
      <c r="T283" s="83">
        <v>543.23868791223049</v>
      </c>
      <c r="U283" s="83">
        <v>581.26933204742465</v>
      </c>
      <c r="V283" s="83">
        <v>562.23641929927385</v>
      </c>
      <c r="W283" s="83">
        <v>608.53454120755987</v>
      </c>
      <c r="X283" s="83">
        <v>330.41905169045037</v>
      </c>
      <c r="Y283" s="83">
        <v>317.65615236336805</v>
      </c>
      <c r="Z283" s="83">
        <v>338.69500036282648</v>
      </c>
      <c r="AA283" s="83">
        <v>1500.9269744912199</v>
      </c>
      <c r="AB283" s="83">
        <v>1486.9906324722215</v>
      </c>
      <c r="AC283" s="83">
        <v>1520.5096393814977</v>
      </c>
      <c r="AD283" s="17"/>
      <c r="AE283" s="61" t="s">
        <v>47</v>
      </c>
      <c r="AF283" s="53" t="s">
        <v>118</v>
      </c>
      <c r="AG283" s="61">
        <f t="shared" si="114"/>
        <v>352.97559760956176</v>
      </c>
      <c r="AH283" s="61">
        <f t="shared" si="112"/>
        <v>353.5126162018592</v>
      </c>
      <c r="AI283" s="61">
        <f t="shared" si="112"/>
        <v>164.62284972411555</v>
      </c>
      <c r="AJ283" s="61">
        <f t="shared" si="112"/>
        <v>475.67751493208397</v>
      </c>
      <c r="AK283" s="61">
        <f t="shared" si="112"/>
        <v>518.00795078037402</v>
      </c>
      <c r="AL283" s="61">
        <f t="shared" si="112"/>
        <v>562.74860994099072</v>
      </c>
      <c r="AM283" s="61">
        <f t="shared" si="112"/>
        <v>639.55593501310113</v>
      </c>
      <c r="AN283" s="61">
        <f t="shared" si="112"/>
        <v>677.53880206170982</v>
      </c>
      <c r="AO283" s="61">
        <f t="shared" si="112"/>
        <v>704.42341166483493</v>
      </c>
      <c r="AP283" s="61">
        <f t="shared" si="112"/>
        <v>849.72716954883754</v>
      </c>
      <c r="AQ283" s="61">
        <f t="shared" si="112"/>
        <v>889.09010998153531</v>
      </c>
      <c r="AR283" s="61">
        <f t="shared" si="112"/>
        <v>898.87661547358641</v>
      </c>
      <c r="AS283" s="61">
        <f t="shared" si="112"/>
        <v>898.06065081940972</v>
      </c>
      <c r="AT283" s="61">
        <f t="shared" si="112"/>
        <v>966.93193836820888</v>
      </c>
      <c r="AU283" s="61">
        <f t="shared" si="112"/>
        <v>1017.9149309821391</v>
      </c>
      <c r="AV283" s="61">
        <f t="shared" si="112"/>
        <v>742.09605642862766</v>
      </c>
      <c r="AW283" s="61">
        <f t="shared" si="112"/>
        <v>810.18542290352389</v>
      </c>
      <c r="AX283" s="61">
        <f t="shared" si="113"/>
        <v>856.54284382005176</v>
      </c>
      <c r="AY283" s="61">
        <f t="shared" si="113"/>
        <v>586.79805628029476</v>
      </c>
      <c r="AZ283" s="61">
        <f t="shared" si="113"/>
        <v>638.35405722926657</v>
      </c>
      <c r="BA283" s="61">
        <f t="shared" si="113"/>
        <v>662.76148390094693</v>
      </c>
      <c r="BB283" s="61">
        <f t="shared" si="113"/>
        <v>610.5673149804843</v>
      </c>
      <c r="BC283" s="61">
        <f t="shared" si="113"/>
        <v>698.33686654663882</v>
      </c>
      <c r="BD283" s="61">
        <f t="shared" si="113"/>
        <v>736.07754007178039</v>
      </c>
      <c r="BE283" s="61">
        <f t="shared" si="113"/>
        <v>3459.8415988377328</v>
      </c>
      <c r="BF283" s="61">
        <f t="shared" si="113"/>
        <v>3517.909502689231</v>
      </c>
      <c r="BG283" s="61">
        <f t="shared" si="113"/>
        <v>3543.235273001269</v>
      </c>
      <c r="BI283" s="61">
        <f t="shared" si="100"/>
        <v>290.37035451184551</v>
      </c>
      <c r="BJ283" s="61">
        <f t="shared" si="101"/>
        <v>518.81135855114951</v>
      </c>
      <c r="BK283" s="61">
        <f t="shared" si="102"/>
        <v>673.83938291321522</v>
      </c>
      <c r="BL283" s="61">
        <f t="shared" si="103"/>
        <v>879.23129833465316</v>
      </c>
      <c r="BM283" s="61">
        <f t="shared" si="104"/>
        <v>960.96917338991932</v>
      </c>
      <c r="BN283" s="61">
        <f t="shared" si="105"/>
        <v>802.9414410507344</v>
      </c>
      <c r="BO283" s="61">
        <f t="shared" si="106"/>
        <v>629.30453247016942</v>
      </c>
      <c r="BP283" s="61">
        <f t="shared" si="107"/>
        <v>681.66057386630109</v>
      </c>
      <c r="BQ283" s="61">
        <f t="shared" si="108"/>
        <v>3506.9954581760776</v>
      </c>
    </row>
    <row r="284" spans="1:69">
      <c r="A284" s="19" t="s">
        <v>32</v>
      </c>
      <c r="B284" s="53" t="s">
        <v>94</v>
      </c>
      <c r="C284" s="54">
        <v>0</v>
      </c>
      <c r="D284" s="54">
        <v>0</v>
      </c>
      <c r="E284" s="54">
        <v>8.4498860215053762E-2</v>
      </c>
      <c r="F284" s="54">
        <v>0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83">
        <v>0</v>
      </c>
      <c r="M284" s="83">
        <v>0</v>
      </c>
      <c r="N284" s="83">
        <v>0</v>
      </c>
      <c r="O284" s="83">
        <v>2.359550503694904</v>
      </c>
      <c r="P284" s="83">
        <v>0.21262682973197089</v>
      </c>
      <c r="Q284" s="83">
        <v>0.51449584379002344</v>
      </c>
      <c r="R284" s="83">
        <v>1.4</v>
      </c>
      <c r="S284" s="83">
        <v>0</v>
      </c>
      <c r="T284" s="83">
        <v>0.35707504816666663</v>
      </c>
      <c r="U284" s="83">
        <v>0</v>
      </c>
      <c r="V284" s="83">
        <v>0</v>
      </c>
      <c r="W284" s="83">
        <v>1.9268955546036613E-17</v>
      </c>
      <c r="X284" s="83">
        <v>0</v>
      </c>
      <c r="Y284" s="83">
        <v>0</v>
      </c>
      <c r="Z284" s="83">
        <v>0</v>
      </c>
      <c r="AA284" s="83">
        <v>387.66812362340511</v>
      </c>
      <c r="AB284" s="83">
        <v>387.67207658451832</v>
      </c>
      <c r="AC284" s="83">
        <v>388.33851846215413</v>
      </c>
      <c r="AD284" s="17"/>
      <c r="AE284" s="61" t="s">
        <v>47</v>
      </c>
      <c r="AF284" s="53" t="s">
        <v>94</v>
      </c>
      <c r="AG284" s="61">
        <f t="shared" si="114"/>
        <v>0</v>
      </c>
      <c r="AH284" s="61">
        <f t="shared" si="112"/>
        <v>0</v>
      </c>
      <c r="AI284" s="61">
        <f t="shared" si="112"/>
        <v>0</v>
      </c>
      <c r="AJ284" s="61">
        <f t="shared" si="112"/>
        <v>0</v>
      </c>
      <c r="AK284" s="61">
        <f t="shared" si="112"/>
        <v>0</v>
      </c>
      <c r="AL284" s="61">
        <f t="shared" si="112"/>
        <v>0</v>
      </c>
      <c r="AM284" s="61">
        <f t="shared" si="112"/>
        <v>0</v>
      </c>
      <c r="AN284" s="61">
        <f t="shared" si="112"/>
        <v>0</v>
      </c>
      <c r="AO284" s="61">
        <f t="shared" si="112"/>
        <v>0</v>
      </c>
      <c r="AP284" s="61">
        <f t="shared" si="112"/>
        <v>0</v>
      </c>
      <c r="AQ284" s="61">
        <f t="shared" si="112"/>
        <v>0</v>
      </c>
      <c r="AR284" s="61">
        <f t="shared" si="112"/>
        <v>0</v>
      </c>
      <c r="AS284" s="61">
        <f t="shared" si="112"/>
        <v>3.4029297092362953</v>
      </c>
      <c r="AT284" s="61">
        <f t="shared" si="112"/>
        <v>14.68891421390911</v>
      </c>
      <c r="AU284" s="61">
        <f t="shared" si="112"/>
        <v>15.594144469783592</v>
      </c>
      <c r="AV284" s="61">
        <f t="shared" si="112"/>
        <v>28.018737259809647</v>
      </c>
      <c r="AW284" s="61">
        <f t="shared" si="112"/>
        <v>56.780670199808597</v>
      </c>
      <c r="AX284" s="61">
        <f t="shared" si="113"/>
        <v>61.346729188704344</v>
      </c>
      <c r="AY284" s="61">
        <f t="shared" si="113"/>
        <v>5.3318927001953214E-3</v>
      </c>
      <c r="AZ284" s="61">
        <f t="shared" si="113"/>
        <v>0.14903756682739258</v>
      </c>
      <c r="BA284" s="61">
        <f t="shared" si="113"/>
        <v>3.439219923400879E-2</v>
      </c>
      <c r="BB284" s="61">
        <f t="shared" si="113"/>
        <v>7.4826707753819948</v>
      </c>
      <c r="BC284" s="61">
        <f t="shared" si="113"/>
        <v>5.6810890362900004</v>
      </c>
      <c r="BD284" s="61">
        <f t="shared" si="113"/>
        <v>5.7955102287459948</v>
      </c>
      <c r="BE284" s="61">
        <f t="shared" si="113"/>
        <v>3139.3336586838459</v>
      </c>
      <c r="BF284" s="61">
        <f t="shared" si="113"/>
        <v>3139.2930748735894</v>
      </c>
      <c r="BG284" s="61">
        <f t="shared" si="113"/>
        <v>3139.2857839049352</v>
      </c>
      <c r="BI284" s="61">
        <f t="shared" si="100"/>
        <v>0</v>
      </c>
      <c r="BJ284" s="61">
        <f t="shared" si="101"/>
        <v>0</v>
      </c>
      <c r="BK284" s="61">
        <f t="shared" si="102"/>
        <v>0</v>
      </c>
      <c r="BL284" s="61">
        <f t="shared" si="103"/>
        <v>0</v>
      </c>
      <c r="BM284" s="61">
        <f t="shared" si="104"/>
        <v>11.228662797642999</v>
      </c>
      <c r="BN284" s="61">
        <f t="shared" si="105"/>
        <v>48.715378882774189</v>
      </c>
      <c r="BO284" s="61">
        <f t="shared" si="106"/>
        <v>6.2920552920532238E-2</v>
      </c>
      <c r="BP284" s="61">
        <f t="shared" si="107"/>
        <v>6.3197566801393306</v>
      </c>
      <c r="BQ284" s="61">
        <f t="shared" si="108"/>
        <v>3139.304172487457</v>
      </c>
    </row>
    <row r="285" spans="1:69">
      <c r="A285" s="19" t="s">
        <v>32</v>
      </c>
      <c r="B285" s="53" t="s">
        <v>95</v>
      </c>
      <c r="C285" s="54">
        <v>582.06422781684466</v>
      </c>
      <c r="D285" s="54">
        <v>582.06422781684466</v>
      </c>
      <c r="E285" s="54">
        <v>851.26629772795604</v>
      </c>
      <c r="F285" s="54">
        <v>726.09951751511039</v>
      </c>
      <c r="G285" s="54">
        <v>710.18291718511341</v>
      </c>
      <c r="H285" s="54">
        <v>716.78935288457251</v>
      </c>
      <c r="I285" s="54">
        <v>685.57962062504589</v>
      </c>
      <c r="J285" s="54">
        <v>677.36935138863316</v>
      </c>
      <c r="K285" s="54">
        <v>690.41453855144061</v>
      </c>
      <c r="L285" s="83">
        <v>730.47426872943527</v>
      </c>
      <c r="M285" s="83">
        <v>718.9998043752413</v>
      </c>
      <c r="N285" s="83">
        <v>740.16729561228817</v>
      </c>
      <c r="O285" s="83">
        <v>893.35176017318793</v>
      </c>
      <c r="P285" s="83">
        <v>889.57463020565046</v>
      </c>
      <c r="Q285" s="83">
        <v>888.61142893305919</v>
      </c>
      <c r="R285" s="83">
        <v>951.28591406300188</v>
      </c>
      <c r="S285" s="83">
        <v>950.39362646507504</v>
      </c>
      <c r="T285" s="83">
        <v>905.31631024723242</v>
      </c>
      <c r="U285" s="83">
        <v>836.54267439082321</v>
      </c>
      <c r="V285" s="83">
        <v>823.62719510186071</v>
      </c>
      <c r="W285" s="83">
        <v>824.56883214076061</v>
      </c>
      <c r="X285" s="83">
        <v>931.65122643745076</v>
      </c>
      <c r="Y285" s="83">
        <v>921.06893582366172</v>
      </c>
      <c r="Z285" s="83">
        <v>924.98506113790006</v>
      </c>
      <c r="AA285" s="83">
        <v>743.80524645731634</v>
      </c>
      <c r="AB285" s="83">
        <v>737.80078493002804</v>
      </c>
      <c r="AC285" s="83">
        <v>724.64269550984659</v>
      </c>
      <c r="AD285" s="17"/>
      <c r="AE285" s="61" t="s">
        <v>47</v>
      </c>
      <c r="AF285" s="53" t="s">
        <v>95</v>
      </c>
      <c r="AG285" s="61">
        <f t="shared" si="114"/>
        <v>466.63479145473036</v>
      </c>
      <c r="AH285" s="61">
        <f t="shared" si="112"/>
        <v>466.63479145473036</v>
      </c>
      <c r="AI285" s="61">
        <f t="shared" si="112"/>
        <v>475.53753814852496</v>
      </c>
      <c r="AJ285" s="61">
        <f t="shared" si="112"/>
        <v>607.07598535195154</v>
      </c>
      <c r="AK285" s="61">
        <f t="shared" si="112"/>
        <v>602.25104819752846</v>
      </c>
      <c r="AL285" s="61">
        <f t="shared" si="112"/>
        <v>603.92106040738634</v>
      </c>
      <c r="AM285" s="61">
        <f t="shared" si="112"/>
        <v>546.72027489776838</v>
      </c>
      <c r="AN285" s="61">
        <f t="shared" si="112"/>
        <v>549.62974144036241</v>
      </c>
      <c r="AO285" s="61">
        <f t="shared" si="112"/>
        <v>549.63685257245288</v>
      </c>
      <c r="AP285" s="61">
        <f t="shared" si="112"/>
        <v>568.62246970933234</v>
      </c>
      <c r="AQ285" s="61">
        <f t="shared" si="112"/>
        <v>555.90540366175151</v>
      </c>
      <c r="AR285" s="61">
        <f t="shared" si="112"/>
        <v>561.79215062737387</v>
      </c>
      <c r="AS285" s="61">
        <f t="shared" si="112"/>
        <v>678.33372934080421</v>
      </c>
      <c r="AT285" s="61">
        <f t="shared" si="112"/>
        <v>657.92046504248015</v>
      </c>
      <c r="AU285" s="61">
        <f t="shared" si="112"/>
        <v>649.4450937160625</v>
      </c>
      <c r="AV285" s="61">
        <f t="shared" si="112"/>
        <v>802.37187677404359</v>
      </c>
      <c r="AW285" s="61">
        <f t="shared" si="112"/>
        <v>782.69785540200269</v>
      </c>
      <c r="AX285" s="61">
        <f t="shared" si="113"/>
        <v>784.87355148266977</v>
      </c>
      <c r="AY285" s="61">
        <f t="shared" si="113"/>
        <v>671.67619624436588</v>
      </c>
      <c r="AZ285" s="61">
        <f t="shared" si="113"/>
        <v>653.45787087139308</v>
      </c>
      <c r="BA285" s="61">
        <f t="shared" si="113"/>
        <v>653.57222693927747</v>
      </c>
      <c r="BB285" s="61">
        <f t="shared" si="113"/>
        <v>674.44589283619257</v>
      </c>
      <c r="BC285" s="61">
        <f t="shared" si="113"/>
        <v>660.18827074441617</v>
      </c>
      <c r="BD285" s="61">
        <f t="shared" si="113"/>
        <v>671.76798204850388</v>
      </c>
      <c r="BE285" s="61">
        <f t="shared" si="113"/>
        <v>634.1826209233077</v>
      </c>
      <c r="BF285" s="61">
        <f t="shared" si="113"/>
        <v>620.42658979842599</v>
      </c>
      <c r="BG285" s="61">
        <f t="shared" si="113"/>
        <v>615.6792521021539</v>
      </c>
      <c r="BI285" s="61">
        <f t="shared" si="100"/>
        <v>469.60237368599519</v>
      </c>
      <c r="BJ285" s="61">
        <f t="shared" si="101"/>
        <v>604.41603131895545</v>
      </c>
      <c r="BK285" s="61">
        <f t="shared" si="102"/>
        <v>548.66228963686126</v>
      </c>
      <c r="BL285" s="61">
        <f t="shared" si="103"/>
        <v>562.10667466615257</v>
      </c>
      <c r="BM285" s="61">
        <f t="shared" si="104"/>
        <v>661.89976269978229</v>
      </c>
      <c r="BN285" s="61">
        <f t="shared" si="105"/>
        <v>789.98109455290535</v>
      </c>
      <c r="BO285" s="61">
        <f t="shared" si="106"/>
        <v>659.56876468501218</v>
      </c>
      <c r="BP285" s="61">
        <f t="shared" si="107"/>
        <v>668.80071520970421</v>
      </c>
      <c r="BQ285" s="61">
        <f t="shared" si="108"/>
        <v>623.42948760796253</v>
      </c>
    </row>
    <row r="286" spans="1:69">
      <c r="A286" s="19" t="s">
        <v>32</v>
      </c>
      <c r="B286" s="53" t="s">
        <v>96</v>
      </c>
      <c r="C286" s="54">
        <v>762.68177028450998</v>
      </c>
      <c r="D286" s="54">
        <v>810.26080084299258</v>
      </c>
      <c r="E286" s="54">
        <v>805.53992465753424</v>
      </c>
      <c r="F286" s="54">
        <v>1852.4360079913649</v>
      </c>
      <c r="G286" s="54">
        <v>1933.2739412248211</v>
      </c>
      <c r="H286" s="54">
        <v>2001.2414669689906</v>
      </c>
      <c r="I286" s="54">
        <v>1852.4360079913649</v>
      </c>
      <c r="J286" s="54">
        <v>1933.2739412248211</v>
      </c>
      <c r="K286" s="54">
        <v>2001.2414669689906</v>
      </c>
      <c r="L286" s="83">
        <v>1852.4351676427063</v>
      </c>
      <c r="M286" s="83">
        <v>1933.2811268528176</v>
      </c>
      <c r="N286" s="83">
        <v>2001.2182561388192</v>
      </c>
      <c r="O286" s="83">
        <v>1852.4377551535051</v>
      </c>
      <c r="P286" s="83">
        <v>1933.291292967544</v>
      </c>
      <c r="Q286" s="83">
        <v>2001.2298269452415</v>
      </c>
      <c r="R286" s="83">
        <v>1852.4377551535163</v>
      </c>
      <c r="S286" s="83">
        <v>1933.2912929675331</v>
      </c>
      <c r="T286" s="83">
        <v>801.72093194523393</v>
      </c>
      <c r="U286" s="83">
        <v>1852.4351676427063</v>
      </c>
      <c r="V286" s="83">
        <v>1933.2811268528176</v>
      </c>
      <c r="W286" s="83">
        <v>2001.2182561388192</v>
      </c>
      <c r="X286" s="83">
        <v>1852.4377551523462</v>
      </c>
      <c r="Y286" s="83">
        <v>1933.291292966479</v>
      </c>
      <c r="Z286" s="83">
        <v>2001.2298269435164</v>
      </c>
      <c r="AA286" s="83">
        <v>1790.5808473902264</v>
      </c>
      <c r="AB286" s="83">
        <v>1879.6554831192725</v>
      </c>
      <c r="AC286" s="83">
        <v>1954.4178574637299</v>
      </c>
      <c r="AD286" s="17"/>
      <c r="AE286" s="61" t="s">
        <v>47</v>
      </c>
      <c r="AF286" s="53" t="s">
        <v>96</v>
      </c>
      <c r="AG286" s="61">
        <f t="shared" si="114"/>
        <v>1173.8120567375886</v>
      </c>
      <c r="AH286" s="61">
        <f t="shared" si="112"/>
        <v>1069.8836879432624</v>
      </c>
      <c r="AI286" s="61">
        <f t="shared" si="112"/>
        <v>968.10992907801415</v>
      </c>
      <c r="AJ286" s="61">
        <f t="shared" si="112"/>
        <v>2771.7609198439441</v>
      </c>
      <c r="AK286" s="61">
        <f t="shared" si="112"/>
        <v>2505.4709001153842</v>
      </c>
      <c r="AL286" s="61">
        <f t="shared" si="112"/>
        <v>2233.6629782499372</v>
      </c>
      <c r="AM286" s="61">
        <f t="shared" si="112"/>
        <v>2771.7609198439441</v>
      </c>
      <c r="AN286" s="61">
        <f t="shared" si="112"/>
        <v>2505.4709001153842</v>
      </c>
      <c r="AO286" s="61">
        <f t="shared" si="112"/>
        <v>2233.6629782499372</v>
      </c>
      <c r="AP286" s="61">
        <f t="shared" si="112"/>
        <v>2771.7408049901364</v>
      </c>
      <c r="AQ286" s="61">
        <f t="shared" si="112"/>
        <v>2505.4543063401156</v>
      </c>
      <c r="AR286" s="61">
        <f t="shared" si="112"/>
        <v>2233.6445546061368</v>
      </c>
      <c r="AS286" s="61">
        <f t="shared" si="112"/>
        <v>2771.7595086820775</v>
      </c>
      <c r="AT286" s="61">
        <f t="shared" si="112"/>
        <v>2505.4715462945915</v>
      </c>
      <c r="AU286" s="61">
        <f t="shared" si="112"/>
        <v>2233.6577210197747</v>
      </c>
      <c r="AV286" s="61">
        <f t="shared" si="112"/>
        <v>2771.7595086820043</v>
      </c>
      <c r="AW286" s="61">
        <f t="shared" si="112"/>
        <v>2505.4715462944932</v>
      </c>
      <c r="AX286" s="61">
        <f t="shared" si="113"/>
        <v>2233.6577209994566</v>
      </c>
      <c r="AY286" s="61">
        <f t="shared" si="113"/>
        <v>2771.7408049901364</v>
      </c>
      <c r="AZ286" s="61">
        <f t="shared" si="113"/>
        <v>2505.4543063401156</v>
      </c>
      <c r="BA286" s="61">
        <f t="shared" si="113"/>
        <v>2233.6445546061368</v>
      </c>
      <c r="BB286" s="61">
        <f t="shared" si="113"/>
        <v>2771.7595086820502</v>
      </c>
      <c r="BC286" s="61">
        <f t="shared" si="113"/>
        <v>2505.4715462945419</v>
      </c>
      <c r="BD286" s="61">
        <f t="shared" si="113"/>
        <v>2233.6577210197124</v>
      </c>
      <c r="BE286" s="61">
        <f t="shared" si="113"/>
        <v>2771.715050713191</v>
      </c>
      <c r="BF286" s="61">
        <f t="shared" si="113"/>
        <v>2505.4343254672981</v>
      </c>
      <c r="BG286" s="61">
        <f t="shared" si="113"/>
        <v>2233.6260409308225</v>
      </c>
      <c r="BI286" s="61">
        <f t="shared" si="100"/>
        <v>1070.6018912529551</v>
      </c>
      <c r="BJ286" s="61">
        <f t="shared" si="101"/>
        <v>2503.6315994030883</v>
      </c>
      <c r="BK286" s="61">
        <f t="shared" si="102"/>
        <v>2503.6315994030883</v>
      </c>
      <c r="BL286" s="61">
        <f t="shared" si="103"/>
        <v>2503.6132219787964</v>
      </c>
      <c r="BM286" s="61">
        <f t="shared" si="104"/>
        <v>2503.6295919988147</v>
      </c>
      <c r="BN286" s="61">
        <f t="shared" si="105"/>
        <v>2503.6295919919844</v>
      </c>
      <c r="BO286" s="61">
        <f t="shared" si="106"/>
        <v>2503.6132219787964</v>
      </c>
      <c r="BP286" s="61">
        <f t="shared" si="107"/>
        <v>2503.6295919987679</v>
      </c>
      <c r="BQ286" s="61">
        <f t="shared" si="108"/>
        <v>2503.5918057037702</v>
      </c>
    </row>
    <row r="287" spans="1:69">
      <c r="A287" s="19" t="s">
        <v>32</v>
      </c>
      <c r="B287" s="53" t="s">
        <v>97</v>
      </c>
      <c r="C287" s="54">
        <v>1586.2286307053942</v>
      </c>
      <c r="D287" s="54">
        <v>1584.4847856154911</v>
      </c>
      <c r="E287" s="54">
        <v>1571.4385521219915</v>
      </c>
      <c r="F287" s="54">
        <v>1586.3378477102567</v>
      </c>
      <c r="G287" s="54">
        <v>1584.4531455968754</v>
      </c>
      <c r="H287" s="54">
        <v>1568.7356299039141</v>
      </c>
      <c r="I287" s="54">
        <v>1586.3378477102567</v>
      </c>
      <c r="J287" s="54">
        <v>1584.4531455968754</v>
      </c>
      <c r="K287" s="54">
        <v>1568.7356299039141</v>
      </c>
      <c r="L287" s="83">
        <v>1586.3401137122207</v>
      </c>
      <c r="M287" s="83">
        <v>1584.4523501083888</v>
      </c>
      <c r="N287" s="83">
        <v>1568.7356278681507</v>
      </c>
      <c r="O287" s="83">
        <v>1586.2562206891998</v>
      </c>
      <c r="P287" s="83">
        <v>1584.4609719421705</v>
      </c>
      <c r="Q287" s="83">
        <v>1568.6472088769885</v>
      </c>
      <c r="R287" s="83">
        <v>1586.2562206891998</v>
      </c>
      <c r="S287" s="83">
        <v>1584.4609719421705</v>
      </c>
      <c r="T287" s="83">
        <v>1568.6472088769885</v>
      </c>
      <c r="U287" s="83">
        <v>1586.3392570735473</v>
      </c>
      <c r="V287" s="83">
        <v>1584.4512181307</v>
      </c>
      <c r="W287" s="83">
        <v>1568.7341365854043</v>
      </c>
      <c r="X287" s="83">
        <v>1586.2562206844418</v>
      </c>
      <c r="Y287" s="83">
        <v>1584.4609719435189</v>
      </c>
      <c r="Z287" s="83">
        <v>1568.6472088729001</v>
      </c>
      <c r="AA287" s="83">
        <v>1584.2682669609674</v>
      </c>
      <c r="AB287" s="83">
        <v>1582.5288356489214</v>
      </c>
      <c r="AC287" s="83">
        <v>1567.0835449067338</v>
      </c>
      <c r="AD287" s="17"/>
      <c r="AE287" s="61" t="s">
        <v>47</v>
      </c>
      <c r="AF287" s="53" t="s">
        <v>97</v>
      </c>
      <c r="AG287" s="61">
        <f t="shared" si="114"/>
        <v>430.7</v>
      </c>
      <c r="AH287" s="61">
        <f t="shared" si="112"/>
        <v>429.44285714285712</v>
      </c>
      <c r="AI287" s="61">
        <f t="shared" si="112"/>
        <v>449.87471428571428</v>
      </c>
      <c r="AJ287" s="61">
        <f t="shared" si="112"/>
        <v>430.68790844243949</v>
      </c>
      <c r="AK287" s="61">
        <f t="shared" si="112"/>
        <v>429.4372833271342</v>
      </c>
      <c r="AL287" s="61">
        <f t="shared" si="112"/>
        <v>449.6937651232509</v>
      </c>
      <c r="AM287" s="61">
        <f t="shared" si="112"/>
        <v>430.68790844243949</v>
      </c>
      <c r="AN287" s="61">
        <f t="shared" si="112"/>
        <v>429.4372833271342</v>
      </c>
      <c r="AO287" s="61">
        <f t="shared" si="112"/>
        <v>449.6937651232509</v>
      </c>
      <c r="AP287" s="61">
        <f t="shared" si="112"/>
        <v>430.69491863522796</v>
      </c>
      <c r="AQ287" s="61">
        <f t="shared" si="112"/>
        <v>429.44143374445446</v>
      </c>
      <c r="AR287" s="61">
        <f t="shared" si="112"/>
        <v>449.69872467348125</v>
      </c>
      <c r="AS287" s="61">
        <f t="shared" si="112"/>
        <v>430.69541280173883</v>
      </c>
      <c r="AT287" s="61">
        <f t="shared" si="112"/>
        <v>429.44150418910306</v>
      </c>
      <c r="AU287" s="61">
        <f t="shared" si="112"/>
        <v>449.69872935193433</v>
      </c>
      <c r="AV287" s="61">
        <f t="shared" si="112"/>
        <v>430.69541280173638</v>
      </c>
      <c r="AW287" s="61">
        <f t="shared" si="112"/>
        <v>429.44150418907805</v>
      </c>
      <c r="AX287" s="61">
        <f t="shared" si="113"/>
        <v>449.69872935193962</v>
      </c>
      <c r="AY287" s="61">
        <f t="shared" si="113"/>
        <v>430.69525597196997</v>
      </c>
      <c r="AZ287" s="61">
        <f t="shared" si="113"/>
        <v>429.44137761931205</v>
      </c>
      <c r="BA287" s="61">
        <f t="shared" si="113"/>
        <v>449.69866834142078</v>
      </c>
      <c r="BB287" s="61">
        <f t="shared" si="113"/>
        <v>430.69541280173814</v>
      </c>
      <c r="BC287" s="61">
        <f t="shared" si="113"/>
        <v>429.44150418907407</v>
      </c>
      <c r="BD287" s="61">
        <f t="shared" si="113"/>
        <v>449.69872935193712</v>
      </c>
      <c r="BE287" s="61">
        <f t="shared" si="113"/>
        <v>430.69290705263995</v>
      </c>
      <c r="BF287" s="61">
        <f t="shared" si="113"/>
        <v>429.43771971902726</v>
      </c>
      <c r="BG287" s="61">
        <f t="shared" si="113"/>
        <v>449.69589773705775</v>
      </c>
      <c r="BI287" s="61">
        <f t="shared" si="100"/>
        <v>436.67252380952385</v>
      </c>
      <c r="BJ287" s="61">
        <f t="shared" si="101"/>
        <v>436.60631896427486</v>
      </c>
      <c r="BK287" s="61">
        <f t="shared" si="102"/>
        <v>436.60631896427486</v>
      </c>
      <c r="BL287" s="61">
        <f t="shared" si="103"/>
        <v>436.61169235105461</v>
      </c>
      <c r="BM287" s="61">
        <f t="shared" si="104"/>
        <v>436.61188211425878</v>
      </c>
      <c r="BN287" s="61">
        <f t="shared" si="105"/>
        <v>436.61188211425133</v>
      </c>
      <c r="BO287" s="61">
        <f t="shared" si="106"/>
        <v>436.61176731090092</v>
      </c>
      <c r="BP287" s="61">
        <f t="shared" si="107"/>
        <v>436.61188211424979</v>
      </c>
      <c r="BQ287" s="61">
        <f t="shared" si="108"/>
        <v>436.60884150290832</v>
      </c>
    </row>
    <row r="288" spans="1:69">
      <c r="A288" s="19" t="s">
        <v>32</v>
      </c>
      <c r="B288" s="53" t="s">
        <v>98</v>
      </c>
      <c r="C288" s="54">
        <v>1456.036541056784</v>
      </c>
      <c r="D288" s="54">
        <v>1456.036541056784</v>
      </c>
      <c r="E288" s="54">
        <v>593.03379518747079</v>
      </c>
      <c r="F288" s="54">
        <v>588.13328274059802</v>
      </c>
      <c r="G288" s="54">
        <v>588.13328274059802</v>
      </c>
      <c r="H288" s="54">
        <v>588.13328274059802</v>
      </c>
      <c r="I288" s="54">
        <v>588.13328274059802</v>
      </c>
      <c r="J288" s="54">
        <v>588.13328274059802</v>
      </c>
      <c r="K288" s="54">
        <v>588.13328274059802</v>
      </c>
      <c r="L288" s="83">
        <v>588.13298620232024</v>
      </c>
      <c r="M288" s="83">
        <v>588.13298620232024</v>
      </c>
      <c r="N288" s="83">
        <v>588.13298620232024</v>
      </c>
      <c r="O288" s="83">
        <v>591.40647883391955</v>
      </c>
      <c r="P288" s="83">
        <v>591.40647883391955</v>
      </c>
      <c r="Q288" s="83">
        <v>591.40647883391955</v>
      </c>
      <c r="R288" s="83">
        <v>591.40647883391955</v>
      </c>
      <c r="S288" s="83">
        <v>591.40647883391955</v>
      </c>
      <c r="T288" s="83">
        <v>591.40647883391955</v>
      </c>
      <c r="U288" s="83">
        <v>588.45009214495883</v>
      </c>
      <c r="V288" s="83">
        <v>588.45009214495883</v>
      </c>
      <c r="W288" s="83">
        <v>588.45009214495883</v>
      </c>
      <c r="X288" s="83">
        <v>591.40647883391955</v>
      </c>
      <c r="Y288" s="83">
        <v>591.40647883391955</v>
      </c>
      <c r="Z288" s="83">
        <v>591.40647883391955</v>
      </c>
      <c r="AA288" s="83">
        <v>644.76614651323166</v>
      </c>
      <c r="AB288" s="83">
        <v>642.36594900191449</v>
      </c>
      <c r="AC288" s="83">
        <v>660.00831110896081</v>
      </c>
      <c r="AD288" s="17"/>
      <c r="AE288" s="61" t="s">
        <v>47</v>
      </c>
      <c r="AF288" s="53" t="s">
        <v>98</v>
      </c>
      <c r="AG288" s="61">
        <f t="shared" si="114"/>
        <v>2701.6156176462919</v>
      </c>
      <c r="AH288" s="61">
        <f t="shared" si="112"/>
        <v>2798.3295364602068</v>
      </c>
      <c r="AI288" s="61">
        <f t="shared" si="112"/>
        <v>752.45025380710661</v>
      </c>
      <c r="AJ288" s="61">
        <f t="shared" si="112"/>
        <v>2725.716211161694</v>
      </c>
      <c r="AK288" s="61">
        <f t="shared" si="112"/>
        <v>2838.5043507979062</v>
      </c>
      <c r="AL288" s="61">
        <f t="shared" si="112"/>
        <v>2848.5860025297929</v>
      </c>
      <c r="AM288" s="61">
        <f t="shared" si="112"/>
        <v>2665.7251222985665</v>
      </c>
      <c r="AN288" s="61">
        <f t="shared" si="112"/>
        <v>2793.0083555994083</v>
      </c>
      <c r="AO288" s="61">
        <f t="shared" si="112"/>
        <v>2809.0915800792559</v>
      </c>
      <c r="AP288" s="61">
        <f t="shared" si="112"/>
        <v>2264.3485190240167</v>
      </c>
      <c r="AQ288" s="61">
        <f t="shared" si="112"/>
        <v>2329.6372428588688</v>
      </c>
      <c r="AR288" s="61">
        <f t="shared" si="112"/>
        <v>2369.6389940123081</v>
      </c>
      <c r="AS288" s="61">
        <f t="shared" si="112"/>
        <v>2272.2955117238494</v>
      </c>
      <c r="AT288" s="61">
        <f t="shared" si="112"/>
        <v>2331.7545505644462</v>
      </c>
      <c r="AU288" s="61">
        <f t="shared" si="112"/>
        <v>2399.7474476837383</v>
      </c>
      <c r="AV288" s="61">
        <f t="shared" si="112"/>
        <v>1931.7365169863006</v>
      </c>
      <c r="AW288" s="61">
        <f t="shared" si="112"/>
        <v>1997.0791062079213</v>
      </c>
      <c r="AX288" s="61">
        <f t="shared" si="113"/>
        <v>2037.3540357046188</v>
      </c>
      <c r="AY288" s="61">
        <f t="shared" si="113"/>
        <v>2339.846430063244</v>
      </c>
      <c r="AZ288" s="61">
        <f t="shared" si="113"/>
        <v>2418.3247721220605</v>
      </c>
      <c r="BA288" s="61">
        <f t="shared" si="113"/>
        <v>2441.6746972876463</v>
      </c>
      <c r="BB288" s="61">
        <f t="shared" si="113"/>
        <v>2398.0015001398169</v>
      </c>
      <c r="BC288" s="61">
        <f t="shared" si="113"/>
        <v>2513.593039163065</v>
      </c>
      <c r="BD288" s="61">
        <f t="shared" si="113"/>
        <v>2533.2801723107018</v>
      </c>
      <c r="BE288" s="61">
        <f t="shared" si="113"/>
        <v>610.59728670039033</v>
      </c>
      <c r="BF288" s="61">
        <f t="shared" si="113"/>
        <v>645.69947195293491</v>
      </c>
      <c r="BG288" s="61">
        <f t="shared" si="113"/>
        <v>658.76735500678785</v>
      </c>
      <c r="BI288" s="61">
        <f t="shared" si="100"/>
        <v>2084.1318026378685</v>
      </c>
      <c r="BJ288" s="61">
        <f t="shared" si="101"/>
        <v>2804.2688548297979</v>
      </c>
      <c r="BK288" s="61">
        <f t="shared" si="102"/>
        <v>2755.9416859924099</v>
      </c>
      <c r="BL288" s="61">
        <f t="shared" si="103"/>
        <v>2321.2082519650644</v>
      </c>
      <c r="BM288" s="61">
        <f t="shared" si="104"/>
        <v>2334.5991699906776</v>
      </c>
      <c r="BN288" s="61">
        <f t="shared" si="105"/>
        <v>1988.7232196329469</v>
      </c>
      <c r="BO288" s="61">
        <f t="shared" si="106"/>
        <v>2399.9486331576504</v>
      </c>
      <c r="BP288" s="61">
        <f t="shared" si="107"/>
        <v>2481.6249038711944</v>
      </c>
      <c r="BQ288" s="61">
        <f t="shared" si="108"/>
        <v>638.35470455337099</v>
      </c>
    </row>
    <row r="289" spans="1:69">
      <c r="A289" s="19" t="s">
        <v>32</v>
      </c>
      <c r="B289" s="53" t="s">
        <v>123</v>
      </c>
      <c r="C289" s="54">
        <v>6123.3772688415738</v>
      </c>
      <c r="D289" s="54">
        <v>6123.3772688415738</v>
      </c>
      <c r="E289" s="54">
        <v>5913.1990690195271</v>
      </c>
      <c r="F289" s="54">
        <v>5925.2692715417561</v>
      </c>
      <c r="G289" s="54">
        <v>5925.2692715417561</v>
      </c>
      <c r="H289" s="54">
        <v>5925.2692715417561</v>
      </c>
      <c r="I289" s="54">
        <v>5925.2692715417561</v>
      </c>
      <c r="J289" s="54">
        <v>5925.2692715417561</v>
      </c>
      <c r="K289" s="54">
        <v>5925.2692715417561</v>
      </c>
      <c r="L289" s="83">
        <v>6122.0024130142947</v>
      </c>
      <c r="M289" s="83">
        <v>6122.0024130142947</v>
      </c>
      <c r="N289" s="83">
        <v>6122.0024130142947</v>
      </c>
      <c r="O289" s="83">
        <v>6123.4886721659632</v>
      </c>
      <c r="P289" s="83">
        <v>6123.4886721659632</v>
      </c>
      <c r="Q289" s="83">
        <v>6123.4886721659632</v>
      </c>
      <c r="R289" s="83">
        <v>6123.4886721659632</v>
      </c>
      <c r="S289" s="83">
        <v>6123.4886721659632</v>
      </c>
      <c r="T289" s="83">
        <v>6123.4886721659632</v>
      </c>
      <c r="U289" s="83">
        <v>6122.0024130142947</v>
      </c>
      <c r="V289" s="83">
        <v>6122.0024130142947</v>
      </c>
      <c r="W289" s="83">
        <v>6122.0024130142947</v>
      </c>
      <c r="X289" s="83">
        <v>6123.4886721659632</v>
      </c>
      <c r="Y289" s="83">
        <v>6123.4886721659632</v>
      </c>
      <c r="Z289" s="83">
        <v>6123.4886721659632</v>
      </c>
      <c r="AA289" s="83">
        <v>0</v>
      </c>
      <c r="AB289" s="83">
        <v>0</v>
      </c>
      <c r="AC289" s="83">
        <v>0</v>
      </c>
      <c r="AD289" s="17"/>
      <c r="AE289" s="61" t="s">
        <v>47</v>
      </c>
      <c r="AF289" s="53" t="s">
        <v>123</v>
      </c>
      <c r="AG289" s="61">
        <f t="shared" si="114"/>
        <v>4041.8053333333332</v>
      </c>
      <c r="AH289" s="61">
        <f t="shared" si="112"/>
        <v>4041.8053333333332</v>
      </c>
      <c r="AI289" s="61">
        <f t="shared" si="112"/>
        <v>0</v>
      </c>
      <c r="AJ289" s="61">
        <f t="shared" si="112"/>
        <v>4042.9755431069816</v>
      </c>
      <c r="AK289" s="61">
        <f t="shared" si="112"/>
        <v>4042.9755431069816</v>
      </c>
      <c r="AL289" s="61">
        <f t="shared" si="112"/>
        <v>4042.9755431069816</v>
      </c>
      <c r="AM289" s="61">
        <f t="shared" si="112"/>
        <v>4042.9755431069816</v>
      </c>
      <c r="AN289" s="61">
        <f t="shared" si="112"/>
        <v>4042.9755431069816</v>
      </c>
      <c r="AO289" s="61">
        <f t="shared" si="112"/>
        <v>4042.9755431069816</v>
      </c>
      <c r="AP289" s="61">
        <f t="shared" si="112"/>
        <v>4042.677735019241</v>
      </c>
      <c r="AQ289" s="61">
        <f t="shared" si="112"/>
        <v>4042.677735019241</v>
      </c>
      <c r="AR289" s="61">
        <f t="shared" si="112"/>
        <v>4042.677735019241</v>
      </c>
      <c r="AS289" s="61">
        <f t="shared" si="112"/>
        <v>4042.677844969764</v>
      </c>
      <c r="AT289" s="61">
        <f t="shared" si="112"/>
        <v>4042.677844969764</v>
      </c>
      <c r="AU289" s="61">
        <f t="shared" si="112"/>
        <v>4042.677844969764</v>
      </c>
      <c r="AV289" s="61">
        <f t="shared" si="112"/>
        <v>4042.677844969764</v>
      </c>
      <c r="AW289" s="61">
        <f t="shared" si="112"/>
        <v>4042.677844969764</v>
      </c>
      <c r="AX289" s="61">
        <f t="shared" si="113"/>
        <v>4042.677844969764</v>
      </c>
      <c r="AY289" s="61">
        <f t="shared" si="113"/>
        <v>4042.677735019241</v>
      </c>
      <c r="AZ289" s="61">
        <f t="shared" si="113"/>
        <v>4042.677735019241</v>
      </c>
      <c r="BA289" s="61">
        <f t="shared" si="113"/>
        <v>4042.677735019241</v>
      </c>
      <c r="BB289" s="61">
        <f t="shared" si="113"/>
        <v>4042.677844969764</v>
      </c>
      <c r="BC289" s="61">
        <f t="shared" si="113"/>
        <v>4042.677844969764</v>
      </c>
      <c r="BD289" s="61">
        <f t="shared" si="113"/>
        <v>4042.677844969764</v>
      </c>
      <c r="BE289" s="61">
        <f t="shared" si="113"/>
        <v>1420.5182109591751</v>
      </c>
      <c r="BF289" s="61">
        <f t="shared" si="113"/>
        <v>1420.5182109591751</v>
      </c>
      <c r="BG289" s="61">
        <f t="shared" si="113"/>
        <v>1420.5182109591751</v>
      </c>
      <c r="BI289" s="61">
        <f t="shared" si="100"/>
        <v>2694.5368888888888</v>
      </c>
      <c r="BJ289" s="61">
        <f t="shared" si="101"/>
        <v>4042.9755431069811</v>
      </c>
      <c r="BK289" s="61">
        <f t="shared" si="102"/>
        <v>4042.9755431069811</v>
      </c>
      <c r="BL289" s="61">
        <f t="shared" si="103"/>
        <v>4042.677735019241</v>
      </c>
      <c r="BM289" s="61">
        <f t="shared" si="104"/>
        <v>4042.6778449697645</v>
      </c>
      <c r="BN289" s="61">
        <f t="shared" si="105"/>
        <v>4042.6778449697645</v>
      </c>
      <c r="BO289" s="61">
        <f t="shared" si="106"/>
        <v>4042.677735019241</v>
      </c>
      <c r="BP289" s="61">
        <f t="shared" si="107"/>
        <v>4042.6778449697645</v>
      </c>
      <c r="BQ289" s="61">
        <f t="shared" si="108"/>
        <v>1420.5182109591751</v>
      </c>
    </row>
    <row r="290" spans="1:69">
      <c r="A290" s="4" t="s">
        <v>33</v>
      </c>
      <c r="B290" s="50" t="s">
        <v>59</v>
      </c>
      <c r="C290" s="51">
        <v>0</v>
      </c>
      <c r="D290" s="51">
        <v>0</v>
      </c>
      <c r="E290" s="51">
        <v>0</v>
      </c>
      <c r="F290" s="51">
        <v>0</v>
      </c>
      <c r="G290" s="51">
        <v>0</v>
      </c>
      <c r="H290" s="51">
        <v>0</v>
      </c>
      <c r="I290" s="51">
        <v>0</v>
      </c>
      <c r="J290" s="51">
        <v>0</v>
      </c>
      <c r="K290" s="5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81">
        <v>0</v>
      </c>
      <c r="W290" s="81">
        <v>0</v>
      </c>
      <c r="X290" s="81">
        <v>0</v>
      </c>
      <c r="Y290" s="81">
        <v>0</v>
      </c>
      <c r="Z290" s="81">
        <v>0</v>
      </c>
      <c r="AA290" s="81">
        <v>6927.5280688442635</v>
      </c>
      <c r="AB290" s="81">
        <v>6931.9847110303936</v>
      </c>
      <c r="AC290" s="81">
        <v>6942.7664852284697</v>
      </c>
      <c r="AD290" s="17"/>
      <c r="AE290" s="82" t="s">
        <v>48</v>
      </c>
      <c r="AF290" s="50" t="s">
        <v>59</v>
      </c>
      <c r="AG290" s="51">
        <f t="shared" si="114"/>
        <v>0</v>
      </c>
      <c r="AH290" s="51">
        <f t="shared" si="112"/>
        <v>0</v>
      </c>
      <c r="AI290" s="51">
        <f t="shared" si="112"/>
        <v>0</v>
      </c>
      <c r="AJ290" s="51">
        <f t="shared" si="112"/>
        <v>0</v>
      </c>
      <c r="AK290" s="51">
        <f t="shared" si="112"/>
        <v>0</v>
      </c>
      <c r="AL290" s="51">
        <f t="shared" si="112"/>
        <v>0</v>
      </c>
      <c r="AM290" s="51">
        <f t="shared" si="112"/>
        <v>0</v>
      </c>
      <c r="AN290" s="51">
        <f t="shared" si="112"/>
        <v>0</v>
      </c>
      <c r="AO290" s="51">
        <f t="shared" si="112"/>
        <v>0</v>
      </c>
      <c r="AP290" s="51">
        <f t="shared" si="112"/>
        <v>0</v>
      </c>
      <c r="AQ290" s="51">
        <f t="shared" si="112"/>
        <v>0</v>
      </c>
      <c r="AR290" s="51">
        <f t="shared" si="112"/>
        <v>0</v>
      </c>
      <c r="AS290" s="51">
        <f t="shared" si="112"/>
        <v>0</v>
      </c>
      <c r="AT290" s="51">
        <f t="shared" si="112"/>
        <v>0</v>
      </c>
      <c r="AU290" s="51">
        <f t="shared" si="112"/>
        <v>0</v>
      </c>
      <c r="AV290" s="51">
        <f t="shared" si="112"/>
        <v>0</v>
      </c>
      <c r="AW290" s="51">
        <f t="shared" si="112"/>
        <v>0</v>
      </c>
      <c r="AX290" s="51">
        <f t="shared" si="113"/>
        <v>0</v>
      </c>
      <c r="AY290" s="51">
        <f t="shared" si="113"/>
        <v>0</v>
      </c>
      <c r="AZ290" s="51">
        <f t="shared" si="113"/>
        <v>0</v>
      </c>
      <c r="BA290" s="51">
        <f t="shared" si="113"/>
        <v>0</v>
      </c>
      <c r="BB290" s="51">
        <f t="shared" si="113"/>
        <v>0</v>
      </c>
      <c r="BC290" s="51">
        <f t="shared" si="113"/>
        <v>0</v>
      </c>
      <c r="BD290" s="51">
        <f t="shared" si="113"/>
        <v>0</v>
      </c>
      <c r="BE290" s="51">
        <f t="shared" si="113"/>
        <v>0</v>
      </c>
      <c r="BF290" s="51">
        <f t="shared" si="113"/>
        <v>0</v>
      </c>
      <c r="BG290" s="51">
        <f t="shared" si="113"/>
        <v>0</v>
      </c>
      <c r="BI290" s="51">
        <f t="shared" si="100"/>
        <v>0</v>
      </c>
      <c r="BJ290" s="51">
        <f t="shared" si="101"/>
        <v>0</v>
      </c>
      <c r="BK290" s="51">
        <f t="shared" si="102"/>
        <v>0</v>
      </c>
      <c r="BL290" s="51">
        <f t="shared" si="103"/>
        <v>0</v>
      </c>
      <c r="BM290" s="51">
        <f t="shared" si="104"/>
        <v>0</v>
      </c>
      <c r="BN290" s="51">
        <f t="shared" si="105"/>
        <v>0</v>
      </c>
      <c r="BO290" s="51">
        <f t="shared" si="106"/>
        <v>0</v>
      </c>
      <c r="BP290" s="51">
        <f t="shared" si="107"/>
        <v>0</v>
      </c>
      <c r="BQ290" s="51">
        <f t="shared" si="108"/>
        <v>0</v>
      </c>
    </row>
    <row r="291" spans="1:69">
      <c r="A291" s="4" t="s">
        <v>33</v>
      </c>
      <c r="B291" s="50" t="s">
        <v>149</v>
      </c>
      <c r="C291" s="51">
        <v>0</v>
      </c>
      <c r="D291" s="51">
        <v>0</v>
      </c>
      <c r="E291" s="51">
        <v>0</v>
      </c>
      <c r="F291" s="51">
        <v>0</v>
      </c>
      <c r="G291" s="51">
        <v>0</v>
      </c>
      <c r="H291" s="51">
        <v>0</v>
      </c>
      <c r="I291" s="51">
        <v>0</v>
      </c>
      <c r="J291" s="51">
        <v>0</v>
      </c>
      <c r="K291" s="5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81">
        <v>0</v>
      </c>
      <c r="W291" s="81">
        <v>0</v>
      </c>
      <c r="X291" s="81">
        <v>0</v>
      </c>
      <c r="Y291" s="81">
        <v>0</v>
      </c>
      <c r="Z291" s="81">
        <v>0</v>
      </c>
      <c r="AA291" s="81">
        <v>0</v>
      </c>
      <c r="AB291" s="81">
        <v>0</v>
      </c>
      <c r="AC291" s="81">
        <v>0</v>
      </c>
      <c r="AD291" s="17"/>
      <c r="AE291" s="82" t="s">
        <v>48</v>
      </c>
      <c r="AF291" s="30" t="s">
        <v>148</v>
      </c>
      <c r="AG291" s="51">
        <f t="shared" si="114"/>
        <v>625.11033599088842</v>
      </c>
      <c r="AH291" s="51">
        <f t="shared" si="112"/>
        <v>773.69020501138948</v>
      </c>
      <c r="AI291" s="51">
        <f t="shared" si="112"/>
        <v>862.64877562642369</v>
      </c>
      <c r="AJ291" s="51">
        <f t="shared" si="112"/>
        <v>492.66830377238739</v>
      </c>
      <c r="AK291" s="51">
        <f t="shared" si="112"/>
        <v>731.11939875661915</v>
      </c>
      <c r="AL291" s="51">
        <f t="shared" si="112"/>
        <v>813.60850973375693</v>
      </c>
      <c r="AM291" s="51">
        <f t="shared" si="112"/>
        <v>-1.5484345309489255E-13</v>
      </c>
      <c r="AN291" s="51">
        <f t="shared" si="112"/>
        <v>2.1500000000214566E-2</v>
      </c>
      <c r="AO291" s="51">
        <f t="shared" si="112"/>
        <v>1.0791646788981536E-13</v>
      </c>
      <c r="AP291" s="51">
        <f t="shared" si="112"/>
        <v>0</v>
      </c>
      <c r="AQ291" s="51">
        <f t="shared" si="112"/>
        <v>0</v>
      </c>
      <c r="AR291" s="51">
        <f t="shared" si="112"/>
        <v>0</v>
      </c>
      <c r="AS291" s="51">
        <f t="shared" si="112"/>
        <v>0</v>
      </c>
      <c r="AT291" s="51">
        <f t="shared" si="112"/>
        <v>0</v>
      </c>
      <c r="AU291" s="51">
        <f t="shared" si="112"/>
        <v>0</v>
      </c>
      <c r="AV291" s="51">
        <f t="shared" si="112"/>
        <v>0</v>
      </c>
      <c r="AW291" s="51">
        <f t="shared" si="112"/>
        <v>0</v>
      </c>
      <c r="AX291" s="51">
        <f t="shared" si="113"/>
        <v>0</v>
      </c>
      <c r="AY291" s="51">
        <f t="shared" si="113"/>
        <v>0</v>
      </c>
      <c r="AZ291" s="51">
        <f t="shared" si="113"/>
        <v>0</v>
      </c>
      <c r="BA291" s="51">
        <f t="shared" si="113"/>
        <v>0</v>
      </c>
      <c r="BB291" s="51">
        <f t="shared" si="113"/>
        <v>0</v>
      </c>
      <c r="BC291" s="51">
        <f t="shared" si="113"/>
        <v>0</v>
      </c>
      <c r="BD291" s="51">
        <f t="shared" si="113"/>
        <v>0</v>
      </c>
      <c r="BE291" s="51">
        <f t="shared" si="113"/>
        <v>0</v>
      </c>
      <c r="BF291" s="51">
        <f t="shared" si="113"/>
        <v>0</v>
      </c>
      <c r="BG291" s="51">
        <f t="shared" si="113"/>
        <v>0</v>
      </c>
      <c r="BI291" s="51">
        <f t="shared" si="100"/>
        <v>753.81643887623386</v>
      </c>
      <c r="BJ291" s="51">
        <f t="shared" si="101"/>
        <v>679.13207075425453</v>
      </c>
      <c r="BK291" s="51">
        <f t="shared" si="102"/>
        <v>7.1666666667225465E-3</v>
      </c>
      <c r="BL291" s="51">
        <f t="shared" si="103"/>
        <v>0</v>
      </c>
      <c r="BM291" s="51">
        <f t="shared" si="104"/>
        <v>0</v>
      </c>
      <c r="BN291" s="51">
        <f t="shared" si="105"/>
        <v>0</v>
      </c>
      <c r="BO291" s="51">
        <f t="shared" si="106"/>
        <v>0</v>
      </c>
      <c r="BP291" s="51">
        <f t="shared" si="107"/>
        <v>0</v>
      </c>
      <c r="BQ291" s="51">
        <f t="shared" si="108"/>
        <v>0</v>
      </c>
    </row>
    <row r="292" spans="1:69">
      <c r="A292" s="4" t="s">
        <v>33</v>
      </c>
      <c r="B292" s="50" t="s">
        <v>93</v>
      </c>
      <c r="C292" s="51">
        <v>45.514477808942416</v>
      </c>
      <c r="D292" s="51">
        <v>83.850769778089415</v>
      </c>
      <c r="E292" s="51">
        <v>141.34061312955603</v>
      </c>
      <c r="F292" s="51">
        <v>134.45660838990958</v>
      </c>
      <c r="G292" s="51">
        <v>249.44535564002817</v>
      </c>
      <c r="H292" s="51">
        <v>389.40888066950407</v>
      </c>
      <c r="I292" s="51">
        <v>381.57795244849524</v>
      </c>
      <c r="J292" s="51">
        <v>563.76819970366876</v>
      </c>
      <c r="K292" s="51">
        <v>682.27662384057624</v>
      </c>
      <c r="L292" s="81">
        <v>570.37555380634126</v>
      </c>
      <c r="M292" s="81">
        <v>725.08529410956737</v>
      </c>
      <c r="N292" s="81">
        <v>811.91017267182383</v>
      </c>
      <c r="O292" s="81">
        <v>480.14074595543764</v>
      </c>
      <c r="P292" s="81">
        <v>697.1358729436173</v>
      </c>
      <c r="Q292" s="81">
        <v>787.34535883228773</v>
      </c>
      <c r="R292" s="81">
        <v>220.11773664416245</v>
      </c>
      <c r="S292" s="81">
        <v>322.93678346165024</v>
      </c>
      <c r="T292" s="81">
        <v>298.20456330493528</v>
      </c>
      <c r="U292" s="81">
        <v>254.8900200606779</v>
      </c>
      <c r="V292" s="81">
        <v>373.26354947114453</v>
      </c>
      <c r="W292" s="81">
        <v>467.73026988447725</v>
      </c>
      <c r="X292" s="81">
        <v>269.68715020021602</v>
      </c>
      <c r="Y292" s="81">
        <v>368.04701094705428</v>
      </c>
      <c r="Z292" s="81">
        <v>377.96819867772922</v>
      </c>
      <c r="AA292" s="81">
        <v>973.97950320645759</v>
      </c>
      <c r="AB292" s="81">
        <v>1097.6690239424429</v>
      </c>
      <c r="AC292" s="81">
        <v>1169.9833398438159</v>
      </c>
      <c r="AD292" s="17"/>
      <c r="AE292" s="82" t="s">
        <v>48</v>
      </c>
      <c r="AF292" s="30" t="s">
        <v>118</v>
      </c>
      <c r="AG292" s="51">
        <f t="shared" si="114"/>
        <v>16.892791851658398</v>
      </c>
      <c r="AH292" s="51">
        <f t="shared" si="112"/>
        <v>29.960172368764692</v>
      </c>
      <c r="AI292" s="51">
        <f t="shared" si="112"/>
        <v>3.4320579799221471E-2</v>
      </c>
      <c r="AJ292" s="51">
        <f t="shared" si="112"/>
        <v>100.25917536724594</v>
      </c>
      <c r="AK292" s="51">
        <f t="shared" si="112"/>
        <v>216.37075458790963</v>
      </c>
      <c r="AL292" s="51">
        <f t="shared" si="112"/>
        <v>413.2558701396764</v>
      </c>
      <c r="AM292" s="51">
        <f t="shared" si="112"/>
        <v>300.94949159170244</v>
      </c>
      <c r="AN292" s="51">
        <f t="shared" si="112"/>
        <v>516.47670418105952</v>
      </c>
      <c r="AO292" s="51">
        <f t="shared" si="112"/>
        <v>692.77718899373883</v>
      </c>
      <c r="AP292" s="51">
        <f t="shared" si="112"/>
        <v>161.3999711980986</v>
      </c>
      <c r="AQ292" s="51">
        <f t="shared" si="112"/>
        <v>277.51873699175854</v>
      </c>
      <c r="AR292" s="51">
        <f t="shared" si="112"/>
        <v>460.47094949815471</v>
      </c>
      <c r="AS292" s="51">
        <f t="shared" si="112"/>
        <v>87.033708469356881</v>
      </c>
      <c r="AT292" s="51">
        <f t="shared" si="112"/>
        <v>170.23490910531621</v>
      </c>
      <c r="AU292" s="51">
        <f t="shared" si="112"/>
        <v>338.8378502109656</v>
      </c>
      <c r="AV292" s="51">
        <f t="shared" si="112"/>
        <v>4.1762803614536415</v>
      </c>
      <c r="AW292" s="51">
        <f t="shared" si="112"/>
        <v>26.161427212156575</v>
      </c>
      <c r="AX292" s="51">
        <f t="shared" si="113"/>
        <v>58.528136303843866</v>
      </c>
      <c r="AY292" s="51">
        <f t="shared" si="113"/>
        <v>103.60534789509754</v>
      </c>
      <c r="AZ292" s="51">
        <f t="shared" si="113"/>
        <v>209.3026472544218</v>
      </c>
      <c r="BA292" s="51">
        <f t="shared" si="113"/>
        <v>367.2847544550213</v>
      </c>
      <c r="BB292" s="51">
        <f t="shared" si="113"/>
        <v>120.15851207154574</v>
      </c>
      <c r="BC292" s="51">
        <f t="shared" si="113"/>
        <v>229.06028294931002</v>
      </c>
      <c r="BD292" s="51">
        <f t="shared" si="113"/>
        <v>326.74686336135289</v>
      </c>
      <c r="BE292" s="51">
        <f t="shared" si="113"/>
        <v>961.27544962615195</v>
      </c>
      <c r="BF292" s="51">
        <f t="shared" si="113"/>
        <v>1100.3192595872051</v>
      </c>
      <c r="BG292" s="51">
        <f t="shared" si="113"/>
        <v>1279.9449588974041</v>
      </c>
      <c r="BI292" s="51">
        <f t="shared" si="100"/>
        <v>15.629094933407437</v>
      </c>
      <c r="BJ292" s="51">
        <f t="shared" si="101"/>
        <v>243.29526669827735</v>
      </c>
      <c r="BK292" s="51">
        <f t="shared" si="102"/>
        <v>503.40112825550023</v>
      </c>
      <c r="BL292" s="51">
        <f t="shared" si="103"/>
        <v>299.79655256267063</v>
      </c>
      <c r="BM292" s="51">
        <f t="shared" si="104"/>
        <v>198.7021559285462</v>
      </c>
      <c r="BN292" s="51">
        <f t="shared" si="105"/>
        <v>29.62194795915136</v>
      </c>
      <c r="BO292" s="51">
        <f t="shared" si="106"/>
        <v>226.7309165348469</v>
      </c>
      <c r="BP292" s="51">
        <f t="shared" si="107"/>
        <v>225.32188612740288</v>
      </c>
      <c r="BQ292" s="51">
        <f t="shared" si="108"/>
        <v>1113.8465560369204</v>
      </c>
    </row>
    <row r="293" spans="1:69">
      <c r="A293" s="4" t="s">
        <v>33</v>
      </c>
      <c r="B293" s="50" t="s">
        <v>94</v>
      </c>
      <c r="C293" s="51">
        <v>0</v>
      </c>
      <c r="D293" s="51">
        <v>0</v>
      </c>
      <c r="E293" s="51">
        <v>0</v>
      </c>
      <c r="F293" s="51">
        <v>0</v>
      </c>
      <c r="G293" s="51">
        <v>0</v>
      </c>
      <c r="H293" s="51">
        <v>0</v>
      </c>
      <c r="I293" s="51">
        <v>0</v>
      </c>
      <c r="J293" s="51">
        <v>0</v>
      </c>
      <c r="K293" s="51">
        <v>0</v>
      </c>
      <c r="L293" s="81">
        <v>0</v>
      </c>
      <c r="M293" s="81">
        <v>0</v>
      </c>
      <c r="N293" s="81">
        <v>0</v>
      </c>
      <c r="O293" s="81">
        <v>5.773551612812911</v>
      </c>
      <c r="P293" s="81">
        <v>13.651194189258595</v>
      </c>
      <c r="Q293" s="81">
        <v>0.6585967472459594</v>
      </c>
      <c r="R293" s="81">
        <v>0</v>
      </c>
      <c r="S293" s="81">
        <v>0</v>
      </c>
      <c r="T293" s="81">
        <v>0</v>
      </c>
      <c r="U293" s="81">
        <v>0</v>
      </c>
      <c r="V293" s="81">
        <v>0</v>
      </c>
      <c r="W293" s="81">
        <v>0</v>
      </c>
      <c r="X293" s="81">
        <v>0</v>
      </c>
      <c r="Y293" s="81">
        <v>0</v>
      </c>
      <c r="Z293" s="81">
        <v>0</v>
      </c>
      <c r="AA293" s="81">
        <v>857.20798371471369</v>
      </c>
      <c r="AB293" s="81">
        <v>857.20798371471369</v>
      </c>
      <c r="AC293" s="81">
        <v>857.20798371471369</v>
      </c>
      <c r="AD293" s="17"/>
      <c r="AE293" s="82" t="s">
        <v>48</v>
      </c>
      <c r="AF293" s="50" t="s">
        <v>94</v>
      </c>
      <c r="AG293" s="51">
        <f t="shared" si="114"/>
        <v>0</v>
      </c>
      <c r="AH293" s="51">
        <f t="shared" si="112"/>
        <v>0</v>
      </c>
      <c r="AI293" s="51">
        <f t="shared" si="112"/>
        <v>0</v>
      </c>
      <c r="AJ293" s="51">
        <f t="shared" si="112"/>
        <v>0</v>
      </c>
      <c r="AK293" s="51">
        <f t="shared" si="112"/>
        <v>0</v>
      </c>
      <c r="AL293" s="51">
        <f t="shared" si="112"/>
        <v>0</v>
      </c>
      <c r="AM293" s="51">
        <f t="shared" si="112"/>
        <v>0</v>
      </c>
      <c r="AN293" s="51">
        <f t="shared" si="112"/>
        <v>0</v>
      </c>
      <c r="AO293" s="51">
        <f t="shared" si="112"/>
        <v>0</v>
      </c>
      <c r="AP293" s="51">
        <f t="shared" si="112"/>
        <v>0</v>
      </c>
      <c r="AQ293" s="51">
        <f t="shared" si="112"/>
        <v>0</v>
      </c>
      <c r="AR293" s="51">
        <f t="shared" si="112"/>
        <v>0</v>
      </c>
      <c r="AS293" s="51">
        <f t="shared" si="112"/>
        <v>0</v>
      </c>
      <c r="AT293" s="51">
        <f t="shared" si="112"/>
        <v>0</v>
      </c>
      <c r="AU293" s="51">
        <f t="shared" si="112"/>
        <v>0</v>
      </c>
      <c r="AV293" s="51">
        <f t="shared" si="112"/>
        <v>0</v>
      </c>
      <c r="AW293" s="51">
        <f t="shared" si="112"/>
        <v>0</v>
      </c>
      <c r="AX293" s="51">
        <f t="shared" si="113"/>
        <v>0</v>
      </c>
      <c r="AY293" s="51">
        <f t="shared" si="113"/>
        <v>0</v>
      </c>
      <c r="AZ293" s="51">
        <f t="shared" si="113"/>
        <v>0</v>
      </c>
      <c r="BA293" s="51">
        <f t="shared" si="113"/>
        <v>0</v>
      </c>
      <c r="BB293" s="51">
        <f t="shared" si="113"/>
        <v>0</v>
      </c>
      <c r="BC293" s="51">
        <f t="shared" si="113"/>
        <v>0</v>
      </c>
      <c r="BD293" s="51">
        <f t="shared" si="113"/>
        <v>0</v>
      </c>
      <c r="BE293" s="51">
        <f t="shared" si="113"/>
        <v>1166.8450072949508</v>
      </c>
      <c r="BF293" s="51">
        <f t="shared" si="113"/>
        <v>1166.8439454754509</v>
      </c>
      <c r="BG293" s="51">
        <f t="shared" si="113"/>
        <v>1166.8439454754509</v>
      </c>
      <c r="BI293" s="51">
        <f t="shared" si="100"/>
        <v>0</v>
      </c>
      <c r="BJ293" s="51">
        <f t="shared" si="101"/>
        <v>0</v>
      </c>
      <c r="BK293" s="51">
        <f t="shared" si="102"/>
        <v>0</v>
      </c>
      <c r="BL293" s="51">
        <f t="shared" si="103"/>
        <v>0</v>
      </c>
      <c r="BM293" s="51">
        <f t="shared" si="104"/>
        <v>0</v>
      </c>
      <c r="BN293" s="51">
        <f t="shared" si="105"/>
        <v>0</v>
      </c>
      <c r="BO293" s="51">
        <f t="shared" si="106"/>
        <v>0</v>
      </c>
      <c r="BP293" s="51">
        <f t="shared" si="107"/>
        <v>0</v>
      </c>
      <c r="BQ293" s="51">
        <f t="shared" si="108"/>
        <v>1166.844299415284</v>
      </c>
    </row>
    <row r="294" spans="1:69">
      <c r="A294" s="4" t="s">
        <v>33</v>
      </c>
      <c r="B294" s="50" t="s">
        <v>95</v>
      </c>
      <c r="C294" s="51">
        <v>854.75362318840575</v>
      </c>
      <c r="D294" s="51">
        <v>854.75362318840575</v>
      </c>
      <c r="E294" s="51">
        <v>869.01260869565215</v>
      </c>
      <c r="F294" s="51">
        <v>972.77911043335882</v>
      </c>
      <c r="G294" s="51">
        <v>940.59646522651951</v>
      </c>
      <c r="H294" s="51">
        <v>930.49743488157912</v>
      </c>
      <c r="I294" s="51">
        <v>930.26464969261383</v>
      </c>
      <c r="J294" s="51">
        <v>915.86752844264174</v>
      </c>
      <c r="K294" s="51">
        <v>917.44217175708877</v>
      </c>
      <c r="L294" s="81">
        <v>942.93938326069986</v>
      </c>
      <c r="M294" s="81">
        <v>920.60568896348627</v>
      </c>
      <c r="N294" s="81">
        <v>916.09193267789237</v>
      </c>
      <c r="O294" s="81">
        <v>970.9943020361668</v>
      </c>
      <c r="P294" s="81">
        <v>945.9278533804403</v>
      </c>
      <c r="Q294" s="81">
        <v>923.33908016476744</v>
      </c>
      <c r="R294" s="81">
        <v>1130.4436569899194</v>
      </c>
      <c r="S294" s="81">
        <v>1088.5325603975375</v>
      </c>
      <c r="T294" s="81">
        <v>1087.1227844651905</v>
      </c>
      <c r="U294" s="81">
        <v>985.62856333132584</v>
      </c>
      <c r="V294" s="81">
        <v>954.66857210636772</v>
      </c>
      <c r="W294" s="81">
        <v>946.78678444208094</v>
      </c>
      <c r="X294" s="81">
        <v>1047.8015173667748</v>
      </c>
      <c r="Y294" s="81">
        <v>1016.4443618790428</v>
      </c>
      <c r="Z294" s="81">
        <v>1031.9851179364473</v>
      </c>
      <c r="AA294" s="81">
        <v>910.91214954263864</v>
      </c>
      <c r="AB294" s="81">
        <v>900.99753141201541</v>
      </c>
      <c r="AC294" s="81">
        <v>904.06504320811177</v>
      </c>
      <c r="AD294" s="17"/>
      <c r="AE294" s="82" t="s">
        <v>48</v>
      </c>
      <c r="AF294" s="50" t="s">
        <v>95</v>
      </c>
      <c r="AG294" s="51">
        <f t="shared" si="114"/>
        <v>2565.6318609143132</v>
      </c>
      <c r="AH294" s="51">
        <f t="shared" si="112"/>
        <v>1288.8364365682687</v>
      </c>
      <c r="AI294" s="51">
        <f t="shared" si="112"/>
        <v>960.55884815649404</v>
      </c>
      <c r="AJ294" s="51">
        <f t="shared" si="112"/>
        <v>2783.7724165469554</v>
      </c>
      <c r="AK294" s="51">
        <f t="shared" si="112"/>
        <v>1432.8269685462506</v>
      </c>
      <c r="AL294" s="51">
        <f t="shared" si="112"/>
        <v>755.9348995628568</v>
      </c>
      <c r="AM294" s="51">
        <f t="shared" si="112"/>
        <v>2753.7469299296158</v>
      </c>
      <c r="AN294" s="51">
        <f t="shared" si="112"/>
        <v>1399.3436738446064</v>
      </c>
      <c r="AO294" s="51">
        <f t="shared" si="112"/>
        <v>731.99659850505452</v>
      </c>
      <c r="AP294" s="51">
        <f t="shared" si="112"/>
        <v>2778.4376711370041</v>
      </c>
      <c r="AQ294" s="51">
        <f t="shared" si="112"/>
        <v>1564.2152588800664</v>
      </c>
      <c r="AR294" s="51">
        <f t="shared" si="112"/>
        <v>846.30162506141733</v>
      </c>
      <c r="AS294" s="51">
        <f t="shared" si="112"/>
        <v>2810.3891953755838</v>
      </c>
      <c r="AT294" s="51">
        <f t="shared" si="112"/>
        <v>1722.0363928045251</v>
      </c>
      <c r="AU294" s="51">
        <f t="shared" si="112"/>
        <v>1067.2980548999956</v>
      </c>
      <c r="AV294" s="51">
        <f t="shared" si="112"/>
        <v>3004.4484348303599</v>
      </c>
      <c r="AW294" s="51">
        <f t="shared" si="112"/>
        <v>2030.6754248291577</v>
      </c>
      <c r="AX294" s="51">
        <f t="shared" si="113"/>
        <v>1395.542139791331</v>
      </c>
      <c r="AY294" s="51">
        <f t="shared" si="113"/>
        <v>2975.1065074170688</v>
      </c>
      <c r="AZ294" s="51">
        <f t="shared" si="113"/>
        <v>1764.2614492958473</v>
      </c>
      <c r="BA294" s="51">
        <f t="shared" si="113"/>
        <v>1051.9224340207913</v>
      </c>
      <c r="BB294" s="51">
        <f t="shared" si="113"/>
        <v>2933.293890970052</v>
      </c>
      <c r="BC294" s="51">
        <f t="shared" si="113"/>
        <v>1848.8116791411462</v>
      </c>
      <c r="BD294" s="51">
        <f t="shared" si="113"/>
        <v>1215.685749834473</v>
      </c>
      <c r="BE294" s="51">
        <f t="shared" si="113"/>
        <v>2714.140817689035</v>
      </c>
      <c r="BF294" s="51">
        <f t="shared" si="113"/>
        <v>1487.5312250221245</v>
      </c>
      <c r="BG294" s="51">
        <f t="shared" si="113"/>
        <v>791.75399705438451</v>
      </c>
      <c r="BI294" s="51">
        <f t="shared" si="100"/>
        <v>1605.0090485463586</v>
      </c>
      <c r="BJ294" s="51">
        <f t="shared" si="101"/>
        <v>1657.5114282186878</v>
      </c>
      <c r="BK294" s="51">
        <f t="shared" si="102"/>
        <v>1628.3624007597591</v>
      </c>
      <c r="BL294" s="51">
        <f t="shared" si="103"/>
        <v>1729.6515183594959</v>
      </c>
      <c r="BM294" s="51">
        <f t="shared" si="104"/>
        <v>1866.5745476933682</v>
      </c>
      <c r="BN294" s="51">
        <f t="shared" si="105"/>
        <v>2143.5553331502829</v>
      </c>
      <c r="BO294" s="51">
        <f t="shared" si="106"/>
        <v>1930.4301302445692</v>
      </c>
      <c r="BP294" s="51">
        <f t="shared" si="107"/>
        <v>1999.2637733152235</v>
      </c>
      <c r="BQ294" s="51">
        <f t="shared" si="108"/>
        <v>1664.4753465885149</v>
      </c>
    </row>
    <row r="295" spans="1:69">
      <c r="A295" s="4" t="s">
        <v>33</v>
      </c>
      <c r="B295" s="50" t="s">
        <v>96</v>
      </c>
      <c r="C295" s="51">
        <v>1146.29</v>
      </c>
      <c r="D295" s="51">
        <v>1091.79</v>
      </c>
      <c r="E295" s="51">
        <v>1050.2090000000001</v>
      </c>
      <c r="F295" s="51">
        <v>1146.2913380013629</v>
      </c>
      <c r="G295" s="51">
        <v>1091.7928538975605</v>
      </c>
      <c r="H295" s="51">
        <v>1049.1122826791557</v>
      </c>
      <c r="I295" s="51">
        <v>1146.2913380013629</v>
      </c>
      <c r="J295" s="51">
        <v>1091.7928538975605</v>
      </c>
      <c r="K295" s="51">
        <v>1049.1122826791557</v>
      </c>
      <c r="L295" s="81">
        <v>1146.2828162193771</v>
      </c>
      <c r="M295" s="81">
        <v>1091.7834043123391</v>
      </c>
      <c r="N295" s="81">
        <v>1049.1089620085972</v>
      </c>
      <c r="O295" s="81">
        <v>1146.2882302492214</v>
      </c>
      <c r="P295" s="81">
        <v>1091.7944275344928</v>
      </c>
      <c r="Q295" s="81">
        <v>1049.1076787173265</v>
      </c>
      <c r="R295" s="81">
        <v>2973.3419599567133</v>
      </c>
      <c r="S295" s="81">
        <v>2806.6883366088937</v>
      </c>
      <c r="T295" s="81">
        <v>2750.487469540165</v>
      </c>
      <c r="U295" s="81">
        <v>1146.2828162193771</v>
      </c>
      <c r="V295" s="81">
        <v>1091.7834043123391</v>
      </c>
      <c r="W295" s="81">
        <v>1049.1089620085972</v>
      </c>
      <c r="X295" s="81">
        <v>2973.3419599724384</v>
      </c>
      <c r="Y295" s="81">
        <v>2806.6883366230404</v>
      </c>
      <c r="Z295" s="81">
        <v>2750.4874695537665</v>
      </c>
      <c r="AA295" s="81">
        <v>1146.2867854331892</v>
      </c>
      <c r="AB295" s="81">
        <v>1091.7917252793136</v>
      </c>
      <c r="AC295" s="81">
        <v>1049.1015607776869</v>
      </c>
      <c r="AD295" s="17"/>
      <c r="AE295" s="82" t="s">
        <v>48</v>
      </c>
      <c r="AF295" s="50" t="s">
        <v>96</v>
      </c>
      <c r="AG295" s="51">
        <f t="shared" si="114"/>
        <v>2480.7491621281943</v>
      </c>
      <c r="AH295" s="51">
        <f t="shared" si="112"/>
        <v>2578.3338919145372</v>
      </c>
      <c r="AI295" s="51">
        <f t="shared" si="112"/>
        <v>2334.8883625890239</v>
      </c>
      <c r="AJ295" s="51">
        <f t="shared" si="112"/>
        <v>2480.7297851046787</v>
      </c>
      <c r="AK295" s="51">
        <f t="shared" si="112"/>
        <v>2578.2941824094178</v>
      </c>
      <c r="AL295" s="51">
        <f t="shared" si="112"/>
        <v>2333.6839946792261</v>
      </c>
      <c r="AM295" s="51">
        <f t="shared" si="112"/>
        <v>2480.7297851046787</v>
      </c>
      <c r="AN295" s="51">
        <f t="shared" si="112"/>
        <v>2578.2941824094178</v>
      </c>
      <c r="AO295" s="51">
        <f t="shared" si="112"/>
        <v>2333.6839946792261</v>
      </c>
      <c r="AP295" s="51">
        <f t="shared" si="112"/>
        <v>2480.7297851046787</v>
      </c>
      <c r="AQ295" s="51">
        <f t="shared" si="112"/>
        <v>2578.2941824094178</v>
      </c>
      <c r="AR295" s="51">
        <f t="shared" si="112"/>
        <v>2333.6839946792261</v>
      </c>
      <c r="AS295" s="51">
        <f t="shared" si="112"/>
        <v>2480.7684385717935</v>
      </c>
      <c r="AT295" s="51">
        <f t="shared" si="112"/>
        <v>2578.2774876675494</v>
      </c>
      <c r="AU295" s="51">
        <f t="shared" si="112"/>
        <v>2333.6291953950049</v>
      </c>
      <c r="AV295" s="51">
        <f t="shared" si="112"/>
        <v>2480.7684385718235</v>
      </c>
      <c r="AW295" s="51">
        <f t="shared" si="112"/>
        <v>2578.2774876675498</v>
      </c>
      <c r="AX295" s="51">
        <f t="shared" si="113"/>
        <v>2333.6291953323584</v>
      </c>
      <c r="AY295" s="51">
        <f t="shared" si="113"/>
        <v>2480.7297851046787</v>
      </c>
      <c r="AZ295" s="51">
        <f t="shared" si="113"/>
        <v>2578.2941824094178</v>
      </c>
      <c r="BA295" s="51">
        <f t="shared" si="113"/>
        <v>2333.6839946792261</v>
      </c>
      <c r="BB295" s="51">
        <f t="shared" si="113"/>
        <v>2480.7684385718076</v>
      </c>
      <c r="BC295" s="51">
        <f t="shared" si="113"/>
        <v>2578.2774876675448</v>
      </c>
      <c r="BD295" s="51">
        <f t="shared" si="113"/>
        <v>2333.6291953950104</v>
      </c>
      <c r="BE295" s="51">
        <f t="shared" si="113"/>
        <v>2480.5319734486566</v>
      </c>
      <c r="BF295" s="51">
        <f t="shared" si="113"/>
        <v>2578.0576383188063</v>
      </c>
      <c r="BG295" s="51">
        <f t="shared" si="113"/>
        <v>2333.1329285857573</v>
      </c>
      <c r="BI295" s="51">
        <f t="shared" si="100"/>
        <v>2464.6571388772518</v>
      </c>
      <c r="BJ295" s="51">
        <f t="shared" si="101"/>
        <v>2464.2359873977744</v>
      </c>
      <c r="BK295" s="51">
        <f t="shared" si="102"/>
        <v>2464.2359873977744</v>
      </c>
      <c r="BL295" s="51">
        <f t="shared" si="103"/>
        <v>2464.2359873977744</v>
      </c>
      <c r="BM295" s="51">
        <f t="shared" si="104"/>
        <v>2464.2250405447826</v>
      </c>
      <c r="BN295" s="51">
        <f t="shared" si="105"/>
        <v>2464.2250405239106</v>
      </c>
      <c r="BO295" s="51">
        <f t="shared" si="106"/>
        <v>2464.2359873977744</v>
      </c>
      <c r="BP295" s="51">
        <f t="shared" si="107"/>
        <v>2464.2250405447876</v>
      </c>
      <c r="BQ295" s="51">
        <f t="shared" si="108"/>
        <v>2463.9075134510736</v>
      </c>
    </row>
    <row r="296" spans="1:69">
      <c r="A296" s="4" t="s">
        <v>33</v>
      </c>
      <c r="B296" s="50" t="s">
        <v>97</v>
      </c>
      <c r="C296" s="51">
        <v>543.78571428571433</v>
      </c>
      <c r="D296" s="51">
        <v>529.42857142857144</v>
      </c>
      <c r="E296" s="51">
        <v>547.95514285714285</v>
      </c>
      <c r="F296" s="51">
        <v>543.76631541308507</v>
      </c>
      <c r="G296" s="51">
        <v>529.40539945528542</v>
      </c>
      <c r="H296" s="51">
        <v>547.76102998468684</v>
      </c>
      <c r="I296" s="51">
        <v>543.76631541308507</v>
      </c>
      <c r="J296" s="51">
        <v>529.40539945528542</v>
      </c>
      <c r="K296" s="51">
        <v>547.76102998468684</v>
      </c>
      <c r="L296" s="81">
        <v>543.76631541308507</v>
      </c>
      <c r="M296" s="81">
        <v>529.40539945528542</v>
      </c>
      <c r="N296" s="81">
        <v>547.76102998468684</v>
      </c>
      <c r="O296" s="81">
        <v>543.79000704640657</v>
      </c>
      <c r="P296" s="81">
        <v>529.44806098903905</v>
      </c>
      <c r="Q296" s="81">
        <v>547.81095038927799</v>
      </c>
      <c r="R296" s="81">
        <v>543.79000704679174</v>
      </c>
      <c r="S296" s="81">
        <v>529.44806098922106</v>
      </c>
      <c r="T296" s="81">
        <v>547.81095038873514</v>
      </c>
      <c r="U296" s="81">
        <v>543.78802085647385</v>
      </c>
      <c r="V296" s="81">
        <v>529.4462796139735</v>
      </c>
      <c r="W296" s="81">
        <v>547.8084172619325</v>
      </c>
      <c r="X296" s="81">
        <v>543.79000704679618</v>
      </c>
      <c r="Y296" s="81">
        <v>529.44806098921254</v>
      </c>
      <c r="Z296" s="81">
        <v>547.81095038873013</v>
      </c>
      <c r="AA296" s="81">
        <v>543.75139544244826</v>
      </c>
      <c r="AB296" s="81">
        <v>529.36313443858342</v>
      </c>
      <c r="AC296" s="81">
        <v>547.75461898163121</v>
      </c>
      <c r="AD296" s="17"/>
      <c r="AE296" s="82" t="s">
        <v>48</v>
      </c>
      <c r="AF296" s="50" t="s">
        <v>97</v>
      </c>
      <c r="AG296" s="51">
        <f t="shared" si="114"/>
        <v>951.96035242290748</v>
      </c>
      <c r="AH296" s="51">
        <f t="shared" si="112"/>
        <v>917.34581497797353</v>
      </c>
      <c r="AI296" s="51">
        <f t="shared" si="112"/>
        <v>938.0823237885462</v>
      </c>
      <c r="AJ296" s="51">
        <f t="shared" si="112"/>
        <v>951.95798116508627</v>
      </c>
      <c r="AK296" s="51">
        <f t="shared" si="112"/>
        <v>917.34720111545539</v>
      </c>
      <c r="AL296" s="51">
        <f t="shared" si="112"/>
        <v>935.87043200735025</v>
      </c>
      <c r="AM296" s="51">
        <f t="shared" si="112"/>
        <v>951.95798116508627</v>
      </c>
      <c r="AN296" s="51">
        <f t="shared" si="112"/>
        <v>917.34720111545539</v>
      </c>
      <c r="AO296" s="51">
        <f t="shared" si="112"/>
        <v>935.87043200735025</v>
      </c>
      <c r="AP296" s="51">
        <f t="shared" si="112"/>
        <v>951.95798116508627</v>
      </c>
      <c r="AQ296" s="51">
        <f t="shared" si="112"/>
        <v>917.34720111545539</v>
      </c>
      <c r="AR296" s="51">
        <f t="shared" si="112"/>
        <v>935.87043200735025</v>
      </c>
      <c r="AS296" s="51">
        <f t="shared" si="112"/>
        <v>951.95965688053388</v>
      </c>
      <c r="AT296" s="51">
        <f t="shared" si="112"/>
        <v>917.34705041206064</v>
      </c>
      <c r="AU296" s="51">
        <f t="shared" si="112"/>
        <v>935.87035043279843</v>
      </c>
      <c r="AV296" s="51">
        <f t="shared" si="112"/>
        <v>951.959656880495</v>
      </c>
      <c r="AW296" s="51">
        <f t="shared" ref="AW296:BG316" si="115">S431</f>
        <v>917.34705041204654</v>
      </c>
      <c r="AX296" s="51">
        <f t="shared" si="113"/>
        <v>935.87035043282469</v>
      </c>
      <c r="AY296" s="51">
        <f t="shared" si="113"/>
        <v>951.9596097330907</v>
      </c>
      <c r="AZ296" s="51">
        <f t="shared" si="113"/>
        <v>917.34677801019609</v>
      </c>
      <c r="BA296" s="51">
        <f t="shared" si="113"/>
        <v>935.87025831377036</v>
      </c>
      <c r="BB296" s="51">
        <f t="shared" si="113"/>
        <v>951.95965688050217</v>
      </c>
      <c r="BC296" s="51">
        <f t="shared" si="113"/>
        <v>917.34705041204938</v>
      </c>
      <c r="BD296" s="51">
        <f t="shared" si="113"/>
        <v>935.87035043283254</v>
      </c>
      <c r="BE296" s="51">
        <f t="shared" si="113"/>
        <v>1831.1992001465908</v>
      </c>
      <c r="BF296" s="51">
        <f t="shared" si="113"/>
        <v>1772.8872624638639</v>
      </c>
      <c r="BG296" s="51">
        <f t="shared" si="113"/>
        <v>1818.0605674517378</v>
      </c>
      <c r="BI296" s="51">
        <f t="shared" si="100"/>
        <v>935.796163729809</v>
      </c>
      <c r="BJ296" s="51">
        <f t="shared" si="101"/>
        <v>935.05853809596408</v>
      </c>
      <c r="BK296" s="51">
        <f t="shared" si="102"/>
        <v>935.05853809596408</v>
      </c>
      <c r="BL296" s="51">
        <f t="shared" si="103"/>
        <v>935.05853809596408</v>
      </c>
      <c r="BM296" s="51">
        <f t="shared" si="104"/>
        <v>935.05901924179761</v>
      </c>
      <c r="BN296" s="51">
        <f t="shared" si="105"/>
        <v>935.05901924178863</v>
      </c>
      <c r="BO296" s="51">
        <f t="shared" si="106"/>
        <v>935.05888201901905</v>
      </c>
      <c r="BP296" s="51">
        <f t="shared" si="107"/>
        <v>935.05901924179454</v>
      </c>
      <c r="BQ296" s="51">
        <f t="shared" si="108"/>
        <v>1807.3823433540645</v>
      </c>
    </row>
    <row r="297" spans="1:69">
      <c r="A297" s="4" t="s">
        <v>33</v>
      </c>
      <c r="B297" s="50" t="s">
        <v>98</v>
      </c>
      <c r="C297" s="51">
        <v>1455.9959349593494</v>
      </c>
      <c r="D297" s="51">
        <v>1455.9959349593494</v>
      </c>
      <c r="E297" s="51">
        <v>1459.9999999999998</v>
      </c>
      <c r="F297" s="51">
        <v>1455.9999999999998</v>
      </c>
      <c r="G297" s="51">
        <v>1455.9999999999998</v>
      </c>
      <c r="H297" s="51">
        <v>1455.9999999999998</v>
      </c>
      <c r="I297" s="51">
        <v>1455.9999999999998</v>
      </c>
      <c r="J297" s="51">
        <v>1455.9999999999998</v>
      </c>
      <c r="K297" s="51">
        <v>1455.9999999999998</v>
      </c>
      <c r="L297" s="81">
        <v>1455.9999999999998</v>
      </c>
      <c r="M297" s="81">
        <v>1455.9999999999998</v>
      </c>
      <c r="N297" s="81">
        <v>1455.9999999999998</v>
      </c>
      <c r="O297" s="81">
        <v>1455.9999999999998</v>
      </c>
      <c r="P297" s="81">
        <v>1455.9999999999998</v>
      </c>
      <c r="Q297" s="81">
        <v>1455.9999999999998</v>
      </c>
      <c r="R297" s="81">
        <v>1455.9999999999998</v>
      </c>
      <c r="S297" s="81">
        <v>1455.9999999999998</v>
      </c>
      <c r="T297" s="81">
        <v>1455.9999999999998</v>
      </c>
      <c r="U297" s="81">
        <v>1455.9999999999998</v>
      </c>
      <c r="V297" s="81">
        <v>1455.9999999999998</v>
      </c>
      <c r="W297" s="81">
        <v>1455.9999999999998</v>
      </c>
      <c r="X297" s="81">
        <v>1455.9999999999998</v>
      </c>
      <c r="Y297" s="81">
        <v>1455.9999999999998</v>
      </c>
      <c r="Z297" s="81">
        <v>1455.9999999999998</v>
      </c>
      <c r="AA297" s="81">
        <v>667.36878736576966</v>
      </c>
      <c r="AB297" s="81">
        <v>696.77130708937602</v>
      </c>
      <c r="AC297" s="81">
        <v>724.25989761350547</v>
      </c>
      <c r="AD297" s="17"/>
      <c r="AE297" s="82" t="s">
        <v>48</v>
      </c>
      <c r="AF297" s="50" t="s">
        <v>98</v>
      </c>
      <c r="AG297" s="51">
        <f t="shared" si="114"/>
        <v>708.07631474891252</v>
      </c>
      <c r="AH297" s="51">
        <f t="shared" si="114"/>
        <v>708.07631474891252</v>
      </c>
      <c r="AI297" s="51">
        <f t="shared" si="114"/>
        <v>710.10201660735481</v>
      </c>
      <c r="AJ297" s="51">
        <f t="shared" si="114"/>
        <v>708.07794667581959</v>
      </c>
      <c r="AK297" s="51">
        <f t="shared" si="114"/>
        <v>708.07794667581959</v>
      </c>
      <c r="AL297" s="51">
        <f t="shared" si="114"/>
        <v>708.07794667581959</v>
      </c>
      <c r="AM297" s="51">
        <f t="shared" si="114"/>
        <v>708.07794667581959</v>
      </c>
      <c r="AN297" s="51">
        <f t="shared" si="114"/>
        <v>708.07794667581959</v>
      </c>
      <c r="AO297" s="51">
        <f t="shared" si="114"/>
        <v>708.07794667581959</v>
      </c>
      <c r="AP297" s="51">
        <f t="shared" si="114"/>
        <v>708.07794667581959</v>
      </c>
      <c r="AQ297" s="51">
        <f t="shared" si="114"/>
        <v>708.07794667581959</v>
      </c>
      <c r="AR297" s="51">
        <f t="shared" si="114"/>
        <v>708.07794667581959</v>
      </c>
      <c r="AS297" s="51">
        <f t="shared" si="114"/>
        <v>708.07728859865608</v>
      </c>
      <c r="AT297" s="51">
        <f t="shared" si="114"/>
        <v>708.07728859865608</v>
      </c>
      <c r="AU297" s="51">
        <f t="shared" si="114"/>
        <v>708.07728859865608</v>
      </c>
      <c r="AV297" s="51">
        <f t="shared" si="114"/>
        <v>708.07728859865608</v>
      </c>
      <c r="AW297" s="51">
        <f t="shared" si="115"/>
        <v>708.07728859865608</v>
      </c>
      <c r="AX297" s="51">
        <f t="shared" si="115"/>
        <v>708.07728859865608</v>
      </c>
      <c r="AY297" s="51">
        <f t="shared" si="115"/>
        <v>708.07593006846491</v>
      </c>
      <c r="AZ297" s="51">
        <f t="shared" si="115"/>
        <v>708.07593006846491</v>
      </c>
      <c r="BA297" s="51">
        <f t="shared" si="115"/>
        <v>708.07593006846491</v>
      </c>
      <c r="BB297" s="51">
        <f t="shared" si="115"/>
        <v>708.07728859865608</v>
      </c>
      <c r="BC297" s="51">
        <f t="shared" si="115"/>
        <v>708.07728859865608</v>
      </c>
      <c r="BD297" s="51">
        <f t="shared" si="115"/>
        <v>708.07728859865608</v>
      </c>
      <c r="BE297" s="51">
        <f t="shared" si="115"/>
        <v>320.51980615230849</v>
      </c>
      <c r="BF297" s="51">
        <f t="shared" si="115"/>
        <v>415.86978885053617</v>
      </c>
      <c r="BG297" s="51">
        <f t="shared" si="115"/>
        <v>470.61831132694914</v>
      </c>
      <c r="BI297" s="51">
        <f t="shared" si="100"/>
        <v>708.75154870172662</v>
      </c>
      <c r="BJ297" s="51">
        <f t="shared" si="101"/>
        <v>708.07794667581959</v>
      </c>
      <c r="BK297" s="51">
        <f t="shared" si="102"/>
        <v>708.07794667581959</v>
      </c>
      <c r="BL297" s="51">
        <f t="shared" si="103"/>
        <v>708.07794667581959</v>
      </c>
      <c r="BM297" s="51">
        <f t="shared" si="104"/>
        <v>708.07728859865608</v>
      </c>
      <c r="BN297" s="51">
        <f t="shared" si="105"/>
        <v>708.07728859865608</v>
      </c>
      <c r="BO297" s="51">
        <f t="shared" si="106"/>
        <v>708.07593006846491</v>
      </c>
      <c r="BP297" s="51">
        <f t="shared" si="107"/>
        <v>708.07728859865608</v>
      </c>
      <c r="BQ297" s="51">
        <f t="shared" si="108"/>
        <v>402.33596877659789</v>
      </c>
    </row>
    <row r="298" spans="1:69">
      <c r="A298" s="4" t="s">
        <v>33</v>
      </c>
      <c r="B298" s="50" t="s">
        <v>123</v>
      </c>
      <c r="C298" s="51">
        <v>8735.9911894273137</v>
      </c>
      <c r="D298" s="51">
        <v>8735.9911894273137</v>
      </c>
      <c r="E298" s="51">
        <v>8760</v>
      </c>
      <c r="F298" s="51">
        <v>8735.9999999999982</v>
      </c>
      <c r="G298" s="51">
        <v>8735.9999999999982</v>
      </c>
      <c r="H298" s="51">
        <v>8735.9999999999982</v>
      </c>
      <c r="I298" s="51">
        <v>8735.9999999999982</v>
      </c>
      <c r="J298" s="51">
        <v>8735.9999999999982</v>
      </c>
      <c r="K298" s="51">
        <v>8735.9999999999982</v>
      </c>
      <c r="L298" s="81">
        <v>8735.9999999999982</v>
      </c>
      <c r="M298" s="81">
        <v>8735.9999999999982</v>
      </c>
      <c r="N298" s="81">
        <v>8735.9999999999982</v>
      </c>
      <c r="O298" s="81">
        <v>8735.9999999999982</v>
      </c>
      <c r="P298" s="81">
        <v>8735.9999999999982</v>
      </c>
      <c r="Q298" s="81">
        <v>8735.9999999999982</v>
      </c>
      <c r="R298" s="81">
        <v>8735.9999999999982</v>
      </c>
      <c r="S298" s="81">
        <v>8735.9999999999982</v>
      </c>
      <c r="T298" s="81">
        <v>8735.9999999999982</v>
      </c>
      <c r="U298" s="81">
        <v>8735.9999999999982</v>
      </c>
      <c r="V298" s="81">
        <v>8735.9999999999982</v>
      </c>
      <c r="W298" s="81">
        <v>8735.9999999999982</v>
      </c>
      <c r="X298" s="81">
        <v>8735.9999999999982</v>
      </c>
      <c r="Y298" s="81">
        <v>8735.9999999999982</v>
      </c>
      <c r="Z298" s="81">
        <v>8735.9999999999982</v>
      </c>
      <c r="AA298" s="81">
        <v>0</v>
      </c>
      <c r="AB298" s="81">
        <v>0</v>
      </c>
      <c r="AC298" s="81">
        <v>0</v>
      </c>
      <c r="AD298" s="17"/>
      <c r="AE298" s="82" t="s">
        <v>48</v>
      </c>
      <c r="AF298" s="50" t="s">
        <v>123</v>
      </c>
      <c r="AG298" s="51">
        <f t="shared" si="114"/>
        <v>4193.8212927756658</v>
      </c>
      <c r="AH298" s="51">
        <f t="shared" si="114"/>
        <v>4193.8212927756658</v>
      </c>
      <c r="AI298" s="51">
        <f t="shared" si="114"/>
        <v>0</v>
      </c>
      <c r="AJ298" s="51">
        <f t="shared" si="114"/>
        <v>4193.8204674998178</v>
      </c>
      <c r="AK298" s="51">
        <f t="shared" si="114"/>
        <v>4193.8204674998178</v>
      </c>
      <c r="AL298" s="51">
        <f t="shared" si="114"/>
        <v>4193.8204674998178</v>
      </c>
      <c r="AM298" s="51">
        <f t="shared" si="114"/>
        <v>4193.8204674998178</v>
      </c>
      <c r="AN298" s="51">
        <f t="shared" si="114"/>
        <v>4193.8204674998178</v>
      </c>
      <c r="AO298" s="51">
        <f t="shared" si="114"/>
        <v>4193.8204674998178</v>
      </c>
      <c r="AP298" s="51">
        <f t="shared" si="114"/>
        <v>4193.8204674998178</v>
      </c>
      <c r="AQ298" s="51">
        <f t="shared" si="114"/>
        <v>4193.8204674998178</v>
      </c>
      <c r="AR298" s="51">
        <f t="shared" si="114"/>
        <v>4193.8204674998178</v>
      </c>
      <c r="AS298" s="51">
        <f t="shared" si="114"/>
        <v>4193.8196815554265</v>
      </c>
      <c r="AT298" s="51">
        <f t="shared" si="114"/>
        <v>4193.8196815554265</v>
      </c>
      <c r="AU298" s="51">
        <f t="shared" si="114"/>
        <v>4193.8196815554265</v>
      </c>
      <c r="AV298" s="51">
        <f t="shared" si="114"/>
        <v>4193.8196815554265</v>
      </c>
      <c r="AW298" s="51">
        <f t="shared" si="115"/>
        <v>4193.8196815554265</v>
      </c>
      <c r="AX298" s="51">
        <f t="shared" si="115"/>
        <v>4193.8196815554265</v>
      </c>
      <c r="AY298" s="51">
        <f t="shared" si="115"/>
        <v>4193.8202773857502</v>
      </c>
      <c r="AZ298" s="51">
        <f t="shared" si="115"/>
        <v>4193.8202773857502</v>
      </c>
      <c r="BA298" s="51">
        <f t="shared" si="115"/>
        <v>4193.8202773857502</v>
      </c>
      <c r="BB298" s="51">
        <f t="shared" si="115"/>
        <v>4193.8196815554265</v>
      </c>
      <c r="BC298" s="51">
        <f t="shared" si="115"/>
        <v>4193.8196815554265</v>
      </c>
      <c r="BD298" s="51">
        <f t="shared" si="115"/>
        <v>4193.8196815554265</v>
      </c>
      <c r="BE298" s="51">
        <f t="shared" si="115"/>
        <v>0</v>
      </c>
      <c r="BF298" s="51">
        <f t="shared" si="115"/>
        <v>0</v>
      </c>
      <c r="BG298" s="51">
        <f t="shared" si="115"/>
        <v>0</v>
      </c>
      <c r="BI298" s="51">
        <f t="shared" si="100"/>
        <v>2795.880861850444</v>
      </c>
      <c r="BJ298" s="51">
        <f t="shared" si="101"/>
        <v>4193.8204674998178</v>
      </c>
      <c r="BK298" s="51">
        <f t="shared" si="102"/>
        <v>4193.8204674998178</v>
      </c>
      <c r="BL298" s="51">
        <f t="shared" si="103"/>
        <v>4193.8204674998178</v>
      </c>
      <c r="BM298" s="51">
        <f t="shared" si="104"/>
        <v>4193.8196815554265</v>
      </c>
      <c r="BN298" s="51">
        <f t="shared" si="105"/>
        <v>4193.8196815554265</v>
      </c>
      <c r="BO298" s="51">
        <f t="shared" si="106"/>
        <v>4193.8202773857502</v>
      </c>
      <c r="BP298" s="51">
        <f t="shared" si="107"/>
        <v>4193.8196815554265</v>
      </c>
      <c r="BQ298" s="51">
        <f t="shared" si="108"/>
        <v>0</v>
      </c>
    </row>
    <row r="299" spans="1:69">
      <c r="A299" s="19" t="s">
        <v>34</v>
      </c>
      <c r="B299" s="53" t="s">
        <v>59</v>
      </c>
      <c r="C299" s="54">
        <v>0</v>
      </c>
      <c r="D299" s="54">
        <v>0</v>
      </c>
      <c r="E299" s="54">
        <v>0</v>
      </c>
      <c r="F299" s="54">
        <v>0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83">
        <v>0</v>
      </c>
      <c r="M299" s="83">
        <v>0</v>
      </c>
      <c r="N299" s="83">
        <v>0</v>
      </c>
      <c r="O299" s="83">
        <v>0</v>
      </c>
      <c r="P299" s="83">
        <v>0</v>
      </c>
      <c r="Q299" s="83">
        <v>0</v>
      </c>
      <c r="R299" s="83">
        <v>0</v>
      </c>
      <c r="S299" s="83">
        <v>0</v>
      </c>
      <c r="T299" s="83">
        <v>0</v>
      </c>
      <c r="U299" s="83">
        <v>0</v>
      </c>
      <c r="V299" s="83">
        <v>0</v>
      </c>
      <c r="W299" s="83">
        <v>0</v>
      </c>
      <c r="X299" s="83">
        <v>0</v>
      </c>
      <c r="Y299" s="83">
        <v>0</v>
      </c>
      <c r="Z299" s="83">
        <v>0</v>
      </c>
      <c r="AA299" s="83">
        <v>0</v>
      </c>
      <c r="AB299" s="83">
        <v>0</v>
      </c>
      <c r="AC299" s="83">
        <v>0</v>
      </c>
      <c r="AD299" s="17"/>
      <c r="AE299" s="61" t="s">
        <v>49</v>
      </c>
      <c r="AF299" s="53" t="s">
        <v>59</v>
      </c>
      <c r="AG299" s="61">
        <f t="shared" si="114"/>
        <v>8226.3923076923074</v>
      </c>
      <c r="AH299" s="61">
        <f t="shared" si="114"/>
        <v>8231.8076923076915</v>
      </c>
      <c r="AI299" s="61">
        <f t="shared" si="114"/>
        <v>8252.7076923076929</v>
      </c>
      <c r="AJ299" s="61">
        <f t="shared" si="114"/>
        <v>7935.3685861034828</v>
      </c>
      <c r="AK299" s="61">
        <f t="shared" si="114"/>
        <v>7936.9916880656183</v>
      </c>
      <c r="AL299" s="61">
        <f t="shared" si="114"/>
        <v>7939.5933247148405</v>
      </c>
      <c r="AM299" s="61">
        <f t="shared" si="114"/>
        <v>7927.9219414448789</v>
      </c>
      <c r="AN299" s="61">
        <f t="shared" si="114"/>
        <v>7933.6644409104438</v>
      </c>
      <c r="AO299" s="61">
        <f t="shared" si="114"/>
        <v>7936.5330965779594</v>
      </c>
      <c r="AP299" s="61">
        <f t="shared" si="114"/>
        <v>7925.1875705951488</v>
      </c>
      <c r="AQ299" s="61">
        <f t="shared" si="114"/>
        <v>7932.7118148079462</v>
      </c>
      <c r="AR299" s="61">
        <f t="shared" si="114"/>
        <v>7935.83945553393</v>
      </c>
      <c r="AS299" s="61">
        <f t="shared" si="114"/>
        <v>7219.9597294596551</v>
      </c>
      <c r="AT299" s="61">
        <f t="shared" si="114"/>
        <v>7259.9889126241624</v>
      </c>
      <c r="AU299" s="61">
        <f t="shared" si="114"/>
        <v>7263.8368911282678</v>
      </c>
      <c r="AV299" s="61">
        <f t="shared" si="114"/>
        <v>6924.097284460724</v>
      </c>
      <c r="AW299" s="61">
        <f t="shared" si="115"/>
        <v>7009.1940865871456</v>
      </c>
      <c r="AX299" s="61">
        <f t="shared" si="115"/>
        <v>7089.8599094089923</v>
      </c>
      <c r="AY299" s="61">
        <f t="shared" si="115"/>
        <v>7336.1198336649659</v>
      </c>
      <c r="AZ299" s="61">
        <f t="shared" si="115"/>
        <v>7374.0545729193936</v>
      </c>
      <c r="BA299" s="61">
        <f t="shared" si="115"/>
        <v>7459.5085487024753</v>
      </c>
      <c r="BB299" s="61">
        <f t="shared" si="115"/>
        <v>5952.7088913179296</v>
      </c>
      <c r="BC299" s="61">
        <f t="shared" si="115"/>
        <v>6066.2428560581766</v>
      </c>
      <c r="BD299" s="61">
        <f t="shared" si="115"/>
        <v>6097.0020218687723</v>
      </c>
      <c r="BE299" s="61">
        <f t="shared" si="115"/>
        <v>6733.0631039711834</v>
      </c>
      <c r="BF299" s="61">
        <f t="shared" si="115"/>
        <v>6741.621659854989</v>
      </c>
      <c r="BG299" s="61">
        <f t="shared" si="115"/>
        <v>6752.9930715171895</v>
      </c>
      <c r="BI299" s="61">
        <f t="shared" si="100"/>
        <v>8236.9692307692294</v>
      </c>
      <c r="BJ299" s="61">
        <f t="shared" si="101"/>
        <v>7937.3178662946475</v>
      </c>
      <c r="BK299" s="61">
        <f t="shared" si="102"/>
        <v>7932.7064929777598</v>
      </c>
      <c r="BL299" s="61">
        <f t="shared" si="103"/>
        <v>7931.2462803123417</v>
      </c>
      <c r="BM299" s="61">
        <f t="shared" si="104"/>
        <v>7247.9285110706951</v>
      </c>
      <c r="BN299" s="61">
        <f t="shared" si="105"/>
        <v>7007.7170934856213</v>
      </c>
      <c r="BO299" s="61">
        <f t="shared" si="106"/>
        <v>7389.8943184289456</v>
      </c>
      <c r="BP299" s="61">
        <f t="shared" si="107"/>
        <v>6038.6512564149598</v>
      </c>
      <c r="BQ299" s="61">
        <f t="shared" si="108"/>
        <v>6742.5592784477876</v>
      </c>
    </row>
    <row r="300" spans="1:69">
      <c r="A300" s="19" t="s">
        <v>34</v>
      </c>
      <c r="B300" s="53" t="s">
        <v>149</v>
      </c>
      <c r="C300" s="54">
        <v>0</v>
      </c>
      <c r="D300" s="54">
        <v>0</v>
      </c>
      <c r="E300" s="54">
        <v>0</v>
      </c>
      <c r="F300" s="54">
        <v>0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83">
        <v>0</v>
      </c>
      <c r="M300" s="83">
        <v>0</v>
      </c>
      <c r="N300" s="83">
        <v>0</v>
      </c>
      <c r="O300" s="83">
        <v>0</v>
      </c>
      <c r="P300" s="83">
        <v>0</v>
      </c>
      <c r="Q300" s="83">
        <v>0</v>
      </c>
      <c r="R300" s="83">
        <v>0</v>
      </c>
      <c r="S300" s="83">
        <v>0</v>
      </c>
      <c r="T300" s="83">
        <v>0</v>
      </c>
      <c r="U300" s="83">
        <v>0</v>
      </c>
      <c r="V300" s="83">
        <v>0</v>
      </c>
      <c r="W300" s="83">
        <v>0</v>
      </c>
      <c r="X300" s="83">
        <v>0</v>
      </c>
      <c r="Y300" s="83">
        <v>0</v>
      </c>
      <c r="Z300" s="83">
        <v>0</v>
      </c>
      <c r="AA300" s="83">
        <v>0</v>
      </c>
      <c r="AB300" s="83">
        <v>0</v>
      </c>
      <c r="AC300" s="83">
        <v>0</v>
      </c>
      <c r="AD300" s="17"/>
      <c r="AE300" s="61" t="s">
        <v>49</v>
      </c>
      <c r="AF300" s="53" t="s">
        <v>148</v>
      </c>
      <c r="AG300" s="61">
        <f t="shared" si="114"/>
        <v>1286.8054862958375</v>
      </c>
      <c r="AH300" s="61">
        <f t="shared" si="114"/>
        <v>1354.7193637581338</v>
      </c>
      <c r="AI300" s="61">
        <f t="shared" si="114"/>
        <v>1370.0988168755293</v>
      </c>
      <c r="AJ300" s="61">
        <f t="shared" si="114"/>
        <v>1361.8191580740672</v>
      </c>
      <c r="AK300" s="61">
        <f t="shared" si="114"/>
        <v>1475.6661339808315</v>
      </c>
      <c r="AL300" s="61">
        <f t="shared" si="114"/>
        <v>1526.7041020258121</v>
      </c>
      <c r="AM300" s="61">
        <f t="shared" si="114"/>
        <v>339.21689408172625</v>
      </c>
      <c r="AN300" s="61">
        <f t="shared" si="114"/>
        <v>340.06659709805882</v>
      </c>
      <c r="AO300" s="61">
        <f t="shared" si="114"/>
        <v>359.26573063676557</v>
      </c>
      <c r="AP300" s="61">
        <f t="shared" si="114"/>
        <v>480.18322388110596</v>
      </c>
      <c r="AQ300" s="61">
        <f t="shared" si="114"/>
        <v>476.01128774323649</v>
      </c>
      <c r="AR300" s="61">
        <f t="shared" si="114"/>
        <v>491.77416810848825</v>
      </c>
      <c r="AS300" s="61">
        <f t="shared" si="114"/>
        <v>140.52401826770395</v>
      </c>
      <c r="AT300" s="61">
        <f t="shared" si="114"/>
        <v>166.63362959531267</v>
      </c>
      <c r="AU300" s="61">
        <f t="shared" si="114"/>
        <v>192.24136137266476</v>
      </c>
      <c r="AV300" s="61">
        <f t="shared" si="114"/>
        <v>0</v>
      </c>
      <c r="AW300" s="61">
        <f t="shared" si="115"/>
        <v>0</v>
      </c>
      <c r="AX300" s="61">
        <f t="shared" si="115"/>
        <v>0</v>
      </c>
      <c r="AY300" s="61">
        <f t="shared" si="115"/>
        <v>871.12879789839212</v>
      </c>
      <c r="AZ300" s="61">
        <f t="shared" si="115"/>
        <v>918.68067451123261</v>
      </c>
      <c r="BA300" s="61">
        <f t="shared" si="115"/>
        <v>950.94579149820242</v>
      </c>
      <c r="BB300" s="61">
        <f t="shared" si="115"/>
        <v>148.13586211634086</v>
      </c>
      <c r="BC300" s="61">
        <f t="shared" si="115"/>
        <v>183.97723804559141</v>
      </c>
      <c r="BD300" s="61">
        <f t="shared" si="115"/>
        <v>186.98492953927177</v>
      </c>
      <c r="BE300" s="61">
        <f t="shared" si="115"/>
        <v>739.18694702298933</v>
      </c>
      <c r="BF300" s="61">
        <f t="shared" si="115"/>
        <v>751.80979489444883</v>
      </c>
      <c r="BG300" s="61">
        <f t="shared" si="115"/>
        <v>792.54913588915372</v>
      </c>
      <c r="BI300" s="61">
        <f t="shared" si="100"/>
        <v>1337.2078889765</v>
      </c>
      <c r="BJ300" s="61">
        <f t="shared" si="101"/>
        <v>1454.7297980269038</v>
      </c>
      <c r="BK300" s="61">
        <f t="shared" si="102"/>
        <v>346.18307393885021</v>
      </c>
      <c r="BL300" s="61">
        <f t="shared" si="103"/>
        <v>482.6562265776102</v>
      </c>
      <c r="BM300" s="61">
        <f t="shared" si="104"/>
        <v>166.46633641189379</v>
      </c>
      <c r="BN300" s="61">
        <f t="shared" si="105"/>
        <v>0</v>
      </c>
      <c r="BO300" s="61">
        <f t="shared" si="106"/>
        <v>913.58508796927572</v>
      </c>
      <c r="BP300" s="61">
        <f t="shared" si="107"/>
        <v>173.03267656706802</v>
      </c>
      <c r="BQ300" s="61">
        <f t="shared" si="108"/>
        <v>761.18195926886392</v>
      </c>
    </row>
    <row r="301" spans="1:69">
      <c r="A301" s="19" t="s">
        <v>34</v>
      </c>
      <c r="B301" s="53" t="s">
        <v>93</v>
      </c>
      <c r="C301" s="54">
        <v>0</v>
      </c>
      <c r="D301" s="54">
        <v>0</v>
      </c>
      <c r="E301" s="54">
        <v>0</v>
      </c>
      <c r="F301" s="54">
        <v>0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83">
        <v>0</v>
      </c>
      <c r="M301" s="83">
        <v>0</v>
      </c>
      <c r="N301" s="83">
        <v>0</v>
      </c>
      <c r="O301" s="83">
        <v>0</v>
      </c>
      <c r="P301" s="83">
        <v>0</v>
      </c>
      <c r="Q301" s="83">
        <v>0</v>
      </c>
      <c r="R301" s="83">
        <v>0</v>
      </c>
      <c r="S301" s="83">
        <v>0</v>
      </c>
      <c r="T301" s="83">
        <v>0</v>
      </c>
      <c r="U301" s="83">
        <v>0</v>
      </c>
      <c r="V301" s="83">
        <v>0</v>
      </c>
      <c r="W301" s="83">
        <v>0</v>
      </c>
      <c r="X301" s="83">
        <v>0</v>
      </c>
      <c r="Y301" s="83">
        <v>0</v>
      </c>
      <c r="Z301" s="83">
        <v>0</v>
      </c>
      <c r="AA301" s="83">
        <v>0</v>
      </c>
      <c r="AB301" s="83">
        <v>0</v>
      </c>
      <c r="AC301" s="83">
        <v>0</v>
      </c>
      <c r="AD301" s="17"/>
      <c r="AE301" s="61" t="s">
        <v>49</v>
      </c>
      <c r="AF301" s="53" t="s">
        <v>118</v>
      </c>
      <c r="AG301" s="61">
        <f t="shared" si="114"/>
        <v>266.95562852663755</v>
      </c>
      <c r="AH301" s="61">
        <f t="shared" si="114"/>
        <v>254.58659669639883</v>
      </c>
      <c r="AI301" s="61">
        <f t="shared" si="114"/>
        <v>263.65388296788615</v>
      </c>
      <c r="AJ301" s="61">
        <f t="shared" si="114"/>
        <v>467.82569502120418</v>
      </c>
      <c r="AK301" s="61">
        <f t="shared" si="114"/>
        <v>466.47371534384706</v>
      </c>
      <c r="AL301" s="61">
        <f t="shared" si="114"/>
        <v>490.85759904752484</v>
      </c>
      <c r="AM301" s="61">
        <f t="shared" si="114"/>
        <v>934.32041086028551</v>
      </c>
      <c r="AN301" s="61">
        <f t="shared" si="114"/>
        <v>966.08891882531248</v>
      </c>
      <c r="AO301" s="61">
        <f t="shared" si="114"/>
        <v>1012.7448843826346</v>
      </c>
      <c r="AP301" s="61">
        <f t="shared" si="114"/>
        <v>947.57160643785494</v>
      </c>
      <c r="AQ301" s="61">
        <f t="shared" si="114"/>
        <v>973.05966709478275</v>
      </c>
      <c r="AR301" s="61">
        <f t="shared" si="114"/>
        <v>1012.2763605182433</v>
      </c>
      <c r="AS301" s="61">
        <f t="shared" si="114"/>
        <v>987.11410733993921</v>
      </c>
      <c r="AT301" s="61">
        <f t="shared" si="114"/>
        <v>990.31286622472714</v>
      </c>
      <c r="AU301" s="61">
        <f t="shared" si="114"/>
        <v>1055.046155038609</v>
      </c>
      <c r="AV301" s="61">
        <f t="shared" si="114"/>
        <v>918.59438911111943</v>
      </c>
      <c r="AW301" s="61">
        <f t="shared" si="115"/>
        <v>908.57746528465452</v>
      </c>
      <c r="AX301" s="61">
        <f t="shared" si="115"/>
        <v>976.91384639823104</v>
      </c>
      <c r="AY301" s="61">
        <f t="shared" si="115"/>
        <v>885.86378501501974</v>
      </c>
      <c r="AZ301" s="61">
        <f t="shared" si="115"/>
        <v>892.78768421664768</v>
      </c>
      <c r="BA301" s="61">
        <f t="shared" si="115"/>
        <v>913.48923741463955</v>
      </c>
      <c r="BB301" s="61">
        <f t="shared" si="115"/>
        <v>728.94589963010935</v>
      </c>
      <c r="BC301" s="61">
        <f t="shared" si="115"/>
        <v>729.85922625944147</v>
      </c>
      <c r="BD301" s="61">
        <f t="shared" si="115"/>
        <v>764.67407925948794</v>
      </c>
      <c r="BE301" s="61">
        <f t="shared" si="115"/>
        <v>2818.4500583425079</v>
      </c>
      <c r="BF301" s="61">
        <f t="shared" si="115"/>
        <v>2854.2720366153881</v>
      </c>
      <c r="BG301" s="61">
        <f t="shared" si="115"/>
        <v>2902.5769205339739</v>
      </c>
      <c r="BI301" s="61">
        <f t="shared" si="100"/>
        <v>261.73203606364086</v>
      </c>
      <c r="BJ301" s="61">
        <f t="shared" si="101"/>
        <v>475.05233647085873</v>
      </c>
      <c r="BK301" s="61">
        <f t="shared" si="102"/>
        <v>971.0514046894109</v>
      </c>
      <c r="BL301" s="61">
        <f t="shared" si="103"/>
        <v>977.63587801696031</v>
      </c>
      <c r="BM301" s="61">
        <f t="shared" si="104"/>
        <v>1010.8243762010917</v>
      </c>
      <c r="BN301" s="61">
        <f t="shared" si="105"/>
        <v>934.69523359800166</v>
      </c>
      <c r="BO301" s="61">
        <f t="shared" si="106"/>
        <v>897.38023554876906</v>
      </c>
      <c r="BP301" s="61">
        <f t="shared" si="107"/>
        <v>741.15973504967951</v>
      </c>
      <c r="BQ301" s="61">
        <f t="shared" si="108"/>
        <v>2858.4330051639568</v>
      </c>
    </row>
    <row r="302" spans="1:69">
      <c r="A302" s="19" t="s">
        <v>34</v>
      </c>
      <c r="B302" s="53" t="s">
        <v>94</v>
      </c>
      <c r="C302" s="54">
        <v>0</v>
      </c>
      <c r="D302" s="54">
        <v>0</v>
      </c>
      <c r="E302" s="54">
        <v>0</v>
      </c>
      <c r="F302" s="54">
        <v>0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83">
        <v>0</v>
      </c>
      <c r="M302" s="83">
        <v>0</v>
      </c>
      <c r="N302" s="83">
        <v>0</v>
      </c>
      <c r="O302" s="83">
        <v>4.0311646352000006</v>
      </c>
      <c r="P302" s="83">
        <v>4.5999999999999996</v>
      </c>
      <c r="Q302" s="83">
        <v>3.2</v>
      </c>
      <c r="R302" s="83">
        <v>0</v>
      </c>
      <c r="S302" s="83">
        <v>0</v>
      </c>
      <c r="T302" s="83">
        <v>0</v>
      </c>
      <c r="U302" s="83">
        <v>0</v>
      </c>
      <c r="V302" s="83">
        <v>0</v>
      </c>
      <c r="W302" s="83">
        <v>0</v>
      </c>
      <c r="X302" s="83">
        <v>0</v>
      </c>
      <c r="Y302" s="83">
        <v>0</v>
      </c>
      <c r="Z302" s="83">
        <v>0</v>
      </c>
      <c r="AA302" s="83">
        <v>0</v>
      </c>
      <c r="AB302" s="83">
        <v>0</v>
      </c>
      <c r="AC302" s="83">
        <v>0</v>
      </c>
      <c r="AD302" s="17"/>
      <c r="AE302" s="61" t="s">
        <v>49</v>
      </c>
      <c r="AF302" s="53" t="s">
        <v>94</v>
      </c>
      <c r="AG302" s="61">
        <f t="shared" si="114"/>
        <v>0</v>
      </c>
      <c r="AH302" s="61">
        <f t="shared" si="114"/>
        <v>0</v>
      </c>
      <c r="AI302" s="61">
        <f t="shared" si="114"/>
        <v>0</v>
      </c>
      <c r="AJ302" s="61">
        <f t="shared" si="114"/>
        <v>0</v>
      </c>
      <c r="AK302" s="61">
        <f t="shared" si="114"/>
        <v>0</v>
      </c>
      <c r="AL302" s="61">
        <f t="shared" si="114"/>
        <v>0</v>
      </c>
      <c r="AM302" s="61">
        <f t="shared" si="114"/>
        <v>0</v>
      </c>
      <c r="AN302" s="61">
        <f t="shared" si="114"/>
        <v>0</v>
      </c>
      <c r="AO302" s="61">
        <f t="shared" si="114"/>
        <v>0</v>
      </c>
      <c r="AP302" s="61">
        <f t="shared" si="114"/>
        <v>0</v>
      </c>
      <c r="AQ302" s="61">
        <f t="shared" si="114"/>
        <v>0</v>
      </c>
      <c r="AR302" s="61">
        <f t="shared" si="114"/>
        <v>0</v>
      </c>
      <c r="AS302" s="61">
        <f t="shared" si="114"/>
        <v>0</v>
      </c>
      <c r="AT302" s="61">
        <f t="shared" si="114"/>
        <v>0</v>
      </c>
      <c r="AU302" s="61">
        <f t="shared" si="114"/>
        <v>0</v>
      </c>
      <c r="AV302" s="61">
        <f t="shared" si="114"/>
        <v>0</v>
      </c>
      <c r="AW302" s="61">
        <f t="shared" si="115"/>
        <v>1.1999999999999997</v>
      </c>
      <c r="AX302" s="61">
        <f t="shared" si="115"/>
        <v>0.8</v>
      </c>
      <c r="AY302" s="61">
        <f t="shared" si="115"/>
        <v>0</v>
      </c>
      <c r="AZ302" s="61">
        <f t="shared" si="115"/>
        <v>0</v>
      </c>
      <c r="BA302" s="61">
        <f t="shared" si="115"/>
        <v>0</v>
      </c>
      <c r="BB302" s="61">
        <f t="shared" si="115"/>
        <v>0</v>
      </c>
      <c r="BC302" s="61">
        <f t="shared" si="115"/>
        <v>0</v>
      </c>
      <c r="BD302" s="61">
        <f t="shared" si="115"/>
        <v>0</v>
      </c>
      <c r="BE302" s="61">
        <f t="shared" si="115"/>
        <v>1424.2187712836937</v>
      </c>
      <c r="BF302" s="61">
        <f t="shared" si="115"/>
        <v>1424.2187712836937</v>
      </c>
      <c r="BG302" s="61">
        <f t="shared" si="115"/>
        <v>1424.2187712836937</v>
      </c>
      <c r="BI302" s="61">
        <f t="shared" si="100"/>
        <v>0</v>
      </c>
      <c r="BJ302" s="61">
        <f t="shared" si="101"/>
        <v>0</v>
      </c>
      <c r="BK302" s="61">
        <f t="shared" si="102"/>
        <v>0</v>
      </c>
      <c r="BL302" s="61">
        <f t="shared" si="103"/>
        <v>0</v>
      </c>
      <c r="BM302" s="61">
        <f t="shared" si="104"/>
        <v>0</v>
      </c>
      <c r="BN302" s="61">
        <f t="shared" si="105"/>
        <v>0.66666666666666663</v>
      </c>
      <c r="BO302" s="61">
        <f t="shared" si="106"/>
        <v>0</v>
      </c>
      <c r="BP302" s="61">
        <f t="shared" si="107"/>
        <v>0</v>
      </c>
      <c r="BQ302" s="61">
        <f t="shared" si="108"/>
        <v>1424.2187712836937</v>
      </c>
    </row>
    <row r="303" spans="1:69">
      <c r="A303" s="19" t="s">
        <v>34</v>
      </c>
      <c r="B303" s="53" t="s">
        <v>95</v>
      </c>
      <c r="C303" s="54">
        <v>0</v>
      </c>
      <c r="D303" s="54">
        <v>0</v>
      </c>
      <c r="E303" s="54">
        <v>0</v>
      </c>
      <c r="F303" s="54">
        <v>0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83">
        <v>0</v>
      </c>
      <c r="M303" s="83">
        <v>0</v>
      </c>
      <c r="N303" s="83">
        <v>0</v>
      </c>
      <c r="O303" s="83">
        <v>0</v>
      </c>
      <c r="P303" s="83">
        <v>0</v>
      </c>
      <c r="Q303" s="83">
        <v>0</v>
      </c>
      <c r="R303" s="83">
        <v>0</v>
      </c>
      <c r="S303" s="83">
        <v>0</v>
      </c>
      <c r="T303" s="83">
        <v>0</v>
      </c>
      <c r="U303" s="83">
        <v>0</v>
      </c>
      <c r="V303" s="83">
        <v>0</v>
      </c>
      <c r="W303" s="83">
        <v>0</v>
      </c>
      <c r="X303" s="83">
        <v>0</v>
      </c>
      <c r="Y303" s="83">
        <v>0</v>
      </c>
      <c r="Z303" s="83">
        <v>0</v>
      </c>
      <c r="AA303" s="83">
        <v>0</v>
      </c>
      <c r="AB303" s="83">
        <v>0</v>
      </c>
      <c r="AC303" s="83">
        <v>0</v>
      </c>
      <c r="AD303" s="17"/>
      <c r="AE303" s="61" t="s">
        <v>49</v>
      </c>
      <c r="AF303" s="53" t="s">
        <v>95</v>
      </c>
      <c r="AG303" s="61">
        <f t="shared" si="114"/>
        <v>1456.086949289994</v>
      </c>
      <c r="AH303" s="61">
        <f t="shared" si="114"/>
        <v>1768.4510953708432</v>
      </c>
      <c r="AI303" s="61">
        <f t="shared" si="114"/>
        <v>5134.5689916421161</v>
      </c>
      <c r="AJ303" s="61">
        <f t="shared" si="114"/>
        <v>2204.9231538374288</v>
      </c>
      <c r="AK303" s="61">
        <f t="shared" si="114"/>
        <v>2690.3167179713114</v>
      </c>
      <c r="AL303" s="61">
        <f t="shared" si="114"/>
        <v>2204.770508704737</v>
      </c>
      <c r="AM303" s="61">
        <f t="shared" si="114"/>
        <v>2204.8502696731316</v>
      </c>
      <c r="AN303" s="61">
        <f t="shared" si="114"/>
        <v>2690.0859033714446</v>
      </c>
      <c r="AO303" s="61">
        <f t="shared" si="114"/>
        <v>2204.9782471225731</v>
      </c>
      <c r="AP303" s="61">
        <f t="shared" si="114"/>
        <v>2224.4346307934356</v>
      </c>
      <c r="AQ303" s="61">
        <f t="shared" si="114"/>
        <v>2713.9820738494118</v>
      </c>
      <c r="AR303" s="61">
        <f t="shared" si="114"/>
        <v>2224.5792823724996</v>
      </c>
      <c r="AS303" s="61">
        <f t="shared" si="114"/>
        <v>1505.7965175699564</v>
      </c>
      <c r="AT303" s="61">
        <f t="shared" si="114"/>
        <v>1841.2137720102698</v>
      </c>
      <c r="AU303" s="61">
        <f t="shared" si="114"/>
        <v>1505.7832127012764</v>
      </c>
      <c r="AV303" s="61">
        <f t="shared" si="114"/>
        <v>1541.861765964223</v>
      </c>
      <c r="AW303" s="61">
        <f t="shared" si="115"/>
        <v>1850.2789275366783</v>
      </c>
      <c r="AX303" s="61">
        <f t="shared" si="115"/>
        <v>1534.8247298281344</v>
      </c>
      <c r="AY303" s="61">
        <f t="shared" si="115"/>
        <v>2225.3220229971048</v>
      </c>
      <c r="AZ303" s="61">
        <f t="shared" si="115"/>
        <v>2715.4415391601665</v>
      </c>
      <c r="BA303" s="61">
        <f t="shared" si="115"/>
        <v>2225.6581089655228</v>
      </c>
      <c r="BB303" s="61">
        <f t="shared" si="115"/>
        <v>1505.7832127015431</v>
      </c>
      <c r="BC303" s="61">
        <f t="shared" si="115"/>
        <v>1841.1938143958239</v>
      </c>
      <c r="BD303" s="61">
        <f t="shared" si="115"/>
        <v>1505.7832127022866</v>
      </c>
      <c r="BE303" s="61">
        <f t="shared" si="115"/>
        <v>2225.1188263367108</v>
      </c>
      <c r="BF303" s="61">
        <f t="shared" si="115"/>
        <v>2715.6783062368163</v>
      </c>
      <c r="BG303" s="61">
        <f t="shared" si="115"/>
        <v>2226.0302406253995</v>
      </c>
      <c r="BI303" s="61">
        <f t="shared" si="100"/>
        <v>2786.3690121009845</v>
      </c>
      <c r="BJ303" s="61">
        <f t="shared" si="101"/>
        <v>2366.670126837826</v>
      </c>
      <c r="BK303" s="61">
        <f t="shared" si="102"/>
        <v>2366.6381400557166</v>
      </c>
      <c r="BL303" s="61">
        <f t="shared" si="103"/>
        <v>2387.6653290051158</v>
      </c>
      <c r="BM303" s="61">
        <f t="shared" si="104"/>
        <v>1617.5978340938343</v>
      </c>
      <c r="BN303" s="61">
        <f t="shared" si="105"/>
        <v>1642.3218077763452</v>
      </c>
      <c r="BO303" s="61">
        <f t="shared" si="106"/>
        <v>2388.807223707598</v>
      </c>
      <c r="BP303" s="61">
        <f t="shared" si="107"/>
        <v>1617.5867465998845</v>
      </c>
      <c r="BQ303" s="61">
        <f t="shared" si="108"/>
        <v>2388.9424577329755</v>
      </c>
    </row>
    <row r="304" spans="1:69">
      <c r="A304" s="19" t="s">
        <v>34</v>
      </c>
      <c r="B304" s="53" t="s">
        <v>96</v>
      </c>
      <c r="C304" s="54">
        <v>0</v>
      </c>
      <c r="D304" s="54">
        <v>0</v>
      </c>
      <c r="E304" s="54">
        <v>0</v>
      </c>
      <c r="F304" s="54">
        <v>0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83">
        <v>0</v>
      </c>
      <c r="M304" s="83">
        <v>0</v>
      </c>
      <c r="N304" s="83">
        <v>0</v>
      </c>
      <c r="O304" s="83">
        <v>0</v>
      </c>
      <c r="P304" s="83">
        <v>0</v>
      </c>
      <c r="Q304" s="83">
        <v>0</v>
      </c>
      <c r="R304" s="83">
        <v>0</v>
      </c>
      <c r="S304" s="83">
        <v>0</v>
      </c>
      <c r="T304" s="83">
        <v>0</v>
      </c>
      <c r="U304" s="83">
        <v>0</v>
      </c>
      <c r="V304" s="83">
        <v>0</v>
      </c>
      <c r="W304" s="83">
        <v>0</v>
      </c>
      <c r="X304" s="83">
        <v>1078.681072875155</v>
      </c>
      <c r="Y304" s="83">
        <v>942.40580990182104</v>
      </c>
      <c r="Z304" s="83">
        <v>960.65341830409307</v>
      </c>
      <c r="AA304" s="83">
        <v>0</v>
      </c>
      <c r="AB304" s="83">
        <v>0</v>
      </c>
      <c r="AC304" s="83">
        <v>0</v>
      </c>
      <c r="AD304" s="17"/>
      <c r="AE304" s="61" t="s">
        <v>49</v>
      </c>
      <c r="AF304" s="53" t="s">
        <v>96</v>
      </c>
      <c r="AG304" s="61">
        <f t="shared" si="114"/>
        <v>1040.565625</v>
      </c>
      <c r="AH304" s="61">
        <f t="shared" si="114"/>
        <v>1058.653125</v>
      </c>
      <c r="AI304" s="61">
        <f t="shared" si="114"/>
        <v>933.76250000000005</v>
      </c>
      <c r="AJ304" s="61">
        <f t="shared" si="114"/>
        <v>1040.5659897797814</v>
      </c>
      <c r="AK304" s="61">
        <f t="shared" si="114"/>
        <v>1058.6535643268824</v>
      </c>
      <c r="AL304" s="61">
        <f t="shared" si="114"/>
        <v>928.51684693410948</v>
      </c>
      <c r="AM304" s="61">
        <f t="shared" si="114"/>
        <v>1040.5659897797814</v>
      </c>
      <c r="AN304" s="61">
        <f t="shared" si="114"/>
        <v>1058.6535643268824</v>
      </c>
      <c r="AO304" s="61">
        <f t="shared" si="114"/>
        <v>928.51684693410948</v>
      </c>
      <c r="AP304" s="61">
        <f t="shared" si="114"/>
        <v>1040.5644822229503</v>
      </c>
      <c r="AQ304" s="61">
        <f t="shared" si="114"/>
        <v>1058.6530593934733</v>
      </c>
      <c r="AR304" s="61">
        <f t="shared" si="114"/>
        <v>928.51694442541645</v>
      </c>
      <c r="AS304" s="61">
        <f t="shared" si="114"/>
        <v>1040.5657251946488</v>
      </c>
      <c r="AT304" s="61">
        <f t="shared" si="114"/>
        <v>1058.6531866455027</v>
      </c>
      <c r="AU304" s="61">
        <f t="shared" si="114"/>
        <v>928.51737609399845</v>
      </c>
      <c r="AV304" s="61">
        <f t="shared" si="114"/>
        <v>1040.5657251946488</v>
      </c>
      <c r="AW304" s="61">
        <f t="shared" si="115"/>
        <v>1058.6531866455018</v>
      </c>
      <c r="AX304" s="61">
        <f t="shared" si="115"/>
        <v>928.51737609399856</v>
      </c>
      <c r="AY304" s="61">
        <f t="shared" si="115"/>
        <v>1040.5644822229503</v>
      </c>
      <c r="AZ304" s="61">
        <f t="shared" si="115"/>
        <v>1058.6530593934733</v>
      </c>
      <c r="BA304" s="61">
        <f t="shared" si="115"/>
        <v>928.51694442541645</v>
      </c>
      <c r="BB304" s="61">
        <f t="shared" si="115"/>
        <v>1040.5657251946488</v>
      </c>
      <c r="BC304" s="61">
        <f t="shared" si="115"/>
        <v>1058.6531866455027</v>
      </c>
      <c r="BD304" s="61">
        <f t="shared" si="115"/>
        <v>928.51737609399845</v>
      </c>
      <c r="BE304" s="61">
        <f t="shared" si="115"/>
        <v>1040.5656656519845</v>
      </c>
      <c r="BF304" s="61">
        <f t="shared" si="115"/>
        <v>1058.6533954899451</v>
      </c>
      <c r="BG304" s="61">
        <f t="shared" si="115"/>
        <v>928.51737330135109</v>
      </c>
      <c r="BI304" s="61">
        <f t="shared" si="100"/>
        <v>1010.99375</v>
      </c>
      <c r="BJ304" s="61">
        <f t="shared" si="101"/>
        <v>1009.2454670135912</v>
      </c>
      <c r="BK304" s="61">
        <f t="shared" si="102"/>
        <v>1009.2454670135912</v>
      </c>
      <c r="BL304" s="61">
        <f t="shared" si="103"/>
        <v>1009.2448286806134</v>
      </c>
      <c r="BM304" s="61">
        <f t="shared" si="104"/>
        <v>1009.2454293113833</v>
      </c>
      <c r="BN304" s="61">
        <f t="shared" si="105"/>
        <v>1009.245429311383</v>
      </c>
      <c r="BO304" s="61">
        <f t="shared" si="106"/>
        <v>1009.2448286806134</v>
      </c>
      <c r="BP304" s="61">
        <f t="shared" si="107"/>
        <v>1009.2454293113833</v>
      </c>
      <c r="BQ304" s="61">
        <f t="shared" si="108"/>
        <v>1009.2454781477603</v>
      </c>
    </row>
    <row r="305" spans="1:69">
      <c r="A305" s="19" t="s">
        <v>34</v>
      </c>
      <c r="B305" s="53" t="s">
        <v>97</v>
      </c>
      <c r="C305" s="54">
        <v>0</v>
      </c>
      <c r="D305" s="54">
        <v>0</v>
      </c>
      <c r="E305" s="54">
        <v>0</v>
      </c>
      <c r="F305" s="54">
        <v>0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83">
        <v>0</v>
      </c>
      <c r="M305" s="83">
        <v>0</v>
      </c>
      <c r="N305" s="83">
        <v>0</v>
      </c>
      <c r="O305" s="83">
        <v>0</v>
      </c>
      <c r="P305" s="83">
        <v>0</v>
      </c>
      <c r="Q305" s="83">
        <v>0</v>
      </c>
      <c r="R305" s="83">
        <v>463.89765371629545</v>
      </c>
      <c r="S305" s="83">
        <v>454.28001140025231</v>
      </c>
      <c r="T305" s="83">
        <v>471.12287290586119</v>
      </c>
      <c r="U305" s="83">
        <v>463.0009844827656</v>
      </c>
      <c r="V305" s="83">
        <v>453.04285072541069</v>
      </c>
      <c r="W305" s="83">
        <v>470.0423030028528</v>
      </c>
      <c r="X305" s="83">
        <v>463.89765371623753</v>
      </c>
      <c r="Y305" s="83">
        <v>454.28001139828126</v>
      </c>
      <c r="Z305" s="83">
        <v>471.122872903477</v>
      </c>
      <c r="AA305" s="83">
        <v>0</v>
      </c>
      <c r="AB305" s="83">
        <v>0</v>
      </c>
      <c r="AC305" s="83">
        <v>0</v>
      </c>
      <c r="AD305" s="17"/>
      <c r="AE305" s="61" t="s">
        <v>49</v>
      </c>
      <c r="AF305" s="53" t="s">
        <v>97</v>
      </c>
      <c r="AG305" s="61">
        <f t="shared" si="114"/>
        <v>851.93581081081084</v>
      </c>
      <c r="AH305" s="61">
        <f t="shared" si="114"/>
        <v>823.27364864864865</v>
      </c>
      <c r="AI305" s="61">
        <f t="shared" si="114"/>
        <v>845.62364864864867</v>
      </c>
      <c r="AJ305" s="61">
        <f t="shared" si="114"/>
        <v>851.93272144754553</v>
      </c>
      <c r="AK305" s="61">
        <f t="shared" si="114"/>
        <v>823.27387089495369</v>
      </c>
      <c r="AL305" s="61">
        <f t="shared" si="114"/>
        <v>844.48376082098878</v>
      </c>
      <c r="AM305" s="61">
        <f t="shared" si="114"/>
        <v>851.93272144754553</v>
      </c>
      <c r="AN305" s="61">
        <f t="shared" si="114"/>
        <v>823.27387089495369</v>
      </c>
      <c r="AO305" s="61">
        <f t="shared" si="114"/>
        <v>844.48376082098878</v>
      </c>
      <c r="AP305" s="61">
        <f t="shared" si="114"/>
        <v>851.93437833306234</v>
      </c>
      <c r="AQ305" s="61">
        <f t="shared" si="114"/>
        <v>823.27438012115249</v>
      </c>
      <c r="AR305" s="61">
        <f t="shared" si="114"/>
        <v>844.48482579039251</v>
      </c>
      <c r="AS305" s="61">
        <f t="shared" si="114"/>
        <v>851.93516195587904</v>
      </c>
      <c r="AT305" s="61">
        <f t="shared" si="114"/>
        <v>823.27397031673593</v>
      </c>
      <c r="AU305" s="61">
        <f t="shared" si="114"/>
        <v>844.4845271562134</v>
      </c>
      <c r="AV305" s="61">
        <f t="shared" si="114"/>
        <v>851.9351619558804</v>
      </c>
      <c r="AW305" s="61">
        <f t="shared" si="115"/>
        <v>823.27397031673411</v>
      </c>
      <c r="AX305" s="61">
        <f t="shared" si="115"/>
        <v>844.48452715621488</v>
      </c>
      <c r="AY305" s="61">
        <f t="shared" si="115"/>
        <v>851.93539015252043</v>
      </c>
      <c r="AZ305" s="61">
        <f t="shared" si="115"/>
        <v>823.2737616948034</v>
      </c>
      <c r="BA305" s="61">
        <f t="shared" si="115"/>
        <v>844.48403413073504</v>
      </c>
      <c r="BB305" s="61">
        <f t="shared" si="115"/>
        <v>851.93516195588927</v>
      </c>
      <c r="BC305" s="61">
        <f t="shared" si="115"/>
        <v>823.27397031672547</v>
      </c>
      <c r="BD305" s="61">
        <f t="shared" si="115"/>
        <v>844.48452715622079</v>
      </c>
      <c r="BE305" s="61">
        <f t="shared" si="115"/>
        <v>851.93347768934223</v>
      </c>
      <c r="BF305" s="61">
        <f t="shared" si="115"/>
        <v>823.27350334140215</v>
      </c>
      <c r="BG305" s="61">
        <f t="shared" si="115"/>
        <v>844.48418064296584</v>
      </c>
      <c r="BI305" s="61">
        <f t="shared" si="100"/>
        <v>840.27770270270275</v>
      </c>
      <c r="BJ305" s="61">
        <f t="shared" si="101"/>
        <v>839.89678438782937</v>
      </c>
      <c r="BK305" s="61">
        <f t="shared" si="102"/>
        <v>839.89678438782937</v>
      </c>
      <c r="BL305" s="61">
        <f t="shared" si="103"/>
        <v>839.89786141486911</v>
      </c>
      <c r="BM305" s="61">
        <f t="shared" si="104"/>
        <v>839.8978864762762</v>
      </c>
      <c r="BN305" s="61">
        <f t="shared" si="105"/>
        <v>839.89788647627654</v>
      </c>
      <c r="BO305" s="61">
        <f t="shared" si="106"/>
        <v>839.89772865935299</v>
      </c>
      <c r="BP305" s="61">
        <f t="shared" si="107"/>
        <v>839.89788647627847</v>
      </c>
      <c r="BQ305" s="61">
        <f t="shared" si="108"/>
        <v>839.89705389123674</v>
      </c>
    </row>
    <row r="306" spans="1:69">
      <c r="A306" s="19" t="s">
        <v>34</v>
      </c>
      <c r="B306" s="53" t="s">
        <v>98</v>
      </c>
      <c r="C306" s="54">
        <v>0</v>
      </c>
      <c r="D306" s="54">
        <v>0</v>
      </c>
      <c r="E306" s="54">
        <v>0</v>
      </c>
      <c r="F306" s="54">
        <v>0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83">
        <v>0</v>
      </c>
      <c r="M306" s="83">
        <v>0</v>
      </c>
      <c r="N306" s="83">
        <v>0</v>
      </c>
      <c r="O306" s="83">
        <v>0</v>
      </c>
      <c r="P306" s="83">
        <v>0</v>
      </c>
      <c r="Q306" s="83">
        <v>0</v>
      </c>
      <c r="R306" s="83">
        <v>0</v>
      </c>
      <c r="S306" s="83">
        <v>0</v>
      </c>
      <c r="T306" s="83">
        <v>0</v>
      </c>
      <c r="U306" s="83">
        <v>0</v>
      </c>
      <c r="V306" s="83">
        <v>0</v>
      </c>
      <c r="W306" s="83">
        <v>0</v>
      </c>
      <c r="X306" s="83">
        <v>0</v>
      </c>
      <c r="Y306" s="83">
        <v>0</v>
      </c>
      <c r="Z306" s="83">
        <v>0</v>
      </c>
      <c r="AA306" s="83">
        <v>0</v>
      </c>
      <c r="AB306" s="83">
        <v>0</v>
      </c>
      <c r="AC306" s="83">
        <v>0</v>
      </c>
      <c r="AD306" s="17"/>
      <c r="AE306" s="61" t="s">
        <v>49</v>
      </c>
      <c r="AF306" s="53" t="s">
        <v>98</v>
      </c>
      <c r="AG306" s="61">
        <f t="shared" si="114"/>
        <v>913.78703703703707</v>
      </c>
      <c r="AH306" s="61">
        <f t="shared" si="114"/>
        <v>913.78703703703707</v>
      </c>
      <c r="AI306" s="61">
        <f t="shared" si="114"/>
        <v>915.65453703703713</v>
      </c>
      <c r="AJ306" s="61">
        <f t="shared" si="114"/>
        <v>913.768768735251</v>
      </c>
      <c r="AK306" s="61">
        <f t="shared" si="114"/>
        <v>913.768768735251</v>
      </c>
      <c r="AL306" s="61">
        <f t="shared" si="114"/>
        <v>913.768768735251</v>
      </c>
      <c r="AM306" s="61">
        <f t="shared" si="114"/>
        <v>913.768768735251</v>
      </c>
      <c r="AN306" s="61">
        <f t="shared" si="114"/>
        <v>913.768768735251</v>
      </c>
      <c r="AO306" s="61">
        <f t="shared" si="114"/>
        <v>913.768768735251</v>
      </c>
      <c r="AP306" s="61">
        <f t="shared" si="114"/>
        <v>913.74844673545613</v>
      </c>
      <c r="AQ306" s="61">
        <f t="shared" si="114"/>
        <v>913.74844673545613</v>
      </c>
      <c r="AR306" s="61">
        <f t="shared" si="114"/>
        <v>913.74844673545613</v>
      </c>
      <c r="AS306" s="61">
        <f t="shared" si="114"/>
        <v>913.78384693880162</v>
      </c>
      <c r="AT306" s="61">
        <f t="shared" si="114"/>
        <v>913.78384693880162</v>
      </c>
      <c r="AU306" s="61">
        <f t="shared" si="114"/>
        <v>913.78384693880162</v>
      </c>
      <c r="AV306" s="61">
        <f t="shared" si="114"/>
        <v>913.78384693880162</v>
      </c>
      <c r="AW306" s="61">
        <f t="shared" si="115"/>
        <v>913.78384693880162</v>
      </c>
      <c r="AX306" s="61">
        <f t="shared" si="115"/>
        <v>913.78384693880162</v>
      </c>
      <c r="AY306" s="61">
        <f t="shared" si="115"/>
        <v>913.74678006878946</v>
      </c>
      <c r="AZ306" s="61">
        <f t="shared" si="115"/>
        <v>913.74678006878946</v>
      </c>
      <c r="BA306" s="61">
        <f t="shared" si="115"/>
        <v>913.74678006878946</v>
      </c>
      <c r="BB306" s="61">
        <f t="shared" si="115"/>
        <v>913.78384693880162</v>
      </c>
      <c r="BC306" s="61">
        <f t="shared" si="115"/>
        <v>913.78384693880162</v>
      </c>
      <c r="BD306" s="61">
        <f t="shared" si="115"/>
        <v>913.78384693880162</v>
      </c>
      <c r="BE306" s="61">
        <f t="shared" si="115"/>
        <v>398.7174340487523</v>
      </c>
      <c r="BF306" s="61">
        <f t="shared" si="115"/>
        <v>391.77254192281498</v>
      </c>
      <c r="BG306" s="61">
        <f t="shared" si="115"/>
        <v>418.08641707146057</v>
      </c>
      <c r="BI306" s="61">
        <f t="shared" si="100"/>
        <v>914.40953703703701</v>
      </c>
      <c r="BJ306" s="61">
        <f t="shared" si="101"/>
        <v>913.768768735251</v>
      </c>
      <c r="BK306" s="61">
        <f t="shared" si="102"/>
        <v>913.768768735251</v>
      </c>
      <c r="BL306" s="61">
        <f t="shared" si="103"/>
        <v>913.74844673545613</v>
      </c>
      <c r="BM306" s="61">
        <f t="shared" si="104"/>
        <v>913.78384693880162</v>
      </c>
      <c r="BN306" s="61">
        <f t="shared" si="105"/>
        <v>913.78384693880162</v>
      </c>
      <c r="BO306" s="61">
        <f t="shared" si="106"/>
        <v>913.74678006878946</v>
      </c>
      <c r="BP306" s="61">
        <f t="shared" si="107"/>
        <v>913.78384693880162</v>
      </c>
      <c r="BQ306" s="61">
        <f t="shared" si="108"/>
        <v>402.85879768100926</v>
      </c>
    </row>
    <row r="307" spans="1:69">
      <c r="A307" s="19" t="s">
        <v>34</v>
      </c>
      <c r="B307" s="53" t="s">
        <v>123</v>
      </c>
      <c r="C307" s="54">
        <v>0</v>
      </c>
      <c r="D307" s="54">
        <v>0</v>
      </c>
      <c r="E307" s="54">
        <v>0</v>
      </c>
      <c r="F307" s="54">
        <v>0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83">
        <v>0</v>
      </c>
      <c r="M307" s="83">
        <v>0</v>
      </c>
      <c r="N307" s="83">
        <v>0</v>
      </c>
      <c r="O307" s="83">
        <v>0</v>
      </c>
      <c r="P307" s="83">
        <v>0</v>
      </c>
      <c r="Q307" s="83">
        <v>0</v>
      </c>
      <c r="R307" s="83">
        <v>0</v>
      </c>
      <c r="S307" s="83">
        <v>0</v>
      </c>
      <c r="T307" s="83">
        <v>0</v>
      </c>
      <c r="U307" s="83">
        <v>0</v>
      </c>
      <c r="V307" s="83">
        <v>0</v>
      </c>
      <c r="W307" s="83">
        <v>0</v>
      </c>
      <c r="X307" s="83">
        <v>0</v>
      </c>
      <c r="Y307" s="83">
        <v>0</v>
      </c>
      <c r="Z307" s="83">
        <v>0</v>
      </c>
      <c r="AA307" s="83">
        <v>0</v>
      </c>
      <c r="AB307" s="83">
        <v>0</v>
      </c>
      <c r="AC307" s="83">
        <v>0</v>
      </c>
      <c r="AD307" s="17"/>
      <c r="AE307" s="61" t="s">
        <v>49</v>
      </c>
      <c r="AF307" s="53" t="s">
        <v>123</v>
      </c>
      <c r="AG307" s="61">
        <f t="shared" si="114"/>
        <v>0</v>
      </c>
      <c r="AH307" s="61">
        <f t="shared" si="114"/>
        <v>0</v>
      </c>
      <c r="AI307" s="61">
        <f t="shared" si="114"/>
        <v>0</v>
      </c>
      <c r="AJ307" s="61">
        <f t="shared" si="114"/>
        <v>0</v>
      </c>
      <c r="AK307" s="61">
        <f t="shared" si="114"/>
        <v>0</v>
      </c>
      <c r="AL307" s="61">
        <f t="shared" si="114"/>
        <v>0</v>
      </c>
      <c r="AM307" s="61">
        <f t="shared" si="114"/>
        <v>0</v>
      </c>
      <c r="AN307" s="61">
        <f t="shared" si="114"/>
        <v>0</v>
      </c>
      <c r="AO307" s="61">
        <f t="shared" si="114"/>
        <v>0</v>
      </c>
      <c r="AP307" s="61">
        <f t="shared" si="114"/>
        <v>0</v>
      </c>
      <c r="AQ307" s="61">
        <f t="shared" si="114"/>
        <v>0</v>
      </c>
      <c r="AR307" s="61">
        <f t="shared" si="114"/>
        <v>0</v>
      </c>
      <c r="AS307" s="61">
        <f t="shared" si="114"/>
        <v>0</v>
      </c>
      <c r="AT307" s="61">
        <f t="shared" si="114"/>
        <v>0</v>
      </c>
      <c r="AU307" s="61">
        <f t="shared" si="114"/>
        <v>0</v>
      </c>
      <c r="AV307" s="61">
        <f t="shared" si="114"/>
        <v>0</v>
      </c>
      <c r="AW307" s="61">
        <f t="shared" si="115"/>
        <v>0</v>
      </c>
      <c r="AX307" s="61">
        <f t="shared" si="115"/>
        <v>0</v>
      </c>
      <c r="AY307" s="61">
        <f t="shared" si="115"/>
        <v>0</v>
      </c>
      <c r="AZ307" s="61">
        <f t="shared" si="115"/>
        <v>0</v>
      </c>
      <c r="BA307" s="61">
        <f t="shared" si="115"/>
        <v>0</v>
      </c>
      <c r="BB307" s="61">
        <f t="shared" si="115"/>
        <v>0</v>
      </c>
      <c r="BC307" s="61">
        <f t="shared" si="115"/>
        <v>0</v>
      </c>
      <c r="BD307" s="61">
        <f t="shared" si="115"/>
        <v>0</v>
      </c>
      <c r="BE307" s="61">
        <f t="shared" si="115"/>
        <v>0</v>
      </c>
      <c r="BF307" s="61">
        <f t="shared" si="115"/>
        <v>0</v>
      </c>
      <c r="BG307" s="61">
        <f t="shared" si="115"/>
        <v>0</v>
      </c>
      <c r="BI307" s="61">
        <f t="shared" si="100"/>
        <v>0</v>
      </c>
      <c r="BJ307" s="61">
        <f t="shared" si="101"/>
        <v>0</v>
      </c>
      <c r="BK307" s="61">
        <f t="shared" si="102"/>
        <v>0</v>
      </c>
      <c r="BL307" s="61">
        <f t="shared" si="103"/>
        <v>0</v>
      </c>
      <c r="BM307" s="61">
        <f t="shared" si="104"/>
        <v>0</v>
      </c>
      <c r="BN307" s="61">
        <f t="shared" si="105"/>
        <v>0</v>
      </c>
      <c r="BO307" s="61">
        <f t="shared" si="106"/>
        <v>0</v>
      </c>
      <c r="BP307" s="61">
        <f t="shared" si="107"/>
        <v>0</v>
      </c>
      <c r="BQ307" s="61">
        <f t="shared" si="108"/>
        <v>0</v>
      </c>
    </row>
    <row r="308" spans="1:69">
      <c r="A308" s="4" t="s">
        <v>35</v>
      </c>
      <c r="B308" s="50" t="s">
        <v>59</v>
      </c>
      <c r="C308" s="51">
        <v>0</v>
      </c>
      <c r="D308" s="51">
        <v>0</v>
      </c>
      <c r="E308" s="51">
        <v>0</v>
      </c>
      <c r="F308" s="51">
        <v>0</v>
      </c>
      <c r="G308" s="51">
        <v>0</v>
      </c>
      <c r="H308" s="51">
        <v>0</v>
      </c>
      <c r="I308" s="51">
        <v>0</v>
      </c>
      <c r="J308" s="51">
        <v>0</v>
      </c>
      <c r="K308" s="5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81">
        <v>0</v>
      </c>
      <c r="W308" s="81">
        <v>0</v>
      </c>
      <c r="X308" s="81">
        <v>0</v>
      </c>
      <c r="Y308" s="81">
        <v>0</v>
      </c>
      <c r="Z308" s="81">
        <v>0</v>
      </c>
      <c r="AA308" s="81">
        <v>0</v>
      </c>
      <c r="AB308" s="81">
        <v>0</v>
      </c>
      <c r="AC308" s="81">
        <v>0</v>
      </c>
      <c r="AD308" s="17"/>
      <c r="AE308" s="82" t="s">
        <v>50</v>
      </c>
      <c r="AF308" s="50" t="s">
        <v>59</v>
      </c>
      <c r="AG308" s="51">
        <f t="shared" si="114"/>
        <v>0</v>
      </c>
      <c r="AH308" s="51">
        <f t="shared" si="114"/>
        <v>0</v>
      </c>
      <c r="AI308" s="51">
        <f t="shared" si="114"/>
        <v>0</v>
      </c>
      <c r="AJ308" s="51">
        <f t="shared" si="114"/>
        <v>0</v>
      </c>
      <c r="AK308" s="51">
        <f t="shared" si="114"/>
        <v>0</v>
      </c>
      <c r="AL308" s="51">
        <f t="shared" si="114"/>
        <v>0</v>
      </c>
      <c r="AM308" s="51">
        <f t="shared" si="114"/>
        <v>0</v>
      </c>
      <c r="AN308" s="51">
        <f t="shared" si="114"/>
        <v>0</v>
      </c>
      <c r="AO308" s="51">
        <f t="shared" si="114"/>
        <v>0</v>
      </c>
      <c r="AP308" s="51">
        <f t="shared" si="114"/>
        <v>0</v>
      </c>
      <c r="AQ308" s="51">
        <f t="shared" si="114"/>
        <v>0</v>
      </c>
      <c r="AR308" s="51">
        <f t="shared" si="114"/>
        <v>0</v>
      </c>
      <c r="AS308" s="51">
        <f t="shared" si="114"/>
        <v>0</v>
      </c>
      <c r="AT308" s="51">
        <f t="shared" si="114"/>
        <v>0</v>
      </c>
      <c r="AU308" s="51">
        <f t="shared" si="114"/>
        <v>0</v>
      </c>
      <c r="AV308" s="51">
        <f t="shared" si="114"/>
        <v>0</v>
      </c>
      <c r="AW308" s="51">
        <f t="shared" si="115"/>
        <v>0</v>
      </c>
      <c r="AX308" s="51">
        <f t="shared" si="115"/>
        <v>0</v>
      </c>
      <c r="AY308" s="51">
        <f t="shared" si="115"/>
        <v>0</v>
      </c>
      <c r="AZ308" s="51">
        <f t="shared" si="115"/>
        <v>0</v>
      </c>
      <c r="BA308" s="51">
        <f t="shared" si="115"/>
        <v>0</v>
      </c>
      <c r="BB308" s="51">
        <f t="shared" si="115"/>
        <v>0</v>
      </c>
      <c r="BC308" s="51">
        <f t="shared" si="115"/>
        <v>0</v>
      </c>
      <c r="BD308" s="51">
        <f t="shared" si="115"/>
        <v>0</v>
      </c>
      <c r="BE308" s="51">
        <f t="shared" si="115"/>
        <v>0</v>
      </c>
      <c r="BF308" s="51">
        <f t="shared" si="115"/>
        <v>0</v>
      </c>
      <c r="BG308" s="51">
        <f t="shared" si="115"/>
        <v>0</v>
      </c>
      <c r="BI308" s="51">
        <f t="shared" si="100"/>
        <v>0</v>
      </c>
      <c r="BJ308" s="51">
        <f t="shared" si="101"/>
        <v>0</v>
      </c>
      <c r="BK308" s="51">
        <f t="shared" si="102"/>
        <v>0</v>
      </c>
      <c r="BL308" s="51">
        <f t="shared" si="103"/>
        <v>0</v>
      </c>
      <c r="BM308" s="51">
        <f t="shared" si="104"/>
        <v>0</v>
      </c>
      <c r="BN308" s="51">
        <f t="shared" si="105"/>
        <v>0</v>
      </c>
      <c r="BO308" s="51">
        <f t="shared" si="106"/>
        <v>0</v>
      </c>
      <c r="BP308" s="51">
        <f t="shared" si="107"/>
        <v>0</v>
      </c>
      <c r="BQ308" s="51">
        <f t="shared" si="108"/>
        <v>0</v>
      </c>
    </row>
    <row r="309" spans="1:69">
      <c r="A309" s="4" t="s">
        <v>35</v>
      </c>
      <c r="B309" s="50" t="s">
        <v>149</v>
      </c>
      <c r="C309" s="51">
        <v>0</v>
      </c>
      <c r="D309" s="51">
        <v>0</v>
      </c>
      <c r="E309" s="51">
        <v>0</v>
      </c>
      <c r="F309" s="51">
        <v>0</v>
      </c>
      <c r="G309" s="51">
        <v>0</v>
      </c>
      <c r="H309" s="51">
        <v>0</v>
      </c>
      <c r="I309" s="51">
        <v>0</v>
      </c>
      <c r="J309" s="51">
        <v>0</v>
      </c>
      <c r="K309" s="5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81">
        <v>0</v>
      </c>
      <c r="W309" s="81">
        <v>0</v>
      </c>
      <c r="X309" s="81">
        <v>0</v>
      </c>
      <c r="Y309" s="81">
        <v>0</v>
      </c>
      <c r="Z309" s="81">
        <v>0</v>
      </c>
      <c r="AA309" s="81">
        <v>0</v>
      </c>
      <c r="AB309" s="81">
        <v>0</v>
      </c>
      <c r="AC309" s="81">
        <v>0</v>
      </c>
      <c r="AD309" s="17"/>
      <c r="AE309" s="82" t="s">
        <v>50</v>
      </c>
      <c r="AF309" s="30" t="s">
        <v>148</v>
      </c>
      <c r="AG309" s="51">
        <f t="shared" si="114"/>
        <v>2769.570103435613</v>
      </c>
      <c r="AH309" s="51">
        <f t="shared" si="114"/>
        <v>2827.3065955025477</v>
      </c>
      <c r="AI309" s="51">
        <f t="shared" si="114"/>
        <v>1001.1036955180921</v>
      </c>
      <c r="AJ309" s="51">
        <f t="shared" si="114"/>
        <v>1825.726062961151</v>
      </c>
      <c r="AK309" s="51">
        <f t="shared" si="114"/>
        <v>1831.3279254249624</v>
      </c>
      <c r="AL309" s="51">
        <f t="shared" si="114"/>
        <v>1830.1708104010945</v>
      </c>
      <c r="AM309" s="51">
        <f t="shared" si="114"/>
        <v>1779.7602955704149</v>
      </c>
      <c r="AN309" s="51">
        <f t="shared" si="114"/>
        <v>1789.2129424909476</v>
      </c>
      <c r="AO309" s="51">
        <f t="shared" si="114"/>
        <v>1793.199783044628</v>
      </c>
      <c r="AP309" s="51">
        <f t="shared" si="114"/>
        <v>1564.7214127991992</v>
      </c>
      <c r="AQ309" s="51">
        <f t="shared" si="114"/>
        <v>1578.1728236609874</v>
      </c>
      <c r="AR309" s="51">
        <f t="shared" si="114"/>
        <v>1584.177562917765</v>
      </c>
      <c r="AS309" s="51">
        <f t="shared" si="114"/>
        <v>1596.6166238936439</v>
      </c>
      <c r="AT309" s="51">
        <f t="shared" si="114"/>
        <v>1596.6450167836031</v>
      </c>
      <c r="AU309" s="51">
        <f t="shared" si="114"/>
        <v>1623.6967497660021</v>
      </c>
      <c r="AV309" s="51">
        <f t="shared" si="114"/>
        <v>773.61799395135961</v>
      </c>
      <c r="AW309" s="51">
        <f t="shared" si="115"/>
        <v>766.14614822024919</v>
      </c>
      <c r="AX309" s="51">
        <f t="shared" si="115"/>
        <v>758.94964826554997</v>
      </c>
      <c r="AY309" s="51">
        <f t="shared" si="115"/>
        <v>1743.2154151232544</v>
      </c>
      <c r="AZ309" s="51">
        <f t="shared" si="115"/>
        <v>1765.440604126341</v>
      </c>
      <c r="BA309" s="51">
        <f t="shared" si="115"/>
        <v>1764.1957793135916</v>
      </c>
      <c r="BB309" s="51">
        <f t="shared" si="115"/>
        <v>1606.6087691758712</v>
      </c>
      <c r="BC309" s="51">
        <f t="shared" si="115"/>
        <v>1638.1646411182965</v>
      </c>
      <c r="BD309" s="51">
        <f t="shared" si="115"/>
        <v>1643.9204210048338</v>
      </c>
      <c r="BE309" s="51">
        <f t="shared" si="115"/>
        <v>1805.0455591961336</v>
      </c>
      <c r="BF309" s="51">
        <f t="shared" si="115"/>
        <v>1815.8529702728893</v>
      </c>
      <c r="BG309" s="51">
        <f t="shared" si="115"/>
        <v>1815.3524729220776</v>
      </c>
      <c r="BI309" s="51">
        <f t="shared" si="100"/>
        <v>2199.3267981520839</v>
      </c>
      <c r="BJ309" s="51">
        <f t="shared" si="101"/>
        <v>1829.0749329290693</v>
      </c>
      <c r="BK309" s="51">
        <f t="shared" si="102"/>
        <v>1787.3910070353302</v>
      </c>
      <c r="BL309" s="51">
        <f t="shared" si="103"/>
        <v>1575.6905997926506</v>
      </c>
      <c r="BM309" s="51">
        <f t="shared" si="104"/>
        <v>1605.6527968144164</v>
      </c>
      <c r="BN309" s="51">
        <f t="shared" si="105"/>
        <v>766.23793014571959</v>
      </c>
      <c r="BO309" s="51">
        <f t="shared" si="106"/>
        <v>1757.617266187729</v>
      </c>
      <c r="BP309" s="51">
        <f t="shared" si="107"/>
        <v>1629.5646104330006</v>
      </c>
      <c r="BQ309" s="51">
        <f t="shared" si="108"/>
        <v>1812.0836674637001</v>
      </c>
    </row>
    <row r="310" spans="1:69">
      <c r="A310" s="4" t="s">
        <v>35</v>
      </c>
      <c r="B310" s="50" t="s">
        <v>93</v>
      </c>
      <c r="C310" s="51">
        <v>0</v>
      </c>
      <c r="D310" s="51">
        <v>0</v>
      </c>
      <c r="E310" s="51">
        <v>0</v>
      </c>
      <c r="F310" s="51">
        <v>0</v>
      </c>
      <c r="G310" s="51">
        <v>0</v>
      </c>
      <c r="H310" s="51">
        <v>0</v>
      </c>
      <c r="I310" s="51">
        <v>0</v>
      </c>
      <c r="J310" s="51">
        <v>0</v>
      </c>
      <c r="K310" s="5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 s="81">
        <v>0</v>
      </c>
      <c r="T310" s="81">
        <v>0</v>
      </c>
      <c r="U310" s="81">
        <v>0</v>
      </c>
      <c r="V310" s="81">
        <v>0</v>
      </c>
      <c r="W310" s="81">
        <v>0</v>
      </c>
      <c r="X310" s="81">
        <v>0</v>
      </c>
      <c r="Y310" s="81">
        <v>0</v>
      </c>
      <c r="Z310" s="81">
        <v>0</v>
      </c>
      <c r="AA310" s="81">
        <v>0</v>
      </c>
      <c r="AB310" s="81">
        <v>0</v>
      </c>
      <c r="AC310" s="81">
        <v>0</v>
      </c>
      <c r="AD310" s="17"/>
      <c r="AE310" s="82" t="s">
        <v>50</v>
      </c>
      <c r="AF310" s="30" t="s">
        <v>118</v>
      </c>
      <c r="AG310" s="51">
        <f t="shared" si="114"/>
        <v>413.26785714285717</v>
      </c>
      <c r="AH310" s="51">
        <f t="shared" si="114"/>
        <v>402.41964285714283</v>
      </c>
      <c r="AI310" s="51">
        <f t="shared" si="114"/>
        <v>410.4425</v>
      </c>
      <c r="AJ310" s="51">
        <f t="shared" si="114"/>
        <v>448.68772196884464</v>
      </c>
      <c r="AK310" s="51">
        <f t="shared" si="114"/>
        <v>452.71208584460044</v>
      </c>
      <c r="AL310" s="51">
        <f t="shared" si="114"/>
        <v>471.12738733241451</v>
      </c>
      <c r="AM310" s="51">
        <f t="shared" si="114"/>
        <v>704.39480181332669</v>
      </c>
      <c r="AN310" s="51">
        <f t="shared" si="114"/>
        <v>754.43083164154973</v>
      </c>
      <c r="AO310" s="51">
        <f t="shared" si="114"/>
        <v>774.02564772560061</v>
      </c>
      <c r="AP310" s="51">
        <f t="shared" si="114"/>
        <v>819.7288674953619</v>
      </c>
      <c r="AQ310" s="51">
        <f t="shared" si="114"/>
        <v>842.9215408381184</v>
      </c>
      <c r="AR310" s="51">
        <f t="shared" si="114"/>
        <v>859.26549399733381</v>
      </c>
      <c r="AS310" s="51">
        <f t="shared" si="114"/>
        <v>848.50910505071067</v>
      </c>
      <c r="AT310" s="51">
        <f t="shared" si="114"/>
        <v>860.79419506726492</v>
      </c>
      <c r="AU310" s="51">
        <f t="shared" si="114"/>
        <v>865.45489040161783</v>
      </c>
      <c r="AV310" s="51">
        <f t="shared" si="114"/>
        <v>802.62848606996181</v>
      </c>
      <c r="AW310" s="51">
        <f t="shared" si="115"/>
        <v>810.78489987202158</v>
      </c>
      <c r="AX310" s="51">
        <f t="shared" si="115"/>
        <v>818.13904131781715</v>
      </c>
      <c r="AY310" s="51">
        <f t="shared" si="115"/>
        <v>674.01873103306707</v>
      </c>
      <c r="AZ310" s="51">
        <f t="shared" si="115"/>
        <v>681.71580531090945</v>
      </c>
      <c r="BA310" s="51">
        <f t="shared" si="115"/>
        <v>691.03696553957593</v>
      </c>
      <c r="BB310" s="51">
        <f t="shared" si="115"/>
        <v>773.53242503994647</v>
      </c>
      <c r="BC310" s="51">
        <f t="shared" si="115"/>
        <v>798.85407102964757</v>
      </c>
      <c r="BD310" s="51">
        <f t="shared" si="115"/>
        <v>800.86313265403726</v>
      </c>
      <c r="BE310" s="51">
        <f t="shared" si="115"/>
        <v>902.98877191835743</v>
      </c>
      <c r="BF310" s="51">
        <f t="shared" si="115"/>
        <v>915.91320935859289</v>
      </c>
      <c r="BG310" s="51">
        <f t="shared" si="115"/>
        <v>919.50767384707228</v>
      </c>
      <c r="BI310" s="51">
        <f t="shared" si="100"/>
        <v>408.71000000000004</v>
      </c>
      <c r="BJ310" s="51">
        <f t="shared" si="101"/>
        <v>457.50906504861979</v>
      </c>
      <c r="BK310" s="51">
        <f t="shared" si="102"/>
        <v>744.28376039349234</v>
      </c>
      <c r="BL310" s="51">
        <f t="shared" si="103"/>
        <v>840.63863411027125</v>
      </c>
      <c r="BM310" s="51">
        <f t="shared" si="104"/>
        <v>858.25273017319785</v>
      </c>
      <c r="BN310" s="51">
        <f t="shared" si="105"/>
        <v>810.51747575326681</v>
      </c>
      <c r="BO310" s="51">
        <f t="shared" si="106"/>
        <v>682.25716729451744</v>
      </c>
      <c r="BP310" s="51">
        <f t="shared" si="107"/>
        <v>791.08320957454373</v>
      </c>
      <c r="BQ310" s="51">
        <f t="shared" si="108"/>
        <v>912.8032183746742</v>
      </c>
    </row>
    <row r="311" spans="1:69">
      <c r="A311" s="4" t="s">
        <v>35</v>
      </c>
      <c r="B311" s="50" t="s">
        <v>94</v>
      </c>
      <c r="C311" s="51">
        <v>0</v>
      </c>
      <c r="D311" s="51">
        <v>0</v>
      </c>
      <c r="E311" s="51">
        <v>0</v>
      </c>
      <c r="F311" s="51">
        <v>0</v>
      </c>
      <c r="G311" s="51">
        <v>0</v>
      </c>
      <c r="H311" s="51">
        <v>0</v>
      </c>
      <c r="I311" s="51">
        <v>0</v>
      </c>
      <c r="J311" s="51">
        <v>0</v>
      </c>
      <c r="K311" s="51">
        <v>0</v>
      </c>
      <c r="L311" s="81">
        <v>0</v>
      </c>
      <c r="M311" s="81">
        <v>0</v>
      </c>
      <c r="N311" s="81">
        <v>0</v>
      </c>
      <c r="O311" s="81">
        <v>1.3494545454545457</v>
      </c>
      <c r="P311" s="81">
        <v>4.7747272727272732</v>
      </c>
      <c r="Q311" s="81">
        <v>1.9336526715454547</v>
      </c>
      <c r="R311" s="81">
        <v>0</v>
      </c>
      <c r="S311" s="81">
        <v>0</v>
      </c>
      <c r="T311" s="81">
        <v>0</v>
      </c>
      <c r="U311" s="81">
        <v>0</v>
      </c>
      <c r="V311" s="81">
        <v>0</v>
      </c>
      <c r="W311" s="81">
        <v>0</v>
      </c>
      <c r="X311" s="81">
        <v>0</v>
      </c>
      <c r="Y311" s="81">
        <v>0</v>
      </c>
      <c r="Z311" s="81">
        <v>0</v>
      </c>
      <c r="AA311" s="81">
        <v>0</v>
      </c>
      <c r="AB311" s="81">
        <v>0</v>
      </c>
      <c r="AC311" s="81">
        <v>0</v>
      </c>
      <c r="AD311" s="17"/>
      <c r="AE311" s="82" t="s">
        <v>50</v>
      </c>
      <c r="AF311" s="50" t="s">
        <v>94</v>
      </c>
      <c r="AG311" s="51">
        <f t="shared" si="114"/>
        <v>0</v>
      </c>
      <c r="AH311" s="51">
        <f t="shared" si="114"/>
        <v>0</v>
      </c>
      <c r="AI311" s="51">
        <f t="shared" si="114"/>
        <v>0</v>
      </c>
      <c r="AJ311" s="51">
        <f t="shared" si="114"/>
        <v>0</v>
      </c>
      <c r="AK311" s="51">
        <f t="shared" si="114"/>
        <v>0</v>
      </c>
      <c r="AL311" s="51">
        <f t="shared" si="114"/>
        <v>0</v>
      </c>
      <c r="AM311" s="51">
        <f t="shared" si="114"/>
        <v>0</v>
      </c>
      <c r="AN311" s="51">
        <f t="shared" si="114"/>
        <v>0</v>
      </c>
      <c r="AO311" s="51">
        <f t="shared" si="114"/>
        <v>0</v>
      </c>
      <c r="AP311" s="51">
        <f t="shared" si="114"/>
        <v>0</v>
      </c>
      <c r="AQ311" s="51">
        <f t="shared" si="114"/>
        <v>0</v>
      </c>
      <c r="AR311" s="51">
        <f t="shared" si="114"/>
        <v>0</v>
      </c>
      <c r="AS311" s="51">
        <f t="shared" si="114"/>
        <v>0</v>
      </c>
      <c r="AT311" s="51">
        <f t="shared" si="114"/>
        <v>0</v>
      </c>
      <c r="AU311" s="51">
        <f t="shared" si="114"/>
        <v>0</v>
      </c>
      <c r="AV311" s="51">
        <f t="shared" si="114"/>
        <v>0</v>
      </c>
      <c r="AW311" s="51">
        <f t="shared" si="115"/>
        <v>1.3695904736986484</v>
      </c>
      <c r="AX311" s="51">
        <f t="shared" si="115"/>
        <v>0</v>
      </c>
      <c r="AY311" s="51">
        <f t="shared" si="115"/>
        <v>0</v>
      </c>
      <c r="AZ311" s="51">
        <f t="shared" si="115"/>
        <v>0</v>
      </c>
      <c r="BA311" s="51">
        <f t="shared" si="115"/>
        <v>0</v>
      </c>
      <c r="BB311" s="51">
        <f t="shared" si="115"/>
        <v>0</v>
      </c>
      <c r="BC311" s="51">
        <f t="shared" si="115"/>
        <v>0</v>
      </c>
      <c r="BD311" s="51">
        <f t="shared" si="115"/>
        <v>0</v>
      </c>
      <c r="BE311" s="51">
        <f t="shared" si="115"/>
        <v>0</v>
      </c>
      <c r="BF311" s="51">
        <f t="shared" si="115"/>
        <v>0</v>
      </c>
      <c r="BG311" s="51">
        <f t="shared" si="115"/>
        <v>0</v>
      </c>
      <c r="BI311" s="51">
        <f t="shared" si="100"/>
        <v>0</v>
      </c>
      <c r="BJ311" s="51">
        <f t="shared" si="101"/>
        <v>0</v>
      </c>
      <c r="BK311" s="51">
        <f t="shared" si="102"/>
        <v>0</v>
      </c>
      <c r="BL311" s="51">
        <f t="shared" si="103"/>
        <v>0</v>
      </c>
      <c r="BM311" s="51">
        <f t="shared" si="104"/>
        <v>0</v>
      </c>
      <c r="BN311" s="51">
        <f t="shared" si="105"/>
        <v>0.45653015789954948</v>
      </c>
      <c r="BO311" s="51">
        <f t="shared" si="106"/>
        <v>0</v>
      </c>
      <c r="BP311" s="51">
        <f t="shared" si="107"/>
        <v>0</v>
      </c>
      <c r="BQ311" s="51">
        <f t="shared" si="108"/>
        <v>0</v>
      </c>
    </row>
    <row r="312" spans="1:69">
      <c r="A312" s="4" t="s">
        <v>35</v>
      </c>
      <c r="B312" s="50" t="s">
        <v>95</v>
      </c>
      <c r="C312" s="51">
        <v>0</v>
      </c>
      <c r="D312" s="51">
        <v>0</v>
      </c>
      <c r="E312" s="51">
        <v>0</v>
      </c>
      <c r="F312" s="51">
        <v>0</v>
      </c>
      <c r="G312" s="51">
        <v>0</v>
      </c>
      <c r="H312" s="51">
        <v>0</v>
      </c>
      <c r="I312" s="51">
        <v>0</v>
      </c>
      <c r="J312" s="51">
        <v>0</v>
      </c>
      <c r="K312" s="5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 s="81">
        <v>0</v>
      </c>
      <c r="T312" s="81">
        <v>0</v>
      </c>
      <c r="U312" s="81">
        <v>0</v>
      </c>
      <c r="V312" s="81">
        <v>0</v>
      </c>
      <c r="W312" s="81">
        <v>0</v>
      </c>
      <c r="X312" s="81">
        <v>0</v>
      </c>
      <c r="Y312" s="81">
        <v>0</v>
      </c>
      <c r="Z312" s="81">
        <v>0</v>
      </c>
      <c r="AA312" s="81">
        <v>0</v>
      </c>
      <c r="AB312" s="81">
        <v>0</v>
      </c>
      <c r="AC312" s="81">
        <v>0</v>
      </c>
      <c r="AD312" s="17"/>
      <c r="AE312" s="82" t="s">
        <v>50</v>
      </c>
      <c r="AF312" s="50" t="s">
        <v>95</v>
      </c>
      <c r="AG312" s="51">
        <f t="shared" ref="AG312:AV316" si="116">C447</f>
        <v>1205.6960691265112</v>
      </c>
      <c r="AH312" s="51">
        <f t="shared" si="116"/>
        <v>1205.6979505940558</v>
      </c>
      <c r="AI312" s="51">
        <f t="shared" si="116"/>
        <v>1318.5244021694948</v>
      </c>
      <c r="AJ312" s="51">
        <f t="shared" si="116"/>
        <v>1264.0152371041017</v>
      </c>
      <c r="AK312" s="51">
        <f t="shared" si="116"/>
        <v>1255.2725282192437</v>
      </c>
      <c r="AL312" s="51">
        <f t="shared" si="116"/>
        <v>1258.1408484482508</v>
      </c>
      <c r="AM312" s="51">
        <f t="shared" si="116"/>
        <v>1211.7918925774352</v>
      </c>
      <c r="AN312" s="51">
        <f t="shared" si="116"/>
        <v>1207.666377828775</v>
      </c>
      <c r="AO312" s="51">
        <f t="shared" si="116"/>
        <v>1207.7034592970879</v>
      </c>
      <c r="AP312" s="51">
        <f t="shared" si="116"/>
        <v>1104.5224063767696</v>
      </c>
      <c r="AQ312" s="51">
        <f t="shared" si="116"/>
        <v>1103.6114779450074</v>
      </c>
      <c r="AR312" s="51">
        <f t="shared" si="116"/>
        <v>1104.6277131316322</v>
      </c>
      <c r="AS312" s="51">
        <f t="shared" si="116"/>
        <v>1211.9009288518348</v>
      </c>
      <c r="AT312" s="51">
        <f t="shared" si="116"/>
        <v>1194.5642799375582</v>
      </c>
      <c r="AU312" s="51">
        <f t="shared" si="116"/>
        <v>1201.8992037197336</v>
      </c>
      <c r="AV312" s="51">
        <f t="shared" si="116"/>
        <v>1322.0077897301969</v>
      </c>
      <c r="AW312" s="51">
        <f t="shared" si="115"/>
        <v>1318.3696588581026</v>
      </c>
      <c r="AX312" s="51">
        <f t="shared" si="115"/>
        <v>1301.3404750121913</v>
      </c>
      <c r="AY312" s="51">
        <f t="shared" si="115"/>
        <v>1210.5990216916457</v>
      </c>
      <c r="AZ312" s="51">
        <f t="shared" si="115"/>
        <v>1201.1618073330533</v>
      </c>
      <c r="BA312" s="51">
        <f t="shared" si="115"/>
        <v>1208.8804170087824</v>
      </c>
      <c r="BB312" s="51">
        <f t="shared" si="115"/>
        <v>1396.8644942769938</v>
      </c>
      <c r="BC312" s="51">
        <f t="shared" si="115"/>
        <v>1351.7102620974547</v>
      </c>
      <c r="BD312" s="51">
        <f t="shared" si="115"/>
        <v>1380.8876171804109</v>
      </c>
      <c r="BE312" s="51">
        <f t="shared" si="115"/>
        <v>1125.6810055553601</v>
      </c>
      <c r="BF312" s="51">
        <f t="shared" si="115"/>
        <v>1120.4948752508781</v>
      </c>
      <c r="BG312" s="51">
        <f t="shared" si="115"/>
        <v>1122.8026024662036</v>
      </c>
      <c r="BI312" s="51">
        <f t="shared" si="100"/>
        <v>1243.3061406300205</v>
      </c>
      <c r="BJ312" s="51">
        <f t="shared" si="101"/>
        <v>1259.1428712571987</v>
      </c>
      <c r="BK312" s="51">
        <f t="shared" si="102"/>
        <v>1209.0539099010994</v>
      </c>
      <c r="BL312" s="51">
        <f t="shared" si="103"/>
        <v>1104.253865817803</v>
      </c>
      <c r="BM312" s="51">
        <f t="shared" si="104"/>
        <v>1202.7881375030422</v>
      </c>
      <c r="BN312" s="51">
        <f t="shared" si="105"/>
        <v>1313.9059745334969</v>
      </c>
      <c r="BO312" s="51">
        <f t="shared" si="106"/>
        <v>1206.8804153444937</v>
      </c>
      <c r="BP312" s="51">
        <f t="shared" si="107"/>
        <v>1376.4874578516199</v>
      </c>
      <c r="BQ312" s="51">
        <f t="shared" si="108"/>
        <v>1122.9928277574807</v>
      </c>
    </row>
    <row r="313" spans="1:69">
      <c r="A313" s="4" t="s">
        <v>35</v>
      </c>
      <c r="B313" s="50" t="s">
        <v>96</v>
      </c>
      <c r="C313" s="51">
        <v>0</v>
      </c>
      <c r="D313" s="51">
        <v>0</v>
      </c>
      <c r="E313" s="51">
        <v>0</v>
      </c>
      <c r="F313" s="51">
        <v>0</v>
      </c>
      <c r="G313" s="51">
        <v>0</v>
      </c>
      <c r="H313" s="51">
        <v>0</v>
      </c>
      <c r="I313" s="51">
        <v>0</v>
      </c>
      <c r="J313" s="51">
        <v>0</v>
      </c>
      <c r="K313" s="51">
        <v>0</v>
      </c>
      <c r="L313" s="81">
        <v>0</v>
      </c>
      <c r="M313" s="81">
        <v>0</v>
      </c>
      <c r="N313" s="81">
        <v>0</v>
      </c>
      <c r="O313" s="81">
        <v>0</v>
      </c>
      <c r="P313" s="81">
        <v>0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81">
        <v>0</v>
      </c>
      <c r="W313" s="81">
        <v>0</v>
      </c>
      <c r="X313" s="81">
        <v>1078.6810728740347</v>
      </c>
      <c r="Y313" s="81">
        <v>942.40580989956504</v>
      </c>
      <c r="Z313" s="81">
        <v>960.65341830133787</v>
      </c>
      <c r="AA313" s="81">
        <v>0</v>
      </c>
      <c r="AB313" s="81">
        <v>0</v>
      </c>
      <c r="AC313" s="81">
        <v>0</v>
      </c>
      <c r="AD313" s="17"/>
      <c r="AE313" s="82" t="s">
        <v>50</v>
      </c>
      <c r="AF313" s="50" t="s">
        <v>96</v>
      </c>
      <c r="AG313" s="51">
        <f t="shared" si="116"/>
        <v>793.23501872659176</v>
      </c>
      <c r="AH313" s="51">
        <f t="shared" si="116"/>
        <v>890.37921348314603</v>
      </c>
      <c r="AI313" s="51">
        <f t="shared" si="116"/>
        <v>795.77528089887642</v>
      </c>
      <c r="AJ313" s="51">
        <f t="shared" si="116"/>
        <v>793.23681926413224</v>
      </c>
      <c r="AK313" s="51">
        <f t="shared" si="116"/>
        <v>890.37952352227421</v>
      </c>
      <c r="AL313" s="51">
        <f t="shared" si="116"/>
        <v>790.38210802042636</v>
      </c>
      <c r="AM313" s="51">
        <f t="shared" si="116"/>
        <v>793.23681926413224</v>
      </c>
      <c r="AN313" s="51">
        <f t="shared" si="116"/>
        <v>890.37952352227421</v>
      </c>
      <c r="AO313" s="51">
        <f t="shared" si="116"/>
        <v>790.38210802042636</v>
      </c>
      <c r="AP313" s="51">
        <f t="shared" si="116"/>
        <v>793.23681926413224</v>
      </c>
      <c r="AQ313" s="51">
        <f t="shared" si="116"/>
        <v>890.37952352227421</v>
      </c>
      <c r="AR313" s="51">
        <f t="shared" si="116"/>
        <v>790.38210802042636</v>
      </c>
      <c r="AS313" s="51">
        <f t="shared" si="116"/>
        <v>793.23471880011311</v>
      </c>
      <c r="AT313" s="51">
        <f t="shared" si="116"/>
        <v>890.37916718234817</v>
      </c>
      <c r="AU313" s="51">
        <f t="shared" si="116"/>
        <v>790.37824509619986</v>
      </c>
      <c r="AV313" s="51">
        <f t="shared" si="116"/>
        <v>793.23471880011311</v>
      </c>
      <c r="AW313" s="51">
        <f t="shared" si="115"/>
        <v>890.37916718234817</v>
      </c>
      <c r="AX313" s="51">
        <f t="shared" si="115"/>
        <v>790.37824509619986</v>
      </c>
      <c r="AY313" s="51">
        <f t="shared" si="115"/>
        <v>793.23681926413224</v>
      </c>
      <c r="AZ313" s="51">
        <f t="shared" si="115"/>
        <v>890.37952352227421</v>
      </c>
      <c r="BA313" s="51">
        <f t="shared" si="115"/>
        <v>790.38210802042636</v>
      </c>
      <c r="BB313" s="51">
        <f t="shared" si="115"/>
        <v>793.23471880011311</v>
      </c>
      <c r="BC313" s="51">
        <f t="shared" si="115"/>
        <v>890.37916718234817</v>
      </c>
      <c r="BD313" s="51">
        <f t="shared" si="115"/>
        <v>790.37824509619986</v>
      </c>
      <c r="BE313" s="51">
        <f t="shared" si="115"/>
        <v>793.23681926413224</v>
      </c>
      <c r="BF313" s="51">
        <f t="shared" si="115"/>
        <v>890.37952352227421</v>
      </c>
      <c r="BG313" s="51">
        <f t="shared" si="115"/>
        <v>790.38210802042636</v>
      </c>
      <c r="BI313" s="51">
        <f t="shared" si="100"/>
        <v>826.4631710362047</v>
      </c>
      <c r="BJ313" s="51">
        <f t="shared" si="101"/>
        <v>824.66615026894431</v>
      </c>
      <c r="BK313" s="51">
        <f t="shared" si="102"/>
        <v>824.66615026894431</v>
      </c>
      <c r="BL313" s="51">
        <f t="shared" si="103"/>
        <v>824.66615026894431</v>
      </c>
      <c r="BM313" s="51">
        <f t="shared" si="104"/>
        <v>824.66404369288705</v>
      </c>
      <c r="BN313" s="51">
        <f t="shared" si="105"/>
        <v>824.66404369288705</v>
      </c>
      <c r="BO313" s="51">
        <f t="shared" si="106"/>
        <v>824.66615026894431</v>
      </c>
      <c r="BP313" s="51">
        <f t="shared" si="107"/>
        <v>824.66404369288705</v>
      </c>
      <c r="BQ313" s="51">
        <f t="shared" si="108"/>
        <v>824.66615026894431</v>
      </c>
    </row>
    <row r="314" spans="1:69">
      <c r="A314" s="4" t="s">
        <v>35</v>
      </c>
      <c r="B314" s="50" t="s">
        <v>97</v>
      </c>
      <c r="C314" s="51">
        <v>0</v>
      </c>
      <c r="D314" s="51">
        <v>0</v>
      </c>
      <c r="E314" s="51">
        <v>0</v>
      </c>
      <c r="F314" s="51">
        <v>0</v>
      </c>
      <c r="G314" s="51">
        <v>0</v>
      </c>
      <c r="H314" s="51">
        <v>0</v>
      </c>
      <c r="I314" s="51">
        <v>0</v>
      </c>
      <c r="J314" s="51">
        <v>0</v>
      </c>
      <c r="K314" s="5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463.8976537162319</v>
      </c>
      <c r="S314" s="81">
        <v>454.28001140008155</v>
      </c>
      <c r="T314" s="81">
        <v>471.1228729057911</v>
      </c>
      <c r="U314" s="81">
        <v>463.82823884605824</v>
      </c>
      <c r="V314" s="81">
        <v>454.20039171835549</v>
      </c>
      <c r="W314" s="81">
        <v>471.08960074736007</v>
      </c>
      <c r="X314" s="81">
        <v>463.8976537150603</v>
      </c>
      <c r="Y314" s="81">
        <v>454.28001140005659</v>
      </c>
      <c r="Z314" s="81">
        <v>471.12287290488359</v>
      </c>
      <c r="AA314" s="81">
        <v>0</v>
      </c>
      <c r="AB314" s="81">
        <v>0</v>
      </c>
      <c r="AC314" s="81">
        <v>0</v>
      </c>
      <c r="AD314" s="17"/>
      <c r="AE314" s="82" t="s">
        <v>50</v>
      </c>
      <c r="AF314" s="50" t="s">
        <v>97</v>
      </c>
      <c r="AG314" s="51">
        <f t="shared" si="116"/>
        <v>688</v>
      </c>
      <c r="AH314" s="51">
        <f t="shared" si="116"/>
        <v>664</v>
      </c>
      <c r="AI314" s="51">
        <f t="shared" si="116"/>
        <v>675.24599999999998</v>
      </c>
      <c r="AJ314" s="51">
        <f t="shared" si="116"/>
        <v>688.01390679904239</v>
      </c>
      <c r="AK314" s="51">
        <f t="shared" si="116"/>
        <v>664.19989938345259</v>
      </c>
      <c r="AL314" s="51">
        <f t="shared" si="116"/>
        <v>674.42016186443664</v>
      </c>
      <c r="AM314" s="51">
        <f t="shared" si="116"/>
        <v>688.01390679904239</v>
      </c>
      <c r="AN314" s="51">
        <f t="shared" si="116"/>
        <v>664.19989938345259</v>
      </c>
      <c r="AO314" s="51">
        <f t="shared" si="116"/>
        <v>674.42016186443664</v>
      </c>
      <c r="AP314" s="51">
        <f t="shared" si="116"/>
        <v>688.04239679905652</v>
      </c>
      <c r="AQ314" s="51">
        <f t="shared" si="116"/>
        <v>664.15321938343266</v>
      </c>
      <c r="AR314" s="51">
        <f t="shared" si="116"/>
        <v>674.37948686444145</v>
      </c>
      <c r="AS314" s="51">
        <f t="shared" si="116"/>
        <v>688.0607920182</v>
      </c>
      <c r="AT314" s="51">
        <f t="shared" si="116"/>
        <v>664.1777480574458</v>
      </c>
      <c r="AU314" s="51">
        <f t="shared" si="116"/>
        <v>674.40117961245755</v>
      </c>
      <c r="AV314" s="51">
        <f t="shared" si="116"/>
        <v>688.0607920182</v>
      </c>
      <c r="AW314" s="51">
        <f t="shared" si="115"/>
        <v>664.1777480574458</v>
      </c>
      <c r="AX314" s="51">
        <f t="shared" si="115"/>
        <v>674.40117961245755</v>
      </c>
      <c r="AY314" s="51">
        <f t="shared" si="115"/>
        <v>688.06086612758133</v>
      </c>
      <c r="AZ314" s="51">
        <f t="shared" si="115"/>
        <v>664.17774610216486</v>
      </c>
      <c r="BA314" s="51">
        <f t="shared" si="115"/>
        <v>674.40141776942392</v>
      </c>
      <c r="BB314" s="51">
        <f t="shared" si="115"/>
        <v>688.06079201807768</v>
      </c>
      <c r="BC314" s="51">
        <f t="shared" si="115"/>
        <v>664.17774805739077</v>
      </c>
      <c r="BD314" s="51">
        <f t="shared" si="115"/>
        <v>674.40117961234091</v>
      </c>
      <c r="BE314" s="51">
        <f t="shared" si="115"/>
        <v>688.04239679905652</v>
      </c>
      <c r="BF314" s="51">
        <f t="shared" si="115"/>
        <v>664.15321938343266</v>
      </c>
      <c r="BG314" s="51">
        <f t="shared" si="115"/>
        <v>674.37948686444145</v>
      </c>
      <c r="BI314" s="51">
        <f t="shared" si="100"/>
        <v>675.74866666666674</v>
      </c>
      <c r="BJ314" s="51">
        <f t="shared" si="101"/>
        <v>675.5446560156438</v>
      </c>
      <c r="BK314" s="51">
        <f t="shared" si="102"/>
        <v>675.5446560156438</v>
      </c>
      <c r="BL314" s="51">
        <f t="shared" si="103"/>
        <v>675.52503434897687</v>
      </c>
      <c r="BM314" s="51">
        <f t="shared" si="104"/>
        <v>675.54657322936771</v>
      </c>
      <c r="BN314" s="51">
        <f t="shared" si="105"/>
        <v>675.54657322936771</v>
      </c>
      <c r="BO314" s="51">
        <f t="shared" si="106"/>
        <v>675.54667666639</v>
      </c>
      <c r="BP314" s="51">
        <f t="shared" si="107"/>
        <v>675.54657322926971</v>
      </c>
      <c r="BQ314" s="51">
        <f t="shared" si="108"/>
        <v>675.52503434897687</v>
      </c>
    </row>
    <row r="315" spans="1:69">
      <c r="A315" s="4" t="s">
        <v>35</v>
      </c>
      <c r="B315" s="50" t="s">
        <v>98</v>
      </c>
      <c r="C315" s="51">
        <v>0</v>
      </c>
      <c r="D315" s="51">
        <v>0</v>
      </c>
      <c r="E315" s="51">
        <v>0</v>
      </c>
      <c r="F315" s="51">
        <v>0</v>
      </c>
      <c r="G315" s="51">
        <v>0</v>
      </c>
      <c r="H315" s="51">
        <v>0</v>
      </c>
      <c r="I315" s="51">
        <v>0</v>
      </c>
      <c r="J315" s="51">
        <v>0</v>
      </c>
      <c r="K315" s="5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81">
        <v>0</v>
      </c>
      <c r="W315" s="81">
        <v>0</v>
      </c>
      <c r="X315" s="81">
        <v>0</v>
      </c>
      <c r="Y315" s="81">
        <v>0</v>
      </c>
      <c r="Z315" s="81">
        <v>0</v>
      </c>
      <c r="AA315" s="81">
        <v>0</v>
      </c>
      <c r="AB315" s="81">
        <v>0</v>
      </c>
      <c r="AC315" s="81">
        <v>0</v>
      </c>
      <c r="AD315" s="17"/>
      <c r="AE315" s="82" t="s">
        <v>50</v>
      </c>
      <c r="AF315" s="50" t="s">
        <v>98</v>
      </c>
      <c r="AG315" s="51">
        <f t="shared" si="116"/>
        <v>1455.9722222222224</v>
      </c>
      <c r="AH315" s="51">
        <f t="shared" si="116"/>
        <v>1455.9722222222224</v>
      </c>
      <c r="AI315" s="51">
        <f t="shared" si="116"/>
        <v>730</v>
      </c>
      <c r="AJ315" s="51">
        <f t="shared" si="116"/>
        <v>728</v>
      </c>
      <c r="AK315" s="51">
        <f t="shared" si="116"/>
        <v>728</v>
      </c>
      <c r="AL315" s="51">
        <f t="shared" si="116"/>
        <v>728</v>
      </c>
      <c r="AM315" s="51">
        <f t="shared" si="116"/>
        <v>728</v>
      </c>
      <c r="AN315" s="51">
        <f t="shared" si="116"/>
        <v>728</v>
      </c>
      <c r="AO315" s="51">
        <f t="shared" si="116"/>
        <v>728</v>
      </c>
      <c r="AP315" s="51">
        <f t="shared" si="116"/>
        <v>727.99999999999989</v>
      </c>
      <c r="AQ315" s="51">
        <f t="shared" si="116"/>
        <v>727.99999999999989</v>
      </c>
      <c r="AR315" s="51">
        <f t="shared" si="116"/>
        <v>727.99999999999989</v>
      </c>
      <c r="AS315" s="51">
        <f t="shared" si="116"/>
        <v>727.99999999999989</v>
      </c>
      <c r="AT315" s="51">
        <f t="shared" si="116"/>
        <v>727.99999999999989</v>
      </c>
      <c r="AU315" s="51">
        <f t="shared" si="116"/>
        <v>727.99999999999989</v>
      </c>
      <c r="AV315" s="51">
        <f t="shared" si="116"/>
        <v>727.99999999999989</v>
      </c>
      <c r="AW315" s="51">
        <f t="shared" si="115"/>
        <v>727.99999999999989</v>
      </c>
      <c r="AX315" s="51">
        <f t="shared" si="115"/>
        <v>727.99999999999989</v>
      </c>
      <c r="AY315" s="51">
        <f t="shared" si="115"/>
        <v>725.53220338983044</v>
      </c>
      <c r="AZ315" s="51">
        <f t="shared" si="115"/>
        <v>725.53220338983044</v>
      </c>
      <c r="BA315" s="51">
        <f t="shared" si="115"/>
        <v>725.53220338983044</v>
      </c>
      <c r="BB315" s="51">
        <f t="shared" si="115"/>
        <v>727.99999999999989</v>
      </c>
      <c r="BC315" s="51">
        <f t="shared" si="115"/>
        <v>727.99999999999989</v>
      </c>
      <c r="BD315" s="51">
        <f t="shared" si="115"/>
        <v>727.99999999999989</v>
      </c>
      <c r="BE315" s="51">
        <f t="shared" si="115"/>
        <v>725.53220338983044</v>
      </c>
      <c r="BF315" s="51">
        <f t="shared" si="115"/>
        <v>725.53220338983044</v>
      </c>
      <c r="BG315" s="51">
        <f t="shared" si="115"/>
        <v>725.53220338983044</v>
      </c>
      <c r="BI315" s="51">
        <f t="shared" si="100"/>
        <v>1213.9814814814815</v>
      </c>
      <c r="BJ315" s="51">
        <f t="shared" si="101"/>
        <v>728</v>
      </c>
      <c r="BK315" s="51">
        <f t="shared" si="102"/>
        <v>728</v>
      </c>
      <c r="BL315" s="51">
        <f t="shared" si="103"/>
        <v>727.99999999999989</v>
      </c>
      <c r="BM315" s="51">
        <f t="shared" si="104"/>
        <v>727.99999999999989</v>
      </c>
      <c r="BN315" s="51">
        <f t="shared" si="105"/>
        <v>727.99999999999989</v>
      </c>
      <c r="BO315" s="51">
        <f t="shared" si="106"/>
        <v>725.53220338983044</v>
      </c>
      <c r="BP315" s="51">
        <f t="shared" si="107"/>
        <v>727.99999999999989</v>
      </c>
      <c r="BQ315" s="51">
        <f t="shared" si="108"/>
        <v>725.53220338983044</v>
      </c>
    </row>
    <row r="316" spans="1:69">
      <c r="A316" s="4" t="s">
        <v>35</v>
      </c>
      <c r="B316" s="50" t="s">
        <v>123</v>
      </c>
      <c r="C316" s="51">
        <v>0</v>
      </c>
      <c r="D316" s="51">
        <v>0</v>
      </c>
      <c r="E316" s="51">
        <v>0</v>
      </c>
      <c r="F316" s="51">
        <v>0</v>
      </c>
      <c r="G316" s="51">
        <v>0</v>
      </c>
      <c r="H316" s="51">
        <v>0</v>
      </c>
      <c r="I316" s="51">
        <v>0</v>
      </c>
      <c r="J316" s="51">
        <v>0</v>
      </c>
      <c r="K316" s="5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81">
        <v>0</v>
      </c>
      <c r="W316" s="81">
        <v>0</v>
      </c>
      <c r="X316" s="81">
        <v>0</v>
      </c>
      <c r="Y316" s="81">
        <v>0</v>
      </c>
      <c r="Z316" s="81">
        <v>0</v>
      </c>
      <c r="AA316" s="81">
        <v>0</v>
      </c>
      <c r="AB316" s="81">
        <v>0</v>
      </c>
      <c r="AC316" s="81">
        <v>0</v>
      </c>
      <c r="AD316" s="17"/>
      <c r="AE316" s="82" t="s">
        <v>50</v>
      </c>
      <c r="AF316" s="50" t="s">
        <v>123</v>
      </c>
      <c r="AG316" s="51">
        <f t="shared" si="116"/>
        <v>0</v>
      </c>
      <c r="AH316" s="51">
        <f t="shared" si="116"/>
        <v>0</v>
      </c>
      <c r="AI316" s="51">
        <f t="shared" si="116"/>
        <v>0</v>
      </c>
      <c r="AJ316" s="51">
        <f t="shared" si="116"/>
        <v>0</v>
      </c>
      <c r="AK316" s="51">
        <f t="shared" si="116"/>
        <v>0</v>
      </c>
      <c r="AL316" s="51">
        <f t="shared" si="116"/>
        <v>0</v>
      </c>
      <c r="AM316" s="51">
        <f t="shared" si="116"/>
        <v>0</v>
      </c>
      <c r="AN316" s="51">
        <f t="shared" si="116"/>
        <v>0</v>
      </c>
      <c r="AO316" s="51">
        <f t="shared" si="116"/>
        <v>0</v>
      </c>
      <c r="AP316" s="51">
        <f t="shared" si="116"/>
        <v>0</v>
      </c>
      <c r="AQ316" s="51">
        <f t="shared" si="116"/>
        <v>0</v>
      </c>
      <c r="AR316" s="51">
        <f t="shared" si="116"/>
        <v>0</v>
      </c>
      <c r="AS316" s="51">
        <f t="shared" si="116"/>
        <v>0</v>
      </c>
      <c r="AT316" s="51">
        <f t="shared" si="116"/>
        <v>0</v>
      </c>
      <c r="AU316" s="51">
        <f t="shared" si="116"/>
        <v>0</v>
      </c>
      <c r="AV316" s="51">
        <f t="shared" si="116"/>
        <v>0</v>
      </c>
      <c r="AW316" s="51">
        <f t="shared" si="115"/>
        <v>0</v>
      </c>
      <c r="AX316" s="51">
        <f t="shared" si="115"/>
        <v>0</v>
      </c>
      <c r="AY316" s="51">
        <f t="shared" si="115"/>
        <v>0</v>
      </c>
      <c r="AZ316" s="51">
        <f t="shared" si="115"/>
        <v>0</v>
      </c>
      <c r="BA316" s="51">
        <f t="shared" si="115"/>
        <v>0</v>
      </c>
      <c r="BB316" s="51">
        <f t="shared" si="115"/>
        <v>0</v>
      </c>
      <c r="BC316" s="51">
        <f t="shared" si="115"/>
        <v>0</v>
      </c>
      <c r="BD316" s="51">
        <f t="shared" si="115"/>
        <v>0</v>
      </c>
      <c r="BE316" s="51">
        <f t="shared" si="115"/>
        <v>0</v>
      </c>
      <c r="BF316" s="51">
        <f t="shared" si="115"/>
        <v>0</v>
      </c>
      <c r="BG316" s="51">
        <f t="shared" si="115"/>
        <v>0</v>
      </c>
      <c r="BI316" s="51">
        <f t="shared" si="100"/>
        <v>0</v>
      </c>
      <c r="BJ316" s="51">
        <f t="shared" si="101"/>
        <v>0</v>
      </c>
      <c r="BK316" s="51">
        <f t="shared" si="102"/>
        <v>0</v>
      </c>
      <c r="BL316" s="51">
        <f t="shared" si="103"/>
        <v>0</v>
      </c>
      <c r="BM316" s="51">
        <f t="shared" si="104"/>
        <v>0</v>
      </c>
      <c r="BN316" s="51">
        <f t="shared" si="105"/>
        <v>0</v>
      </c>
      <c r="BO316" s="51">
        <f t="shared" si="106"/>
        <v>0</v>
      </c>
      <c r="BP316" s="51">
        <f t="shared" si="107"/>
        <v>0</v>
      </c>
      <c r="BQ316" s="51">
        <f t="shared" si="108"/>
        <v>0</v>
      </c>
    </row>
    <row r="317" spans="1:69">
      <c r="A317" s="19" t="s">
        <v>36</v>
      </c>
      <c r="B317" s="53" t="s">
        <v>59</v>
      </c>
      <c r="C317" s="54">
        <v>0</v>
      </c>
      <c r="D317" s="54">
        <v>0</v>
      </c>
      <c r="E317" s="54">
        <v>0</v>
      </c>
      <c r="F317" s="54">
        <v>0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83">
        <v>0</v>
      </c>
      <c r="M317" s="83">
        <v>0</v>
      </c>
      <c r="N317" s="83">
        <v>0</v>
      </c>
      <c r="O317" s="83">
        <v>0</v>
      </c>
      <c r="P317" s="83">
        <v>0</v>
      </c>
      <c r="Q317" s="83">
        <v>0</v>
      </c>
      <c r="R317" s="83">
        <v>0</v>
      </c>
      <c r="S317" s="83">
        <v>0</v>
      </c>
      <c r="T317" s="83">
        <v>0</v>
      </c>
      <c r="U317" s="83">
        <v>0</v>
      </c>
      <c r="V317" s="83">
        <v>0</v>
      </c>
      <c r="W317" s="83">
        <v>0</v>
      </c>
      <c r="X317" s="83">
        <v>0</v>
      </c>
      <c r="Y317" s="83">
        <v>0</v>
      </c>
      <c r="Z317" s="83">
        <v>0</v>
      </c>
      <c r="AA317" s="83">
        <v>0</v>
      </c>
      <c r="AB317" s="83">
        <v>0</v>
      </c>
      <c r="AC317" s="83">
        <v>0</v>
      </c>
      <c r="AD317" s="17"/>
      <c r="AE317" s="61" t="s">
        <v>51</v>
      </c>
      <c r="AF317" s="53" t="s">
        <v>59</v>
      </c>
      <c r="AG317" s="61">
        <f>AVERAGE(C452,C461,C470,C479)</f>
        <v>1552.6579830706364</v>
      </c>
      <c r="AH317" s="61">
        <f t="shared" ref="AH317:AW325" si="117">AVERAGE(D452,D461,D470,D479)</f>
        <v>1780.3418709865732</v>
      </c>
      <c r="AI317" s="61">
        <f t="shared" si="117"/>
        <v>1851.7151926444833</v>
      </c>
      <c r="AJ317" s="61">
        <f t="shared" si="117"/>
        <v>1679.4567159443704</v>
      </c>
      <c r="AK317" s="61">
        <f t="shared" si="117"/>
        <v>1733.9972687214474</v>
      </c>
      <c r="AL317" s="61">
        <f t="shared" si="117"/>
        <v>1743.9610954122527</v>
      </c>
      <c r="AM317" s="61">
        <f t="shared" si="117"/>
        <v>1678.0166761270953</v>
      </c>
      <c r="AN317" s="61">
        <f t="shared" si="117"/>
        <v>1733.6756733504874</v>
      </c>
      <c r="AO317" s="61">
        <f t="shared" si="117"/>
        <v>1743.9513326504323</v>
      </c>
      <c r="AP317" s="61">
        <f t="shared" si="117"/>
        <v>1605.6632203921806</v>
      </c>
      <c r="AQ317" s="61">
        <f t="shared" si="117"/>
        <v>1717.6779675388927</v>
      </c>
      <c r="AR317" s="61">
        <f t="shared" si="117"/>
        <v>1734.1362547126478</v>
      </c>
      <c r="AS317" s="61">
        <f t="shared" si="117"/>
        <v>1343.6628787281504</v>
      </c>
      <c r="AT317" s="61">
        <f t="shared" si="117"/>
        <v>1637.1286956149227</v>
      </c>
      <c r="AU317" s="61">
        <f t="shared" si="117"/>
        <v>1700.9113906539119</v>
      </c>
      <c r="AV317" s="61">
        <f t="shared" si="117"/>
        <v>800.58070441891095</v>
      </c>
      <c r="AW317" s="61">
        <f t="shared" si="117"/>
        <v>1232.8278912970763</v>
      </c>
      <c r="AX317" s="61">
        <f t="shared" ref="AX317:BG325" si="118">AVERAGE(T452,T461,T470,T479)</f>
        <v>1508.8151620391693</v>
      </c>
      <c r="AY317" s="61">
        <f t="shared" si="118"/>
        <v>1562.3852581044816</v>
      </c>
      <c r="AZ317" s="61">
        <f t="shared" si="118"/>
        <v>1707.2547529241251</v>
      </c>
      <c r="BA317" s="61">
        <f t="shared" si="118"/>
        <v>1728.7056201311461</v>
      </c>
      <c r="BB317" s="61">
        <f t="shared" si="118"/>
        <v>1221.5002292520981</v>
      </c>
      <c r="BC317" s="61">
        <f t="shared" si="118"/>
        <v>1541.112083774578</v>
      </c>
      <c r="BD317" s="61">
        <f t="shared" si="118"/>
        <v>1625.8810030911914</v>
      </c>
      <c r="BE317" s="61">
        <f t="shared" si="118"/>
        <v>1743.9334914132019</v>
      </c>
      <c r="BF317" s="61">
        <f t="shared" si="118"/>
        <v>1748.5022781934883</v>
      </c>
      <c r="BG317" s="61">
        <f t="shared" si="118"/>
        <v>1750.6031637267338</v>
      </c>
      <c r="BI317" s="61">
        <f t="shared" si="100"/>
        <v>1728.2383489005642</v>
      </c>
      <c r="BJ317" s="61">
        <f t="shared" si="101"/>
        <v>1719.1383600260235</v>
      </c>
      <c r="BK317" s="61">
        <f t="shared" si="102"/>
        <v>1718.5478940426717</v>
      </c>
      <c r="BL317" s="61">
        <f t="shared" si="103"/>
        <v>1685.8258142145739</v>
      </c>
      <c r="BM317" s="61">
        <f t="shared" si="104"/>
        <v>1560.5676549989948</v>
      </c>
      <c r="BN317" s="61">
        <f t="shared" si="105"/>
        <v>1180.7412525850523</v>
      </c>
      <c r="BO317" s="61">
        <f t="shared" si="106"/>
        <v>1666.1152103865843</v>
      </c>
      <c r="BP317" s="61">
        <f t="shared" si="107"/>
        <v>1462.8311053726222</v>
      </c>
      <c r="BQ317" s="61">
        <f t="shared" si="108"/>
        <v>1747.6796444444747</v>
      </c>
    </row>
    <row r="318" spans="1:69">
      <c r="A318" s="19" t="s">
        <v>36</v>
      </c>
      <c r="B318" s="53" t="s">
        <v>149</v>
      </c>
      <c r="C318" s="54">
        <v>0</v>
      </c>
      <c r="D318" s="54">
        <v>0</v>
      </c>
      <c r="E318" s="54">
        <v>0</v>
      </c>
      <c r="F318" s="54">
        <v>0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83">
        <v>0</v>
      </c>
      <c r="M318" s="83">
        <v>0</v>
      </c>
      <c r="N318" s="83">
        <v>0</v>
      </c>
      <c r="O318" s="83">
        <v>0</v>
      </c>
      <c r="P318" s="83">
        <v>0</v>
      </c>
      <c r="Q318" s="83">
        <v>0</v>
      </c>
      <c r="R318" s="83">
        <v>0</v>
      </c>
      <c r="S318" s="83">
        <v>0</v>
      </c>
      <c r="T318" s="83">
        <v>0</v>
      </c>
      <c r="U318" s="83">
        <v>0</v>
      </c>
      <c r="V318" s="83">
        <v>0</v>
      </c>
      <c r="W318" s="83">
        <v>0</v>
      </c>
      <c r="X318" s="83">
        <v>0</v>
      </c>
      <c r="Y318" s="83">
        <v>0</v>
      </c>
      <c r="Z318" s="83">
        <v>0</v>
      </c>
      <c r="AA318" s="83">
        <v>0</v>
      </c>
      <c r="AB318" s="83">
        <v>0</v>
      </c>
      <c r="AC318" s="83">
        <v>0</v>
      </c>
      <c r="AD318" s="17"/>
      <c r="AE318" s="61" t="s">
        <v>51</v>
      </c>
      <c r="AF318" s="53" t="s">
        <v>148</v>
      </c>
      <c r="AG318" s="61">
        <f t="shared" ref="AG318:AG325" si="119">AVERAGE(C453,C462,C471,C480)</f>
        <v>32.3125</v>
      </c>
      <c r="AH318" s="61">
        <f t="shared" si="117"/>
        <v>74.68359375</v>
      </c>
      <c r="AI318" s="61">
        <f t="shared" si="117"/>
        <v>55.24679563967419</v>
      </c>
      <c r="AJ318" s="61">
        <f t="shared" si="117"/>
        <v>53.185481373858408</v>
      </c>
      <c r="AK318" s="61">
        <f t="shared" si="117"/>
        <v>120.51062020140428</v>
      </c>
      <c r="AL318" s="61">
        <f t="shared" si="117"/>
        <v>166.03121932262712</v>
      </c>
      <c r="AM318" s="61">
        <f t="shared" si="117"/>
        <v>0.30505859375000011</v>
      </c>
      <c r="AN318" s="61">
        <f t="shared" si="117"/>
        <v>0.54435937499999931</v>
      </c>
      <c r="AO318" s="61">
        <f t="shared" si="117"/>
        <v>1.0606179687499977</v>
      </c>
      <c r="AP318" s="61">
        <f t="shared" si="117"/>
        <v>0.77832578124999863</v>
      </c>
      <c r="AQ318" s="61">
        <f t="shared" si="117"/>
        <v>1.6022984375</v>
      </c>
      <c r="AR318" s="61">
        <f t="shared" si="117"/>
        <v>2.1436445312499983</v>
      </c>
      <c r="AS318" s="61">
        <f t="shared" si="117"/>
        <v>0</v>
      </c>
      <c r="AT318" s="61">
        <f t="shared" si="117"/>
        <v>0</v>
      </c>
      <c r="AU318" s="61">
        <f t="shared" si="117"/>
        <v>0</v>
      </c>
      <c r="AV318" s="61">
        <f t="shared" si="117"/>
        <v>0</v>
      </c>
      <c r="AW318" s="61">
        <f t="shared" si="117"/>
        <v>0</v>
      </c>
      <c r="AX318" s="61">
        <f t="shared" si="118"/>
        <v>0</v>
      </c>
      <c r="AY318" s="61">
        <f t="shared" si="118"/>
        <v>0</v>
      </c>
      <c r="AZ318" s="61">
        <f t="shared" si="118"/>
        <v>0</v>
      </c>
      <c r="BA318" s="61">
        <f t="shared" si="118"/>
        <v>0</v>
      </c>
      <c r="BB318" s="61">
        <f t="shared" si="118"/>
        <v>0</v>
      </c>
      <c r="BC318" s="61">
        <f t="shared" si="118"/>
        <v>0</v>
      </c>
      <c r="BD318" s="61">
        <f t="shared" si="118"/>
        <v>0</v>
      </c>
      <c r="BE318" s="61">
        <f t="shared" si="118"/>
        <v>321.51719215478016</v>
      </c>
      <c r="BF318" s="61">
        <f t="shared" si="118"/>
        <v>397.27598557777878</v>
      </c>
      <c r="BG318" s="61">
        <f t="shared" si="118"/>
        <v>424.09901973848321</v>
      </c>
      <c r="BI318" s="61">
        <f t="shared" si="100"/>
        <v>54.080963129891394</v>
      </c>
      <c r="BJ318" s="61">
        <f t="shared" si="101"/>
        <v>113.2424402992966</v>
      </c>
      <c r="BK318" s="61">
        <f t="shared" si="102"/>
        <v>0.63667864583333234</v>
      </c>
      <c r="BL318" s="61">
        <f t="shared" si="103"/>
        <v>1.5080895833333325</v>
      </c>
      <c r="BM318" s="61">
        <f t="shared" si="104"/>
        <v>0</v>
      </c>
      <c r="BN318" s="61">
        <f t="shared" si="105"/>
        <v>0</v>
      </c>
      <c r="BO318" s="61">
        <f t="shared" si="106"/>
        <v>0</v>
      </c>
      <c r="BP318" s="61">
        <f t="shared" si="107"/>
        <v>0</v>
      </c>
      <c r="BQ318" s="61">
        <f t="shared" si="108"/>
        <v>380.96406582368064</v>
      </c>
    </row>
    <row r="319" spans="1:69">
      <c r="A319" s="19" t="s">
        <v>36</v>
      </c>
      <c r="B319" s="53" t="s">
        <v>93</v>
      </c>
      <c r="C319" s="54">
        <v>0</v>
      </c>
      <c r="D319" s="54">
        <v>0</v>
      </c>
      <c r="E319" s="54">
        <v>0</v>
      </c>
      <c r="F319" s="54">
        <v>0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83">
        <v>0</v>
      </c>
      <c r="M319" s="83">
        <v>0</v>
      </c>
      <c r="N319" s="83">
        <v>0</v>
      </c>
      <c r="O319" s="83">
        <v>0</v>
      </c>
      <c r="P319" s="83">
        <v>0</v>
      </c>
      <c r="Q319" s="83">
        <v>0</v>
      </c>
      <c r="R319" s="83">
        <v>0</v>
      </c>
      <c r="S319" s="83">
        <v>0</v>
      </c>
      <c r="T319" s="83">
        <v>0</v>
      </c>
      <c r="U319" s="83">
        <v>0</v>
      </c>
      <c r="V319" s="83">
        <v>0</v>
      </c>
      <c r="W319" s="83">
        <v>0</v>
      </c>
      <c r="X319" s="83">
        <v>0</v>
      </c>
      <c r="Y319" s="83">
        <v>0</v>
      </c>
      <c r="Z319" s="83">
        <v>0</v>
      </c>
      <c r="AA319" s="83">
        <v>1802.4675502877913</v>
      </c>
      <c r="AB319" s="83">
        <v>1919.0993019741486</v>
      </c>
      <c r="AC319" s="83">
        <v>1922.7061578143685</v>
      </c>
      <c r="AD319" s="17"/>
      <c r="AE319" s="61" t="s">
        <v>51</v>
      </c>
      <c r="AF319" s="53" t="s">
        <v>118</v>
      </c>
      <c r="AG319" s="61">
        <f t="shared" si="119"/>
        <v>2.2691127232142856</v>
      </c>
      <c r="AH319" s="61">
        <f t="shared" si="117"/>
        <v>11.236049107142858</v>
      </c>
      <c r="AI319" s="61">
        <f t="shared" si="117"/>
        <v>101.67034040178571</v>
      </c>
      <c r="AJ319" s="61">
        <f t="shared" si="117"/>
        <v>27.61383893702714</v>
      </c>
      <c r="AK319" s="61">
        <f t="shared" si="117"/>
        <v>52.096994856468655</v>
      </c>
      <c r="AL319" s="61">
        <f t="shared" si="117"/>
        <v>95.482470283884226</v>
      </c>
      <c r="AM319" s="61">
        <f t="shared" si="117"/>
        <v>58.377475174142589</v>
      </c>
      <c r="AN319" s="61">
        <f t="shared" si="117"/>
        <v>97.210448495542124</v>
      </c>
      <c r="AO319" s="61">
        <f t="shared" si="117"/>
        <v>156.26163493759844</v>
      </c>
      <c r="AP319" s="61">
        <f t="shared" si="117"/>
        <v>0</v>
      </c>
      <c r="AQ319" s="61">
        <f t="shared" si="117"/>
        <v>0</v>
      </c>
      <c r="AR319" s="61">
        <f t="shared" si="117"/>
        <v>0</v>
      </c>
      <c r="AS319" s="61">
        <f t="shared" si="117"/>
        <v>0</v>
      </c>
      <c r="AT319" s="61">
        <f t="shared" si="117"/>
        <v>0</v>
      </c>
      <c r="AU319" s="61">
        <f t="shared" si="117"/>
        <v>0</v>
      </c>
      <c r="AV319" s="61">
        <f t="shared" si="117"/>
        <v>0</v>
      </c>
      <c r="AW319" s="61">
        <f t="shared" si="117"/>
        <v>0</v>
      </c>
      <c r="AX319" s="61">
        <f t="shared" si="118"/>
        <v>0</v>
      </c>
      <c r="AY319" s="61">
        <f t="shared" si="118"/>
        <v>0</v>
      </c>
      <c r="AZ319" s="61">
        <f t="shared" si="118"/>
        <v>0</v>
      </c>
      <c r="BA319" s="61">
        <f t="shared" si="118"/>
        <v>0</v>
      </c>
      <c r="BB319" s="61">
        <f t="shared" si="118"/>
        <v>0</v>
      </c>
      <c r="BC319" s="61">
        <f t="shared" si="118"/>
        <v>0</v>
      </c>
      <c r="BD319" s="61">
        <f t="shared" si="118"/>
        <v>0</v>
      </c>
      <c r="BE319" s="61">
        <f t="shared" si="118"/>
        <v>249.41342393510715</v>
      </c>
      <c r="BF319" s="61">
        <f t="shared" si="118"/>
        <v>322.64703921115341</v>
      </c>
      <c r="BG319" s="61">
        <f t="shared" si="118"/>
        <v>363.49272821112021</v>
      </c>
      <c r="BI319" s="61">
        <f t="shared" si="100"/>
        <v>38.391834077380949</v>
      </c>
      <c r="BJ319" s="61">
        <f t="shared" si="101"/>
        <v>58.39776802579334</v>
      </c>
      <c r="BK319" s="61">
        <f t="shared" si="102"/>
        <v>103.94985286909439</v>
      </c>
      <c r="BL319" s="61">
        <f t="shared" si="103"/>
        <v>0</v>
      </c>
      <c r="BM319" s="61">
        <f t="shared" si="104"/>
        <v>0</v>
      </c>
      <c r="BN319" s="61">
        <f t="shared" si="105"/>
        <v>0</v>
      </c>
      <c r="BO319" s="61">
        <f t="shared" si="106"/>
        <v>0</v>
      </c>
      <c r="BP319" s="61">
        <f t="shared" si="107"/>
        <v>0</v>
      </c>
      <c r="BQ319" s="61">
        <f t="shared" si="108"/>
        <v>311.85106378579354</v>
      </c>
    </row>
    <row r="320" spans="1:69">
      <c r="A320" s="19" t="s">
        <v>36</v>
      </c>
      <c r="B320" s="53" t="s">
        <v>94</v>
      </c>
      <c r="C320" s="54">
        <v>0</v>
      </c>
      <c r="D320" s="54">
        <v>0</v>
      </c>
      <c r="E320" s="54">
        <v>0</v>
      </c>
      <c r="F320" s="54">
        <v>0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83">
        <v>0</v>
      </c>
      <c r="M320" s="83">
        <v>0</v>
      </c>
      <c r="N320" s="83">
        <v>0</v>
      </c>
      <c r="O320" s="83">
        <v>2.7254506058726582</v>
      </c>
      <c r="P320" s="83">
        <v>4.406729784207803</v>
      </c>
      <c r="Q320" s="83">
        <v>2.4666666666666668</v>
      </c>
      <c r="R320" s="83">
        <v>0</v>
      </c>
      <c r="S320" s="83">
        <v>0</v>
      </c>
      <c r="T320" s="83">
        <v>0</v>
      </c>
      <c r="U320" s="83">
        <v>0</v>
      </c>
      <c r="V320" s="83">
        <v>0</v>
      </c>
      <c r="W320" s="83">
        <v>0</v>
      </c>
      <c r="X320" s="83">
        <v>0</v>
      </c>
      <c r="Y320" s="83">
        <v>0</v>
      </c>
      <c r="Z320" s="83">
        <v>0</v>
      </c>
      <c r="AA320" s="83">
        <v>459.85030740431739</v>
      </c>
      <c r="AB320" s="83">
        <v>459.7713311237593</v>
      </c>
      <c r="AC320" s="83">
        <v>459.7540959588502</v>
      </c>
      <c r="AD320" s="17"/>
      <c r="AE320" s="61" t="s">
        <v>51</v>
      </c>
      <c r="AF320" s="53" t="s">
        <v>94</v>
      </c>
      <c r="AG320" s="61">
        <f t="shared" si="119"/>
        <v>0</v>
      </c>
      <c r="AH320" s="61">
        <f t="shared" si="117"/>
        <v>0</v>
      </c>
      <c r="AI320" s="61">
        <f t="shared" si="117"/>
        <v>1.4473684210526317E-12</v>
      </c>
      <c r="AJ320" s="61">
        <f t="shared" si="117"/>
        <v>0</v>
      </c>
      <c r="AK320" s="61">
        <f t="shared" si="117"/>
        <v>0</v>
      </c>
      <c r="AL320" s="61">
        <f t="shared" si="117"/>
        <v>0</v>
      </c>
      <c r="AM320" s="61">
        <f t="shared" si="117"/>
        <v>0</v>
      </c>
      <c r="AN320" s="61">
        <f t="shared" si="117"/>
        <v>0</v>
      </c>
      <c r="AO320" s="61">
        <f t="shared" si="117"/>
        <v>0</v>
      </c>
      <c r="AP320" s="61">
        <f t="shared" si="117"/>
        <v>0</v>
      </c>
      <c r="AQ320" s="61">
        <f t="shared" si="117"/>
        <v>0</v>
      </c>
      <c r="AR320" s="61">
        <f t="shared" si="117"/>
        <v>0</v>
      </c>
      <c r="AS320" s="61">
        <f t="shared" si="117"/>
        <v>0</v>
      </c>
      <c r="AT320" s="61">
        <f t="shared" si="117"/>
        <v>0.10000031395487803</v>
      </c>
      <c r="AU320" s="61">
        <f t="shared" si="117"/>
        <v>0.19826005761878401</v>
      </c>
      <c r="AV320" s="61">
        <f t="shared" si="117"/>
        <v>0</v>
      </c>
      <c r="AW320" s="61">
        <f t="shared" si="117"/>
        <v>0</v>
      </c>
      <c r="AX320" s="61">
        <f t="shared" si="118"/>
        <v>0</v>
      </c>
      <c r="AY320" s="61">
        <f t="shared" si="118"/>
        <v>0</v>
      </c>
      <c r="AZ320" s="61">
        <f t="shared" si="118"/>
        <v>0</v>
      </c>
      <c r="BA320" s="61">
        <f t="shared" si="118"/>
        <v>0</v>
      </c>
      <c r="BB320" s="61">
        <f t="shared" si="118"/>
        <v>0</v>
      </c>
      <c r="BC320" s="61">
        <f t="shared" si="118"/>
        <v>0</v>
      </c>
      <c r="BD320" s="61">
        <f t="shared" si="118"/>
        <v>0</v>
      </c>
      <c r="BE320" s="61">
        <f t="shared" si="118"/>
        <v>0</v>
      </c>
      <c r="BF320" s="61">
        <f t="shared" si="118"/>
        <v>0</v>
      </c>
      <c r="BG320" s="61">
        <f t="shared" si="118"/>
        <v>0</v>
      </c>
      <c r="BI320" s="61">
        <f t="shared" si="100"/>
        <v>4.8245614035087721E-13</v>
      </c>
      <c r="BJ320" s="61">
        <f t="shared" si="101"/>
        <v>0</v>
      </c>
      <c r="BK320" s="61">
        <f t="shared" si="102"/>
        <v>0</v>
      </c>
      <c r="BL320" s="61">
        <f t="shared" si="103"/>
        <v>0</v>
      </c>
      <c r="BM320" s="61">
        <f t="shared" si="104"/>
        <v>9.9420123857887344E-2</v>
      </c>
      <c r="BN320" s="61">
        <f t="shared" si="105"/>
        <v>0</v>
      </c>
      <c r="BO320" s="61">
        <f t="shared" si="106"/>
        <v>0</v>
      </c>
      <c r="BP320" s="61">
        <f t="shared" si="107"/>
        <v>0</v>
      </c>
      <c r="BQ320" s="61">
        <f t="shared" si="108"/>
        <v>0</v>
      </c>
    </row>
    <row r="321" spans="1:69">
      <c r="A321" s="19" t="s">
        <v>36</v>
      </c>
      <c r="B321" s="53" t="s">
        <v>95</v>
      </c>
      <c r="C321" s="54">
        <v>771.94117647058818</v>
      </c>
      <c r="D321" s="54">
        <v>771.94117647058818</v>
      </c>
      <c r="E321" s="54">
        <v>787.08235294117651</v>
      </c>
      <c r="F321" s="54">
        <v>771.09665971222421</v>
      </c>
      <c r="G321" s="54">
        <v>771.09665971222421</v>
      </c>
      <c r="H321" s="54">
        <v>771.09665971222421</v>
      </c>
      <c r="I321" s="54">
        <v>771.09665971222421</v>
      </c>
      <c r="J321" s="54">
        <v>771.09665971222421</v>
      </c>
      <c r="K321" s="54">
        <v>771.09665971222421</v>
      </c>
      <c r="L321" s="83">
        <v>771.09665971222421</v>
      </c>
      <c r="M321" s="83">
        <v>771.09665971222421</v>
      </c>
      <c r="N321" s="83">
        <v>771.09665971222421</v>
      </c>
      <c r="O321" s="83">
        <v>771.94117645979281</v>
      </c>
      <c r="P321" s="83">
        <v>771.94117645979281</v>
      </c>
      <c r="Q321" s="83">
        <v>771.94117645979281</v>
      </c>
      <c r="R321" s="83">
        <v>771.94117645979281</v>
      </c>
      <c r="S321" s="83">
        <v>771.94117645979281</v>
      </c>
      <c r="T321" s="83">
        <v>771.94117645979281</v>
      </c>
      <c r="U321" s="83">
        <v>771.09665971222421</v>
      </c>
      <c r="V321" s="83">
        <v>771.09665971222421</v>
      </c>
      <c r="W321" s="83">
        <v>771.09665971222421</v>
      </c>
      <c r="X321" s="83">
        <v>771.94117645979281</v>
      </c>
      <c r="Y321" s="83">
        <v>771.94117645979281</v>
      </c>
      <c r="Z321" s="83">
        <v>771.94117645979281</v>
      </c>
      <c r="AA321" s="83">
        <v>771.09665971222421</v>
      </c>
      <c r="AB321" s="83">
        <v>771.09665971222421</v>
      </c>
      <c r="AC321" s="83">
        <v>771.09665971222421</v>
      </c>
      <c r="AD321" s="17"/>
      <c r="AE321" s="61" t="s">
        <v>51</v>
      </c>
      <c r="AF321" s="53" t="s">
        <v>95</v>
      </c>
      <c r="AG321" s="61">
        <f t="shared" si="119"/>
        <v>893.92249892727568</v>
      </c>
      <c r="AH321" s="61">
        <f t="shared" si="117"/>
        <v>840.06511395466578</v>
      </c>
      <c r="AI321" s="61">
        <f t="shared" si="117"/>
        <v>628.94090564636758</v>
      </c>
      <c r="AJ321" s="61">
        <f t="shared" si="117"/>
        <v>893.62064692641661</v>
      </c>
      <c r="AK321" s="61">
        <f t="shared" si="117"/>
        <v>841.55340348726622</v>
      </c>
      <c r="AL321" s="61">
        <f t="shared" si="117"/>
        <v>642.13535115855439</v>
      </c>
      <c r="AM321" s="61">
        <f t="shared" si="117"/>
        <v>893.60035264790645</v>
      </c>
      <c r="AN321" s="61">
        <f t="shared" si="117"/>
        <v>841.5755518535484</v>
      </c>
      <c r="AO321" s="61">
        <f t="shared" si="117"/>
        <v>642.13377052466603</v>
      </c>
      <c r="AP321" s="61">
        <f t="shared" si="117"/>
        <v>893.55378536496528</v>
      </c>
      <c r="AQ321" s="61">
        <f t="shared" si="117"/>
        <v>841.53290135501254</v>
      </c>
      <c r="AR321" s="61">
        <f t="shared" si="117"/>
        <v>642.05798030272217</v>
      </c>
      <c r="AS321" s="61">
        <f t="shared" si="117"/>
        <v>893.32638580656135</v>
      </c>
      <c r="AT321" s="61">
        <f t="shared" si="117"/>
        <v>841.89267121563557</v>
      </c>
      <c r="AU321" s="61">
        <f t="shared" si="117"/>
        <v>640.52872636402776</v>
      </c>
      <c r="AV321" s="61">
        <f t="shared" si="117"/>
        <v>894.06696284894963</v>
      </c>
      <c r="AW321" s="61">
        <f t="shared" si="117"/>
        <v>841.8763081218126</v>
      </c>
      <c r="AX321" s="61">
        <f t="shared" si="118"/>
        <v>640.52872636404049</v>
      </c>
      <c r="AY321" s="61">
        <f t="shared" si="118"/>
        <v>893.59530694645514</v>
      </c>
      <c r="AZ321" s="61">
        <f t="shared" si="118"/>
        <v>841.54364879290915</v>
      </c>
      <c r="BA321" s="61">
        <f t="shared" si="118"/>
        <v>642.07621069110087</v>
      </c>
      <c r="BB321" s="61">
        <f t="shared" si="118"/>
        <v>894.56550281983846</v>
      </c>
      <c r="BC321" s="61">
        <f t="shared" si="118"/>
        <v>841.89729911192956</v>
      </c>
      <c r="BD321" s="61">
        <f t="shared" si="118"/>
        <v>640.52872636403276</v>
      </c>
      <c r="BE321" s="61">
        <f t="shared" si="118"/>
        <v>893.56494949205467</v>
      </c>
      <c r="BF321" s="61">
        <f t="shared" si="118"/>
        <v>841.56633072178329</v>
      </c>
      <c r="BG321" s="61">
        <f t="shared" si="118"/>
        <v>642.13804644577783</v>
      </c>
      <c r="BI321" s="61">
        <f t="shared" si="100"/>
        <v>787.64283950943627</v>
      </c>
      <c r="BJ321" s="61">
        <f t="shared" si="101"/>
        <v>792.4364671907457</v>
      </c>
      <c r="BK321" s="61">
        <f t="shared" si="102"/>
        <v>792.43655834204037</v>
      </c>
      <c r="BL321" s="61">
        <f t="shared" si="103"/>
        <v>792.38155567423337</v>
      </c>
      <c r="BM321" s="61">
        <f t="shared" si="104"/>
        <v>791.91592779540827</v>
      </c>
      <c r="BN321" s="61">
        <f t="shared" si="105"/>
        <v>792.15733244493424</v>
      </c>
      <c r="BO321" s="61">
        <f t="shared" si="106"/>
        <v>792.40505547682176</v>
      </c>
      <c r="BP321" s="61">
        <f t="shared" si="107"/>
        <v>792.33050943193359</v>
      </c>
      <c r="BQ321" s="61">
        <f t="shared" si="108"/>
        <v>792.42310888653856</v>
      </c>
    </row>
    <row r="322" spans="1:69">
      <c r="A322" s="19" t="s">
        <v>36</v>
      </c>
      <c r="B322" s="53" t="s">
        <v>96</v>
      </c>
      <c r="C322" s="54">
        <v>1078.6666666666667</v>
      </c>
      <c r="D322" s="54">
        <v>942.4</v>
      </c>
      <c r="E322" s="54">
        <v>960.89733333333334</v>
      </c>
      <c r="F322" s="54">
        <v>1078.6635090706368</v>
      </c>
      <c r="G322" s="54">
        <v>942.35881508745479</v>
      </c>
      <c r="H322" s="54">
        <v>960.60749287907549</v>
      </c>
      <c r="I322" s="54">
        <v>1078.6635090706368</v>
      </c>
      <c r="J322" s="54">
        <v>942.35881508745479</v>
      </c>
      <c r="K322" s="54">
        <v>960.60749287907549</v>
      </c>
      <c r="L322" s="83">
        <v>1078.6929337300126</v>
      </c>
      <c r="M322" s="83">
        <v>942.40995872986298</v>
      </c>
      <c r="N322" s="83">
        <v>960.62525720278268</v>
      </c>
      <c r="O322" s="83">
        <v>1078.6810728755884</v>
      </c>
      <c r="P322" s="83">
        <v>942.40580989968123</v>
      </c>
      <c r="Q322" s="83">
        <v>960.65341830185434</v>
      </c>
      <c r="R322" s="83">
        <v>1078.6810728735159</v>
      </c>
      <c r="S322" s="83">
        <v>942.40580989875934</v>
      </c>
      <c r="T322" s="83">
        <v>960.65341830121974</v>
      </c>
      <c r="U322" s="83">
        <v>1078.6929337300126</v>
      </c>
      <c r="V322" s="83">
        <v>942.40995872986298</v>
      </c>
      <c r="W322" s="83">
        <v>960.62525720278268</v>
      </c>
      <c r="X322" s="83">
        <v>1078.6810728735409</v>
      </c>
      <c r="Y322" s="83">
        <v>942.40580989892828</v>
      </c>
      <c r="Z322" s="83">
        <v>960.65341830026307</v>
      </c>
      <c r="AA322" s="83">
        <v>1078.6938837161972</v>
      </c>
      <c r="AB322" s="83">
        <v>942.42350866315178</v>
      </c>
      <c r="AC322" s="83">
        <v>960.6551611441248</v>
      </c>
      <c r="AD322" s="17"/>
      <c r="AE322" s="61" t="s">
        <v>51</v>
      </c>
      <c r="AF322" s="53" t="s">
        <v>96</v>
      </c>
      <c r="AG322" s="61">
        <f t="shared" si="119"/>
        <v>1675.9164360305945</v>
      </c>
      <c r="AH322" s="61">
        <f t="shared" si="117"/>
        <v>1494.9582526869744</v>
      </c>
      <c r="AI322" s="61">
        <f t="shared" si="117"/>
        <v>1642.1875379090588</v>
      </c>
      <c r="AJ322" s="61">
        <f t="shared" si="117"/>
        <v>1675.9183177816026</v>
      </c>
      <c r="AK322" s="61">
        <f t="shared" si="117"/>
        <v>1494.9619121637879</v>
      </c>
      <c r="AL322" s="61">
        <f t="shared" si="117"/>
        <v>1638.7908117013926</v>
      </c>
      <c r="AM322" s="61">
        <f t="shared" si="117"/>
        <v>1675.9183177816026</v>
      </c>
      <c r="AN322" s="61">
        <f t="shared" si="117"/>
        <v>1494.9619121637879</v>
      </c>
      <c r="AO322" s="61">
        <f t="shared" si="117"/>
        <v>1638.7908117013926</v>
      </c>
      <c r="AP322" s="61">
        <f t="shared" si="117"/>
        <v>1675.9200418423759</v>
      </c>
      <c r="AQ322" s="61">
        <f t="shared" si="117"/>
        <v>1494.9622187949299</v>
      </c>
      <c r="AR322" s="61">
        <f t="shared" si="117"/>
        <v>1638.789688767105</v>
      </c>
      <c r="AS322" s="61">
        <f t="shared" si="117"/>
        <v>1675.9193858619076</v>
      </c>
      <c r="AT322" s="61">
        <f t="shared" si="117"/>
        <v>1494.9581489899676</v>
      </c>
      <c r="AU322" s="61">
        <f t="shared" si="117"/>
        <v>1638.7929699149618</v>
      </c>
      <c r="AV322" s="61">
        <f t="shared" si="117"/>
        <v>1675.9193858619128</v>
      </c>
      <c r="AW322" s="61">
        <f t="shared" si="117"/>
        <v>1494.958148989956</v>
      </c>
      <c r="AX322" s="61">
        <f t="shared" si="118"/>
        <v>1638.7929699148513</v>
      </c>
      <c r="AY322" s="61">
        <f t="shared" si="118"/>
        <v>1675.9200418423759</v>
      </c>
      <c r="AZ322" s="61">
        <f t="shared" si="118"/>
        <v>1494.9622187949299</v>
      </c>
      <c r="BA322" s="61">
        <f t="shared" si="118"/>
        <v>1638.789688767105</v>
      </c>
      <c r="BB322" s="61">
        <f t="shared" si="118"/>
        <v>1675.9193858619285</v>
      </c>
      <c r="BC322" s="61">
        <f t="shared" si="118"/>
        <v>1494.9581489899565</v>
      </c>
      <c r="BD322" s="61">
        <f t="shared" si="118"/>
        <v>1638.7929699149513</v>
      </c>
      <c r="BE322" s="61">
        <f t="shared" si="118"/>
        <v>1675.9237560602749</v>
      </c>
      <c r="BF322" s="61">
        <f t="shared" si="118"/>
        <v>1494.9626179542715</v>
      </c>
      <c r="BG322" s="61">
        <f t="shared" si="118"/>
        <v>1638.7918081937839</v>
      </c>
      <c r="BI322" s="61">
        <f t="shared" si="100"/>
        <v>1604.3540755422091</v>
      </c>
      <c r="BJ322" s="61">
        <f t="shared" si="101"/>
        <v>1603.2236805489276</v>
      </c>
      <c r="BK322" s="61">
        <f t="shared" si="102"/>
        <v>1603.2236805489276</v>
      </c>
      <c r="BL322" s="61">
        <f t="shared" si="103"/>
        <v>1603.2239831348036</v>
      </c>
      <c r="BM322" s="61">
        <f t="shared" si="104"/>
        <v>1603.2235015889455</v>
      </c>
      <c r="BN322" s="61">
        <f t="shared" si="105"/>
        <v>1603.2235015889066</v>
      </c>
      <c r="BO322" s="61">
        <f t="shared" si="106"/>
        <v>1603.2239831348036</v>
      </c>
      <c r="BP322" s="61">
        <f t="shared" si="107"/>
        <v>1603.2235015889455</v>
      </c>
      <c r="BQ322" s="61">
        <f t="shared" si="108"/>
        <v>1603.2260607361102</v>
      </c>
    </row>
    <row r="323" spans="1:69">
      <c r="A323" s="19" t="s">
        <v>36</v>
      </c>
      <c r="B323" s="53" t="s">
        <v>97</v>
      </c>
      <c r="C323" s="54">
        <v>463.89285714285711</v>
      </c>
      <c r="D323" s="54">
        <v>454.28571428571428</v>
      </c>
      <c r="E323" s="54">
        <v>471.83035714285717</v>
      </c>
      <c r="F323" s="54">
        <v>463.89099671764308</v>
      </c>
      <c r="G323" s="54">
        <v>454.24404576060351</v>
      </c>
      <c r="H323" s="54">
        <v>471.11733154297525</v>
      </c>
      <c r="I323" s="54">
        <v>463.89099671764308</v>
      </c>
      <c r="J323" s="54">
        <v>454.24404576060351</v>
      </c>
      <c r="K323" s="54">
        <v>471.11733154297525</v>
      </c>
      <c r="L323" s="83">
        <v>463.90733137785037</v>
      </c>
      <c r="M323" s="83">
        <v>454.24962956589331</v>
      </c>
      <c r="N323" s="83">
        <v>471.09597920602238</v>
      </c>
      <c r="O323" s="83">
        <v>463.89765371608195</v>
      </c>
      <c r="P323" s="83">
        <v>454.2800113989162</v>
      </c>
      <c r="Q323" s="83">
        <v>471.12287290577012</v>
      </c>
      <c r="R323" s="83">
        <v>463.89765371604005</v>
      </c>
      <c r="S323" s="83">
        <v>454.28001139994313</v>
      </c>
      <c r="T323" s="83">
        <v>471.12287290569287</v>
      </c>
      <c r="U323" s="83">
        <v>463.88954362166731</v>
      </c>
      <c r="V323" s="83">
        <v>454.2698116675362</v>
      </c>
      <c r="W323" s="83">
        <v>471.11450992334204</v>
      </c>
      <c r="X323" s="83">
        <v>463.89765371614976</v>
      </c>
      <c r="Y323" s="83">
        <v>454.28001139979403</v>
      </c>
      <c r="Z323" s="83">
        <v>471.12287290555616</v>
      </c>
      <c r="AA323" s="83">
        <v>463.89641832684617</v>
      </c>
      <c r="AB323" s="83">
        <v>454.27750571088472</v>
      </c>
      <c r="AC323" s="83">
        <v>471.1245082171605</v>
      </c>
      <c r="AD323" s="17"/>
      <c r="AE323" s="61" t="s">
        <v>51</v>
      </c>
      <c r="AF323" s="53" t="s">
        <v>97</v>
      </c>
      <c r="AG323" s="61">
        <f t="shared" si="119"/>
        <v>352.13372975708501</v>
      </c>
      <c r="AH323" s="61">
        <f t="shared" si="117"/>
        <v>341.62715080971657</v>
      </c>
      <c r="AI323" s="61">
        <f t="shared" si="117"/>
        <v>356.33785231106611</v>
      </c>
      <c r="AJ323" s="61">
        <f t="shared" si="117"/>
        <v>352.07755756170519</v>
      </c>
      <c r="AK323" s="61">
        <f t="shared" si="117"/>
        <v>341.57247823926122</v>
      </c>
      <c r="AL323" s="61">
        <f t="shared" si="117"/>
        <v>356.25231784800212</v>
      </c>
      <c r="AM323" s="61">
        <f t="shared" si="117"/>
        <v>352.07755756170519</v>
      </c>
      <c r="AN323" s="61">
        <f t="shared" si="117"/>
        <v>341.57247823926122</v>
      </c>
      <c r="AO323" s="61">
        <f t="shared" si="117"/>
        <v>356.25231784800212</v>
      </c>
      <c r="AP323" s="61">
        <f t="shared" si="117"/>
        <v>462.00537210229004</v>
      </c>
      <c r="AQ323" s="61">
        <f t="shared" si="117"/>
        <v>448.32412321625441</v>
      </c>
      <c r="AR323" s="61">
        <f t="shared" si="117"/>
        <v>462.42870252566695</v>
      </c>
      <c r="AS323" s="61">
        <f t="shared" si="117"/>
        <v>462.38798420889304</v>
      </c>
      <c r="AT323" s="61">
        <f t="shared" si="117"/>
        <v>448.79923665373661</v>
      </c>
      <c r="AU323" s="61">
        <f t="shared" si="117"/>
        <v>462.82887702274655</v>
      </c>
      <c r="AV323" s="61">
        <f t="shared" si="117"/>
        <v>462.38798360056683</v>
      </c>
      <c r="AW323" s="61">
        <f t="shared" si="117"/>
        <v>448.79923609196709</v>
      </c>
      <c r="AX323" s="61">
        <f t="shared" si="118"/>
        <v>462.82887649900272</v>
      </c>
      <c r="AY323" s="61">
        <f t="shared" si="118"/>
        <v>462.38228177307974</v>
      </c>
      <c r="AZ323" s="61">
        <f t="shared" si="118"/>
        <v>448.79386651640311</v>
      </c>
      <c r="BA323" s="61">
        <f t="shared" si="118"/>
        <v>462.82659404166014</v>
      </c>
      <c r="BB323" s="61">
        <f t="shared" si="118"/>
        <v>462.38798359993092</v>
      </c>
      <c r="BC323" s="61">
        <f t="shared" si="118"/>
        <v>448.79923609215979</v>
      </c>
      <c r="BD323" s="61">
        <f t="shared" si="118"/>
        <v>462.82887649878865</v>
      </c>
      <c r="BE323" s="61">
        <f t="shared" si="118"/>
        <v>462.29453973294164</v>
      </c>
      <c r="BF323" s="61">
        <f t="shared" si="118"/>
        <v>448.70855721332373</v>
      </c>
      <c r="BG323" s="61">
        <f t="shared" si="118"/>
        <v>462.72690856280758</v>
      </c>
      <c r="BI323" s="61">
        <f t="shared" si="100"/>
        <v>350.03291095928921</v>
      </c>
      <c r="BJ323" s="61">
        <f t="shared" si="101"/>
        <v>349.96745121632284</v>
      </c>
      <c r="BK323" s="61">
        <f t="shared" si="102"/>
        <v>349.96745121632284</v>
      </c>
      <c r="BL323" s="61">
        <f t="shared" si="103"/>
        <v>457.58606594807043</v>
      </c>
      <c r="BM323" s="61">
        <f t="shared" si="104"/>
        <v>458.00536596179205</v>
      </c>
      <c r="BN323" s="61">
        <f t="shared" si="105"/>
        <v>458.00536539717888</v>
      </c>
      <c r="BO323" s="61">
        <f t="shared" si="106"/>
        <v>458.00091411038102</v>
      </c>
      <c r="BP323" s="61">
        <f t="shared" si="107"/>
        <v>458.0053653969598</v>
      </c>
      <c r="BQ323" s="61">
        <f t="shared" si="108"/>
        <v>457.91000183635765</v>
      </c>
    </row>
    <row r="324" spans="1:69">
      <c r="A324" s="19" t="s">
        <v>36</v>
      </c>
      <c r="B324" s="53" t="s">
        <v>98</v>
      </c>
      <c r="C324" s="54">
        <v>518.07909604519784</v>
      </c>
      <c r="D324" s="54">
        <v>518.07909604519784</v>
      </c>
      <c r="E324" s="54">
        <v>809.6900322841002</v>
      </c>
      <c r="F324" s="54">
        <v>831.61377827084152</v>
      </c>
      <c r="G324" s="54">
        <v>831.61377827084152</v>
      </c>
      <c r="H324" s="54">
        <v>831.61377827084152</v>
      </c>
      <c r="I324" s="54">
        <v>831.61377827084152</v>
      </c>
      <c r="J324" s="54">
        <v>831.61377827084152</v>
      </c>
      <c r="K324" s="54">
        <v>831.61377827084152</v>
      </c>
      <c r="L324" s="83">
        <v>850.14266574150724</v>
      </c>
      <c r="M324" s="83">
        <v>850.14266574150724</v>
      </c>
      <c r="N324" s="83">
        <v>850.14266574150724</v>
      </c>
      <c r="O324" s="83">
        <v>849.14678546897687</v>
      </c>
      <c r="P324" s="83">
        <v>849.14678546897687</v>
      </c>
      <c r="Q324" s="83">
        <v>849.14678546897687</v>
      </c>
      <c r="R324" s="83">
        <v>849.14678546897687</v>
      </c>
      <c r="S324" s="83">
        <v>849.14678546897687</v>
      </c>
      <c r="T324" s="83">
        <v>849.14678546897687</v>
      </c>
      <c r="U324" s="83">
        <v>849.32949317542841</v>
      </c>
      <c r="V324" s="83">
        <v>849.32949317542841</v>
      </c>
      <c r="W324" s="83">
        <v>849.32949317542841</v>
      </c>
      <c r="X324" s="83">
        <v>849.14678546897687</v>
      </c>
      <c r="Y324" s="83">
        <v>849.14678546897687</v>
      </c>
      <c r="Z324" s="83">
        <v>849.14678546897687</v>
      </c>
      <c r="AA324" s="83">
        <v>555.15280046612361</v>
      </c>
      <c r="AB324" s="83">
        <v>620.20232077669414</v>
      </c>
      <c r="AC324" s="83">
        <v>630.48701739658952</v>
      </c>
      <c r="AD324" s="17"/>
      <c r="AE324" s="61" t="s">
        <v>51</v>
      </c>
      <c r="AF324" s="53" t="s">
        <v>98</v>
      </c>
      <c r="AG324" s="61">
        <f t="shared" si="119"/>
        <v>645.31643168195308</v>
      </c>
      <c r="AH324" s="61">
        <f t="shared" si="117"/>
        <v>645.31643168195308</v>
      </c>
      <c r="AI324" s="61">
        <f t="shared" si="117"/>
        <v>647.48193854047213</v>
      </c>
      <c r="AJ324" s="61">
        <f t="shared" si="117"/>
        <v>647.88171818787703</v>
      </c>
      <c r="AK324" s="61">
        <f t="shared" si="117"/>
        <v>647.88171818787703</v>
      </c>
      <c r="AL324" s="61">
        <f t="shared" si="117"/>
        <v>647.88171818787703</v>
      </c>
      <c r="AM324" s="61">
        <f t="shared" si="117"/>
        <v>647.88171818787703</v>
      </c>
      <c r="AN324" s="61">
        <f t="shared" si="117"/>
        <v>647.88171818787703</v>
      </c>
      <c r="AO324" s="61">
        <f t="shared" si="117"/>
        <v>647.88171818787703</v>
      </c>
      <c r="AP324" s="61">
        <f t="shared" si="117"/>
        <v>688.38876316848496</v>
      </c>
      <c r="AQ324" s="61">
        <f t="shared" si="117"/>
        <v>720.77678573715571</v>
      </c>
      <c r="AR324" s="61">
        <f t="shared" si="117"/>
        <v>756.13733159218759</v>
      </c>
      <c r="AS324" s="61">
        <f t="shared" si="117"/>
        <v>780.77872647212735</v>
      </c>
      <c r="AT324" s="61">
        <f t="shared" si="117"/>
        <v>891.66687043462071</v>
      </c>
      <c r="AU324" s="61">
        <f t="shared" si="117"/>
        <v>940.66995412504048</v>
      </c>
      <c r="AV324" s="61">
        <f t="shared" si="117"/>
        <v>654.84065148948707</v>
      </c>
      <c r="AW324" s="61">
        <f t="shared" si="117"/>
        <v>654.84065148948707</v>
      </c>
      <c r="AX324" s="61">
        <f t="shared" si="118"/>
        <v>654.84065148948707</v>
      </c>
      <c r="AY324" s="61">
        <f t="shared" si="118"/>
        <v>659.36003165536954</v>
      </c>
      <c r="AZ324" s="61">
        <f t="shared" si="118"/>
        <v>664.66907384826982</v>
      </c>
      <c r="BA324" s="61">
        <f t="shared" si="118"/>
        <v>666.70648679076885</v>
      </c>
      <c r="BB324" s="61">
        <f t="shared" si="118"/>
        <v>774.63790931291624</v>
      </c>
      <c r="BC324" s="61">
        <f t="shared" si="118"/>
        <v>845.67491987577887</v>
      </c>
      <c r="BD324" s="61">
        <f t="shared" si="118"/>
        <v>866.49034041680034</v>
      </c>
      <c r="BE324" s="61">
        <f t="shared" si="118"/>
        <v>257.99836636216384</v>
      </c>
      <c r="BF324" s="61">
        <f t="shared" si="118"/>
        <v>391.2317885690972</v>
      </c>
      <c r="BG324" s="61">
        <f t="shared" si="118"/>
        <v>501.65396000409123</v>
      </c>
      <c r="BI324" s="61">
        <f t="shared" si="100"/>
        <v>646.03826730145943</v>
      </c>
      <c r="BJ324" s="61">
        <f t="shared" si="101"/>
        <v>647.88171818787703</v>
      </c>
      <c r="BK324" s="61">
        <f t="shared" si="102"/>
        <v>647.88171818787703</v>
      </c>
      <c r="BL324" s="61">
        <f t="shared" si="103"/>
        <v>721.76762683260949</v>
      </c>
      <c r="BM324" s="61">
        <f t="shared" si="104"/>
        <v>871.03851701059614</v>
      </c>
      <c r="BN324" s="61">
        <f t="shared" si="105"/>
        <v>654.84065148948707</v>
      </c>
      <c r="BO324" s="61">
        <f t="shared" si="106"/>
        <v>663.57853076480274</v>
      </c>
      <c r="BP324" s="61">
        <f t="shared" si="107"/>
        <v>828.93438986849844</v>
      </c>
      <c r="BQ324" s="61">
        <f t="shared" si="108"/>
        <v>383.62803831178411</v>
      </c>
    </row>
    <row r="325" spans="1:69">
      <c r="A325" s="19" t="s">
        <v>36</v>
      </c>
      <c r="B325" s="53" t="s">
        <v>123</v>
      </c>
      <c r="C325" s="54">
        <v>2467.3333333333335</v>
      </c>
      <c r="D325" s="54">
        <v>2467.3333333333335</v>
      </c>
      <c r="E325" s="54">
        <v>0</v>
      </c>
      <c r="F325" s="54">
        <v>2467.2884226154783</v>
      </c>
      <c r="G325" s="54">
        <v>2467.2884226154783</v>
      </c>
      <c r="H325" s="54">
        <v>2467.2884226154783</v>
      </c>
      <c r="I325" s="54">
        <v>2467.2884226154783</v>
      </c>
      <c r="J325" s="54">
        <v>2467.2884226154783</v>
      </c>
      <c r="K325" s="54">
        <v>2467.2884226154783</v>
      </c>
      <c r="L325" s="83">
        <v>2467.2884226154783</v>
      </c>
      <c r="M325" s="83">
        <v>2467.2884226154783</v>
      </c>
      <c r="N325" s="83">
        <v>2467.2884226154783</v>
      </c>
      <c r="O325" s="83">
        <v>2467.3450617774338</v>
      </c>
      <c r="P325" s="83">
        <v>2467.3450617774338</v>
      </c>
      <c r="Q325" s="83">
        <v>2467.3450617774338</v>
      </c>
      <c r="R325" s="83">
        <v>2467.3450617774338</v>
      </c>
      <c r="S325" s="83">
        <v>2467.3450617774338</v>
      </c>
      <c r="T325" s="83">
        <v>2467.3450617774338</v>
      </c>
      <c r="U325" s="83">
        <v>2467.2817559488112</v>
      </c>
      <c r="V325" s="83">
        <v>2467.2817559488112</v>
      </c>
      <c r="W325" s="83">
        <v>2467.2817559488112</v>
      </c>
      <c r="X325" s="83">
        <v>2467.3450617774338</v>
      </c>
      <c r="Y325" s="83">
        <v>2467.3450617774338</v>
      </c>
      <c r="Z325" s="83">
        <v>2467.3450617774338</v>
      </c>
      <c r="AA325" s="83">
        <v>0</v>
      </c>
      <c r="AB325" s="83">
        <v>0</v>
      </c>
      <c r="AC325" s="83">
        <v>0</v>
      </c>
      <c r="AD325" s="17"/>
      <c r="AE325" s="61" t="s">
        <v>51</v>
      </c>
      <c r="AF325" s="53" t="s">
        <v>123</v>
      </c>
      <c r="AG325" s="61">
        <f t="shared" si="119"/>
        <v>2042</v>
      </c>
      <c r="AH325" s="61">
        <f t="shared" si="117"/>
        <v>2042</v>
      </c>
      <c r="AI325" s="61">
        <f t="shared" si="117"/>
        <v>0</v>
      </c>
      <c r="AJ325" s="61">
        <f t="shared" si="117"/>
        <v>2041.9999999999995</v>
      </c>
      <c r="AK325" s="61">
        <f t="shared" si="117"/>
        <v>2041.9999999999995</v>
      </c>
      <c r="AL325" s="61">
        <f t="shared" si="117"/>
        <v>2041.9999999999995</v>
      </c>
      <c r="AM325" s="61">
        <f t="shared" si="117"/>
        <v>2041.9999999999995</v>
      </c>
      <c r="AN325" s="61">
        <f t="shared" si="117"/>
        <v>2041.9999999999995</v>
      </c>
      <c r="AO325" s="61">
        <f t="shared" si="117"/>
        <v>2041.9999999999995</v>
      </c>
      <c r="AP325" s="61">
        <f t="shared" si="117"/>
        <v>2041.9999999999995</v>
      </c>
      <c r="AQ325" s="61">
        <f t="shared" si="117"/>
        <v>2041.9999999999995</v>
      </c>
      <c r="AR325" s="61">
        <f t="shared" si="117"/>
        <v>2041.9999999999995</v>
      </c>
      <c r="AS325" s="61">
        <f t="shared" si="117"/>
        <v>2041.9999999999998</v>
      </c>
      <c r="AT325" s="61">
        <f t="shared" si="117"/>
        <v>2041.9999999999998</v>
      </c>
      <c r="AU325" s="61">
        <f t="shared" si="117"/>
        <v>2041.9999999999998</v>
      </c>
      <c r="AV325" s="61">
        <f t="shared" si="117"/>
        <v>2041.9999999999998</v>
      </c>
      <c r="AW325" s="61">
        <f t="shared" si="117"/>
        <v>2041.9999999999998</v>
      </c>
      <c r="AX325" s="61">
        <f t="shared" si="118"/>
        <v>2041.9999999999998</v>
      </c>
      <c r="AY325" s="61">
        <f t="shared" si="118"/>
        <v>2041.9999999999995</v>
      </c>
      <c r="AZ325" s="61">
        <f t="shared" si="118"/>
        <v>2041.9999999999995</v>
      </c>
      <c r="BA325" s="61">
        <f t="shared" si="118"/>
        <v>2041.9999999999995</v>
      </c>
      <c r="BB325" s="61">
        <f t="shared" si="118"/>
        <v>2041.9999999999998</v>
      </c>
      <c r="BC325" s="61">
        <f t="shared" si="118"/>
        <v>2041.9999999999998</v>
      </c>
      <c r="BD325" s="61">
        <f t="shared" si="118"/>
        <v>2041.9999999999998</v>
      </c>
      <c r="BE325" s="61">
        <f t="shared" si="118"/>
        <v>1009.1742471206722</v>
      </c>
      <c r="BF325" s="61">
        <f t="shared" si="118"/>
        <v>1009.1742471206722</v>
      </c>
      <c r="BG325" s="61">
        <f t="shared" si="118"/>
        <v>1009.1742471206722</v>
      </c>
      <c r="BI325" s="61">
        <f t="shared" si="100"/>
        <v>1361.3333333333333</v>
      </c>
      <c r="BJ325" s="61">
        <f t="shared" si="101"/>
        <v>2041.9999999999993</v>
      </c>
      <c r="BK325" s="61">
        <f t="shared" si="102"/>
        <v>2041.9999999999993</v>
      </c>
      <c r="BL325" s="61">
        <f t="shared" si="103"/>
        <v>2041.9999999999993</v>
      </c>
      <c r="BM325" s="61">
        <f t="shared" si="104"/>
        <v>2041.9999999999998</v>
      </c>
      <c r="BN325" s="61">
        <f t="shared" si="105"/>
        <v>2041.9999999999998</v>
      </c>
      <c r="BO325" s="61">
        <f t="shared" si="106"/>
        <v>2041.9999999999993</v>
      </c>
      <c r="BP325" s="61">
        <f t="shared" si="107"/>
        <v>2041.9999999999998</v>
      </c>
      <c r="BQ325" s="61">
        <f t="shared" si="108"/>
        <v>1009.1742471206722</v>
      </c>
    </row>
    <row r="326" spans="1:69">
      <c r="A326" s="4" t="s">
        <v>37</v>
      </c>
      <c r="B326" s="50" t="s">
        <v>59</v>
      </c>
      <c r="C326" s="51">
        <v>0</v>
      </c>
      <c r="D326" s="51">
        <v>0</v>
      </c>
      <c r="E326" s="51">
        <v>0</v>
      </c>
      <c r="F326" s="51">
        <v>0</v>
      </c>
      <c r="G326" s="51">
        <v>0</v>
      </c>
      <c r="H326" s="51">
        <v>0</v>
      </c>
      <c r="I326" s="51">
        <v>0</v>
      </c>
      <c r="J326" s="51">
        <v>0</v>
      </c>
      <c r="K326" s="51">
        <v>0</v>
      </c>
      <c r="L326" s="81">
        <v>0</v>
      </c>
      <c r="M326" s="81">
        <v>0</v>
      </c>
      <c r="N326" s="81">
        <v>0</v>
      </c>
      <c r="O326" s="81">
        <v>0</v>
      </c>
      <c r="P326" s="81">
        <v>0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81">
        <v>0</v>
      </c>
      <c r="W326" s="81">
        <v>0</v>
      </c>
      <c r="X326" s="81">
        <v>0</v>
      </c>
      <c r="Y326" s="81">
        <v>0</v>
      </c>
      <c r="Z326" s="81">
        <v>0</v>
      </c>
      <c r="AA326" s="81">
        <v>0</v>
      </c>
      <c r="AB326" s="81">
        <v>0</v>
      </c>
      <c r="AC326" s="81">
        <v>0</v>
      </c>
      <c r="AD326" s="17"/>
      <c r="AE326" s="82" t="s">
        <v>55</v>
      </c>
      <c r="AF326" s="50" t="s">
        <v>59</v>
      </c>
      <c r="AG326" s="51">
        <f>C488</f>
        <v>0</v>
      </c>
      <c r="AH326" s="51">
        <f t="shared" ref="AH326:AW341" si="120">D488</f>
        <v>0</v>
      </c>
      <c r="AI326" s="51">
        <f t="shared" si="120"/>
        <v>0</v>
      </c>
      <c r="AJ326" s="51">
        <f t="shared" si="120"/>
        <v>0</v>
      </c>
      <c r="AK326" s="51">
        <f t="shared" si="120"/>
        <v>0</v>
      </c>
      <c r="AL326" s="51">
        <f t="shared" si="120"/>
        <v>0</v>
      </c>
      <c r="AM326" s="51">
        <f t="shared" si="120"/>
        <v>0</v>
      </c>
      <c r="AN326" s="51">
        <f t="shared" si="120"/>
        <v>0</v>
      </c>
      <c r="AO326" s="51">
        <f t="shared" si="120"/>
        <v>0</v>
      </c>
      <c r="AP326" s="51">
        <f t="shared" si="120"/>
        <v>0</v>
      </c>
      <c r="AQ326" s="51">
        <f t="shared" si="120"/>
        <v>0</v>
      </c>
      <c r="AR326" s="51">
        <f t="shared" si="120"/>
        <v>0</v>
      </c>
      <c r="AS326" s="51">
        <f t="shared" si="120"/>
        <v>0</v>
      </c>
      <c r="AT326" s="51">
        <f t="shared" si="120"/>
        <v>0</v>
      </c>
      <c r="AU326" s="51">
        <f t="shared" si="120"/>
        <v>0</v>
      </c>
      <c r="AV326" s="51">
        <f t="shared" si="120"/>
        <v>0</v>
      </c>
      <c r="AW326" s="51">
        <f t="shared" si="120"/>
        <v>0</v>
      </c>
      <c r="AX326" s="51">
        <f t="shared" ref="AX326:BG341" si="121">T488</f>
        <v>0</v>
      </c>
      <c r="AY326" s="51">
        <f t="shared" si="121"/>
        <v>0</v>
      </c>
      <c r="AZ326" s="51">
        <f t="shared" si="121"/>
        <v>0</v>
      </c>
      <c r="BA326" s="51">
        <f t="shared" si="121"/>
        <v>0</v>
      </c>
      <c r="BB326" s="51">
        <f t="shared" si="121"/>
        <v>0</v>
      </c>
      <c r="BC326" s="51">
        <f t="shared" si="121"/>
        <v>0</v>
      </c>
      <c r="BD326" s="51">
        <f t="shared" si="121"/>
        <v>0</v>
      </c>
      <c r="BE326" s="51">
        <f t="shared" si="121"/>
        <v>0</v>
      </c>
      <c r="BF326" s="51">
        <f t="shared" si="121"/>
        <v>0</v>
      </c>
      <c r="BG326" s="51">
        <f t="shared" si="121"/>
        <v>0</v>
      </c>
      <c r="BI326" s="51">
        <f t="shared" si="100"/>
        <v>0</v>
      </c>
      <c r="BJ326" s="51">
        <f t="shared" si="101"/>
        <v>0</v>
      </c>
      <c r="BK326" s="51">
        <f t="shared" si="102"/>
        <v>0</v>
      </c>
      <c r="BL326" s="51">
        <f t="shared" si="103"/>
        <v>0</v>
      </c>
      <c r="BM326" s="51">
        <f t="shared" si="104"/>
        <v>0</v>
      </c>
      <c r="BN326" s="51">
        <f t="shared" si="105"/>
        <v>0</v>
      </c>
      <c r="BO326" s="51">
        <f t="shared" si="106"/>
        <v>0</v>
      </c>
      <c r="BP326" s="51">
        <f t="shared" si="107"/>
        <v>0</v>
      </c>
      <c r="BQ326" s="51">
        <f t="shared" si="108"/>
        <v>0</v>
      </c>
    </row>
    <row r="327" spans="1:69">
      <c r="A327" s="4" t="s">
        <v>37</v>
      </c>
      <c r="B327" s="50" t="s">
        <v>149</v>
      </c>
      <c r="C327" s="51">
        <v>0</v>
      </c>
      <c r="D327" s="51">
        <v>0</v>
      </c>
      <c r="E327" s="51">
        <v>0</v>
      </c>
      <c r="F327" s="51">
        <v>0</v>
      </c>
      <c r="G327" s="51">
        <v>0</v>
      </c>
      <c r="H327" s="51">
        <v>0</v>
      </c>
      <c r="I327" s="51">
        <v>0</v>
      </c>
      <c r="J327" s="51">
        <v>0</v>
      </c>
      <c r="K327" s="5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81">
        <v>0</v>
      </c>
      <c r="W327" s="81">
        <v>0</v>
      </c>
      <c r="X327" s="81">
        <v>0</v>
      </c>
      <c r="Y327" s="81">
        <v>0</v>
      </c>
      <c r="Z327" s="81">
        <v>0</v>
      </c>
      <c r="AA327" s="81">
        <v>0</v>
      </c>
      <c r="AB327" s="81">
        <v>0</v>
      </c>
      <c r="AC327" s="81">
        <v>0</v>
      </c>
      <c r="AD327" s="17"/>
      <c r="AE327" s="82" t="s">
        <v>55</v>
      </c>
      <c r="AF327" s="30" t="s">
        <v>148</v>
      </c>
      <c r="AG327" s="51">
        <f t="shared" ref="AG327:AV356" si="122">C489</f>
        <v>0</v>
      </c>
      <c r="AH327" s="51">
        <f t="shared" si="120"/>
        <v>0</v>
      </c>
      <c r="AI327" s="51">
        <f t="shared" si="120"/>
        <v>0</v>
      </c>
      <c r="AJ327" s="51">
        <f t="shared" si="120"/>
        <v>0</v>
      </c>
      <c r="AK327" s="51">
        <f t="shared" si="120"/>
        <v>0</v>
      </c>
      <c r="AL327" s="51">
        <f t="shared" si="120"/>
        <v>0</v>
      </c>
      <c r="AM327" s="51">
        <f t="shared" si="120"/>
        <v>0</v>
      </c>
      <c r="AN327" s="51">
        <f t="shared" si="120"/>
        <v>0</v>
      </c>
      <c r="AO327" s="51">
        <f t="shared" si="120"/>
        <v>0</v>
      </c>
      <c r="AP327" s="51">
        <f t="shared" si="120"/>
        <v>0</v>
      </c>
      <c r="AQ327" s="51">
        <f t="shared" si="120"/>
        <v>0</v>
      </c>
      <c r="AR327" s="51">
        <f t="shared" si="120"/>
        <v>0</v>
      </c>
      <c r="AS327" s="51">
        <f t="shared" si="120"/>
        <v>0</v>
      </c>
      <c r="AT327" s="51">
        <f t="shared" si="120"/>
        <v>0</v>
      </c>
      <c r="AU327" s="51">
        <f t="shared" si="120"/>
        <v>0</v>
      </c>
      <c r="AV327" s="51">
        <f t="shared" si="120"/>
        <v>0</v>
      </c>
      <c r="AW327" s="51">
        <f t="shared" si="120"/>
        <v>0</v>
      </c>
      <c r="AX327" s="51">
        <f t="shared" si="121"/>
        <v>0</v>
      </c>
      <c r="AY327" s="51">
        <f t="shared" si="121"/>
        <v>0</v>
      </c>
      <c r="AZ327" s="51">
        <f t="shared" si="121"/>
        <v>0</v>
      </c>
      <c r="BA327" s="51">
        <f t="shared" si="121"/>
        <v>0</v>
      </c>
      <c r="BB327" s="51">
        <f t="shared" si="121"/>
        <v>0</v>
      </c>
      <c r="BC327" s="51">
        <f t="shared" si="121"/>
        <v>0</v>
      </c>
      <c r="BD327" s="51">
        <f t="shared" si="121"/>
        <v>0</v>
      </c>
      <c r="BE327" s="51">
        <f t="shared" si="121"/>
        <v>0</v>
      </c>
      <c r="BF327" s="51">
        <f t="shared" si="121"/>
        <v>0</v>
      </c>
      <c r="BG327" s="51">
        <f t="shared" si="121"/>
        <v>0</v>
      </c>
      <c r="BI327" s="51">
        <f t="shared" si="100"/>
        <v>0</v>
      </c>
      <c r="BJ327" s="51">
        <f t="shared" si="101"/>
        <v>0</v>
      </c>
      <c r="BK327" s="51">
        <f t="shared" si="102"/>
        <v>0</v>
      </c>
      <c r="BL327" s="51">
        <f t="shared" si="103"/>
        <v>0</v>
      </c>
      <c r="BM327" s="51">
        <f t="shared" si="104"/>
        <v>0</v>
      </c>
      <c r="BN327" s="51">
        <f t="shared" si="105"/>
        <v>0</v>
      </c>
      <c r="BO327" s="51">
        <f t="shared" si="106"/>
        <v>0</v>
      </c>
      <c r="BP327" s="51">
        <f t="shared" si="107"/>
        <v>0</v>
      </c>
      <c r="BQ327" s="51">
        <f t="shared" si="108"/>
        <v>0</v>
      </c>
    </row>
    <row r="328" spans="1:69">
      <c r="A328" s="4" t="s">
        <v>37</v>
      </c>
      <c r="B328" s="50" t="s">
        <v>93</v>
      </c>
      <c r="C328" s="51">
        <v>0</v>
      </c>
      <c r="D328" s="51">
        <v>0</v>
      </c>
      <c r="E328" s="51">
        <v>0</v>
      </c>
      <c r="F328" s="51">
        <v>0</v>
      </c>
      <c r="G328" s="51">
        <v>0</v>
      </c>
      <c r="H328" s="51">
        <v>0</v>
      </c>
      <c r="I328" s="51">
        <v>0</v>
      </c>
      <c r="J328" s="51">
        <v>0</v>
      </c>
      <c r="K328" s="5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 s="81">
        <v>0</v>
      </c>
      <c r="T328" s="81">
        <v>0</v>
      </c>
      <c r="U328" s="81">
        <v>0</v>
      </c>
      <c r="V328" s="81">
        <v>0</v>
      </c>
      <c r="W328" s="81">
        <v>0</v>
      </c>
      <c r="X328" s="81">
        <v>0</v>
      </c>
      <c r="Y328" s="81">
        <v>0</v>
      </c>
      <c r="Z328" s="81">
        <v>0</v>
      </c>
      <c r="AA328" s="81">
        <v>0</v>
      </c>
      <c r="AB328" s="81">
        <v>0</v>
      </c>
      <c r="AC328" s="81">
        <v>0</v>
      </c>
      <c r="AD328" s="17"/>
      <c r="AE328" s="82" t="s">
        <v>55</v>
      </c>
      <c r="AF328" s="30" t="s">
        <v>118</v>
      </c>
      <c r="AG328" s="51">
        <f t="shared" si="122"/>
        <v>426.98379634985525</v>
      </c>
      <c r="AH328" s="51">
        <f t="shared" si="120"/>
        <v>397.49999778305266</v>
      </c>
      <c r="AI328" s="51">
        <f t="shared" si="120"/>
        <v>427.09761121853455</v>
      </c>
      <c r="AJ328" s="51">
        <f t="shared" si="120"/>
        <v>591.99729163035533</v>
      </c>
      <c r="AK328" s="51">
        <f t="shared" si="120"/>
        <v>565.38685355344057</v>
      </c>
      <c r="AL328" s="51">
        <f t="shared" si="120"/>
        <v>609.17226281453736</v>
      </c>
      <c r="AM328" s="51">
        <f t="shared" si="120"/>
        <v>698.0864386275274</v>
      </c>
      <c r="AN328" s="51">
        <f t="shared" si="120"/>
        <v>685.04169900080944</v>
      </c>
      <c r="AO328" s="51">
        <f t="shared" si="120"/>
        <v>716.9025497446961</v>
      </c>
      <c r="AP328" s="51">
        <f t="shared" si="120"/>
        <v>741.92291518061631</v>
      </c>
      <c r="AQ328" s="51">
        <f t="shared" si="120"/>
        <v>717.86142812534581</v>
      </c>
      <c r="AR328" s="51">
        <f t="shared" si="120"/>
        <v>762.64211813538009</v>
      </c>
      <c r="AS328" s="51">
        <f t="shared" si="120"/>
        <v>543.13747273401361</v>
      </c>
      <c r="AT328" s="51">
        <f t="shared" si="120"/>
        <v>519.72183083994912</v>
      </c>
      <c r="AU328" s="51">
        <f t="shared" si="120"/>
        <v>580.13287763559049</v>
      </c>
      <c r="AV328" s="51">
        <f t="shared" si="120"/>
        <v>372.85080924340861</v>
      </c>
      <c r="AW328" s="51">
        <f t="shared" si="120"/>
        <v>365.08198757564503</v>
      </c>
      <c r="AX328" s="51">
        <f t="shared" si="121"/>
        <v>543.23868791223049</v>
      </c>
      <c r="AY328" s="51">
        <f t="shared" si="121"/>
        <v>581.26933204742465</v>
      </c>
      <c r="AZ328" s="51">
        <f t="shared" si="121"/>
        <v>562.23641929927385</v>
      </c>
      <c r="BA328" s="51">
        <f t="shared" si="121"/>
        <v>608.53454120755987</v>
      </c>
      <c r="BB328" s="51">
        <f t="shared" si="121"/>
        <v>330.41905169045037</v>
      </c>
      <c r="BC328" s="51">
        <f t="shared" si="121"/>
        <v>317.65615236336805</v>
      </c>
      <c r="BD328" s="51">
        <f t="shared" si="121"/>
        <v>338.69500036282648</v>
      </c>
      <c r="BE328" s="51">
        <f t="shared" si="121"/>
        <v>1500.9269744912199</v>
      </c>
      <c r="BF328" s="51">
        <f t="shared" si="121"/>
        <v>1486.9906324722215</v>
      </c>
      <c r="BG328" s="51">
        <f t="shared" si="121"/>
        <v>1520.5096393814977</v>
      </c>
      <c r="BI328" s="51">
        <f t="shared" si="100"/>
        <v>417.19380178381408</v>
      </c>
      <c r="BJ328" s="51">
        <f t="shared" si="101"/>
        <v>588.85213599944439</v>
      </c>
      <c r="BK328" s="51">
        <f t="shared" si="102"/>
        <v>700.01022912434428</v>
      </c>
      <c r="BL328" s="51">
        <f t="shared" si="103"/>
        <v>740.80882048044748</v>
      </c>
      <c r="BM328" s="51">
        <f t="shared" si="104"/>
        <v>547.66406040318441</v>
      </c>
      <c r="BN328" s="51">
        <f t="shared" si="105"/>
        <v>427.05716157709475</v>
      </c>
      <c r="BO328" s="51">
        <f t="shared" si="106"/>
        <v>584.01343085141946</v>
      </c>
      <c r="BP328" s="51">
        <f t="shared" si="107"/>
        <v>328.92340147221495</v>
      </c>
      <c r="BQ328" s="51">
        <f t="shared" si="108"/>
        <v>1502.8090821149797</v>
      </c>
    </row>
    <row r="329" spans="1:69">
      <c r="A329" s="4" t="s">
        <v>37</v>
      </c>
      <c r="B329" s="50" t="s">
        <v>94</v>
      </c>
      <c r="C329" s="51">
        <v>0</v>
      </c>
      <c r="D329" s="51">
        <v>0</v>
      </c>
      <c r="E329" s="51">
        <v>0</v>
      </c>
      <c r="F329" s="51">
        <v>0</v>
      </c>
      <c r="G329" s="51">
        <v>0</v>
      </c>
      <c r="H329" s="51">
        <v>0</v>
      </c>
      <c r="I329" s="51">
        <v>0</v>
      </c>
      <c r="J329" s="51">
        <v>0</v>
      </c>
      <c r="K329" s="51">
        <v>0</v>
      </c>
      <c r="L329" s="81">
        <v>0</v>
      </c>
      <c r="M329" s="81">
        <v>0</v>
      </c>
      <c r="N329" s="81">
        <v>0</v>
      </c>
      <c r="O329" s="81">
        <v>0</v>
      </c>
      <c r="P329" s="81">
        <v>0</v>
      </c>
      <c r="Q329" s="81">
        <v>0</v>
      </c>
      <c r="R329" s="81">
        <v>0</v>
      </c>
      <c r="S329" s="81">
        <v>0</v>
      </c>
      <c r="T329" s="81">
        <v>0</v>
      </c>
      <c r="U329" s="81">
        <v>0</v>
      </c>
      <c r="V329" s="81">
        <v>0</v>
      </c>
      <c r="W329" s="81">
        <v>0</v>
      </c>
      <c r="X329" s="81">
        <v>0</v>
      </c>
      <c r="Y329" s="81">
        <v>0</v>
      </c>
      <c r="Z329" s="81">
        <v>0</v>
      </c>
      <c r="AA329" s="81">
        <v>0</v>
      </c>
      <c r="AB329" s="81">
        <v>0</v>
      </c>
      <c r="AC329" s="81">
        <v>0</v>
      </c>
      <c r="AD329" s="17"/>
      <c r="AE329" s="82" t="s">
        <v>55</v>
      </c>
      <c r="AF329" s="50" t="s">
        <v>94</v>
      </c>
      <c r="AG329" s="51">
        <f t="shared" si="122"/>
        <v>0</v>
      </c>
      <c r="AH329" s="51">
        <f t="shared" si="120"/>
        <v>0</v>
      </c>
      <c r="AI329" s="51">
        <f t="shared" si="120"/>
        <v>8.4498860215053762E-2</v>
      </c>
      <c r="AJ329" s="51">
        <f t="shared" si="120"/>
        <v>0</v>
      </c>
      <c r="AK329" s="51">
        <f t="shared" si="120"/>
        <v>0</v>
      </c>
      <c r="AL329" s="51">
        <f t="shared" si="120"/>
        <v>0</v>
      </c>
      <c r="AM329" s="51">
        <f t="shared" si="120"/>
        <v>0</v>
      </c>
      <c r="AN329" s="51">
        <f t="shared" si="120"/>
        <v>0</v>
      </c>
      <c r="AO329" s="51">
        <f t="shared" si="120"/>
        <v>0</v>
      </c>
      <c r="AP329" s="51">
        <f t="shared" si="120"/>
        <v>0</v>
      </c>
      <c r="AQ329" s="51">
        <f t="shared" si="120"/>
        <v>0</v>
      </c>
      <c r="AR329" s="51">
        <f t="shared" si="120"/>
        <v>0</v>
      </c>
      <c r="AS329" s="51">
        <f t="shared" si="120"/>
        <v>2.359550503694904</v>
      </c>
      <c r="AT329" s="51">
        <f t="shared" si="120"/>
        <v>0.21262682973197089</v>
      </c>
      <c r="AU329" s="51">
        <f t="shared" si="120"/>
        <v>0.51449584379002344</v>
      </c>
      <c r="AV329" s="51">
        <f t="shared" si="120"/>
        <v>1.4</v>
      </c>
      <c r="AW329" s="51">
        <f t="shared" si="120"/>
        <v>0</v>
      </c>
      <c r="AX329" s="51">
        <f t="shared" si="121"/>
        <v>0.35707504816666663</v>
      </c>
      <c r="AY329" s="51">
        <f t="shared" si="121"/>
        <v>0</v>
      </c>
      <c r="AZ329" s="51">
        <f t="shared" si="121"/>
        <v>0</v>
      </c>
      <c r="BA329" s="51">
        <f t="shared" si="121"/>
        <v>1.9268955546036613E-17</v>
      </c>
      <c r="BB329" s="51">
        <f t="shared" si="121"/>
        <v>0</v>
      </c>
      <c r="BC329" s="51">
        <f t="shared" si="121"/>
        <v>0</v>
      </c>
      <c r="BD329" s="51">
        <f t="shared" si="121"/>
        <v>0</v>
      </c>
      <c r="BE329" s="51">
        <f t="shared" si="121"/>
        <v>387.66812362340511</v>
      </c>
      <c r="BF329" s="51">
        <f t="shared" si="121"/>
        <v>387.67207658451832</v>
      </c>
      <c r="BG329" s="51">
        <f t="shared" si="121"/>
        <v>388.33851846215413</v>
      </c>
      <c r="BI329" s="51">
        <f t="shared" si="100"/>
        <v>2.8166286738351254E-2</v>
      </c>
      <c r="BJ329" s="51">
        <f t="shared" si="101"/>
        <v>0</v>
      </c>
      <c r="BK329" s="51">
        <f t="shared" si="102"/>
        <v>0</v>
      </c>
      <c r="BL329" s="51">
        <f t="shared" si="103"/>
        <v>0</v>
      </c>
      <c r="BM329" s="51">
        <f t="shared" si="104"/>
        <v>1.0288910590722995</v>
      </c>
      <c r="BN329" s="51">
        <f t="shared" si="105"/>
        <v>0.58569168272222216</v>
      </c>
      <c r="BO329" s="51">
        <f t="shared" si="106"/>
        <v>6.4229851820122042E-18</v>
      </c>
      <c r="BP329" s="51">
        <f t="shared" si="107"/>
        <v>0</v>
      </c>
      <c r="BQ329" s="51">
        <f t="shared" si="108"/>
        <v>387.8929062233592</v>
      </c>
    </row>
    <row r="330" spans="1:69">
      <c r="A330" s="4" t="s">
        <v>37</v>
      </c>
      <c r="B330" s="50" t="s">
        <v>95</v>
      </c>
      <c r="C330" s="51">
        <v>0</v>
      </c>
      <c r="D330" s="51">
        <v>0</v>
      </c>
      <c r="E330" s="51">
        <v>0</v>
      </c>
      <c r="F330" s="51">
        <v>62.966595621352084</v>
      </c>
      <c r="G330" s="51">
        <v>47.644767464382326</v>
      </c>
      <c r="H330" s="51">
        <v>50.512945730764912</v>
      </c>
      <c r="I330" s="51">
        <v>38.50927136721738</v>
      </c>
      <c r="J330" s="51">
        <v>28.677134694526664</v>
      </c>
      <c r="K330" s="51">
        <v>31.11063397845593</v>
      </c>
      <c r="L330" s="81">
        <v>59.128597306095891</v>
      </c>
      <c r="M330" s="81">
        <v>42.714442181305401</v>
      </c>
      <c r="N330" s="81">
        <v>46.362893293937319</v>
      </c>
      <c r="O330" s="81">
        <v>112.44601172929313</v>
      </c>
      <c r="P330" s="81">
        <v>91.457026669195415</v>
      </c>
      <c r="Q330" s="81">
        <v>84.156496685019846</v>
      </c>
      <c r="R330" s="81">
        <v>146.09791296961072</v>
      </c>
      <c r="S330" s="81">
        <v>154.29512171567939</v>
      </c>
      <c r="T330" s="81">
        <v>162.87456621421222</v>
      </c>
      <c r="U330" s="81">
        <v>113.66060186086176</v>
      </c>
      <c r="V330" s="81">
        <v>90.864590199693865</v>
      </c>
      <c r="W330" s="81">
        <v>88.228320000418051</v>
      </c>
      <c r="X330" s="81">
        <v>135.34393631955572</v>
      </c>
      <c r="Y330" s="81">
        <v>123.53341147172368</v>
      </c>
      <c r="Z330" s="81">
        <v>128.8277926610977</v>
      </c>
      <c r="AA330" s="81">
        <v>57.969182647166221</v>
      </c>
      <c r="AB330" s="81">
        <v>45.009592201179444</v>
      </c>
      <c r="AC330" s="81">
        <v>42.287796985456644</v>
      </c>
      <c r="AD330" s="17"/>
      <c r="AE330" s="82" t="s">
        <v>55</v>
      </c>
      <c r="AF330" s="50" t="s">
        <v>95</v>
      </c>
      <c r="AG330" s="51">
        <f t="shared" si="122"/>
        <v>582.06422781684466</v>
      </c>
      <c r="AH330" s="51">
        <f t="shared" si="120"/>
        <v>582.06422781684466</v>
      </c>
      <c r="AI330" s="51">
        <f t="shared" si="120"/>
        <v>851.26629772795604</v>
      </c>
      <c r="AJ330" s="51">
        <f t="shared" si="120"/>
        <v>726.09951751511039</v>
      </c>
      <c r="AK330" s="51">
        <f t="shared" si="120"/>
        <v>710.18291718511341</v>
      </c>
      <c r="AL330" s="51">
        <f t="shared" si="120"/>
        <v>716.78935288457251</v>
      </c>
      <c r="AM330" s="51">
        <f t="shared" si="120"/>
        <v>685.57962062504589</v>
      </c>
      <c r="AN330" s="51">
        <f t="shared" si="120"/>
        <v>677.36935138863316</v>
      </c>
      <c r="AO330" s="51">
        <f t="shared" si="120"/>
        <v>690.41453855144061</v>
      </c>
      <c r="AP330" s="51">
        <f t="shared" si="120"/>
        <v>730.47426872943527</v>
      </c>
      <c r="AQ330" s="51">
        <f t="shared" si="120"/>
        <v>718.9998043752413</v>
      </c>
      <c r="AR330" s="51">
        <f t="shared" si="120"/>
        <v>740.16729561228817</v>
      </c>
      <c r="AS330" s="51">
        <f t="shared" si="120"/>
        <v>893.35176017318793</v>
      </c>
      <c r="AT330" s="51">
        <f t="shared" si="120"/>
        <v>889.57463020565046</v>
      </c>
      <c r="AU330" s="51">
        <f t="shared" si="120"/>
        <v>888.61142893305919</v>
      </c>
      <c r="AV330" s="51">
        <f t="shared" si="120"/>
        <v>951.28591406300188</v>
      </c>
      <c r="AW330" s="51">
        <f t="shared" si="120"/>
        <v>950.39362646507504</v>
      </c>
      <c r="AX330" s="51">
        <f t="shared" si="121"/>
        <v>905.31631024723242</v>
      </c>
      <c r="AY330" s="51">
        <f t="shared" si="121"/>
        <v>836.54267439082321</v>
      </c>
      <c r="AZ330" s="51">
        <f t="shared" si="121"/>
        <v>823.62719510186071</v>
      </c>
      <c r="BA330" s="51">
        <f t="shared" si="121"/>
        <v>824.56883214076061</v>
      </c>
      <c r="BB330" s="51">
        <f t="shared" si="121"/>
        <v>931.65122643745076</v>
      </c>
      <c r="BC330" s="51">
        <f t="shared" si="121"/>
        <v>921.06893582366172</v>
      </c>
      <c r="BD330" s="51">
        <f t="shared" si="121"/>
        <v>924.98506113790006</v>
      </c>
      <c r="BE330" s="51">
        <f t="shared" si="121"/>
        <v>743.80524645731634</v>
      </c>
      <c r="BF330" s="51">
        <f t="shared" si="121"/>
        <v>737.80078493002804</v>
      </c>
      <c r="BG330" s="51">
        <f t="shared" si="121"/>
        <v>724.64269550984659</v>
      </c>
      <c r="BI330" s="51">
        <f t="shared" si="100"/>
        <v>671.79825112054846</v>
      </c>
      <c r="BJ330" s="51">
        <f t="shared" si="101"/>
        <v>717.69059586159881</v>
      </c>
      <c r="BK330" s="51">
        <f t="shared" si="102"/>
        <v>684.45450352170656</v>
      </c>
      <c r="BL330" s="51">
        <f t="shared" si="103"/>
        <v>729.88045623898824</v>
      </c>
      <c r="BM330" s="51">
        <f t="shared" si="104"/>
        <v>890.51260643729927</v>
      </c>
      <c r="BN330" s="51">
        <f t="shared" si="105"/>
        <v>935.66528359176971</v>
      </c>
      <c r="BO330" s="51">
        <f t="shared" si="106"/>
        <v>828.24623387781492</v>
      </c>
      <c r="BP330" s="51">
        <f t="shared" si="107"/>
        <v>925.90174113300418</v>
      </c>
      <c r="BQ330" s="51">
        <f t="shared" si="108"/>
        <v>735.41624229906358</v>
      </c>
    </row>
    <row r="331" spans="1:69">
      <c r="A331" s="4" t="s">
        <v>37</v>
      </c>
      <c r="B331" s="50" t="s">
        <v>96</v>
      </c>
      <c r="C331" s="51">
        <v>0</v>
      </c>
      <c r="D331" s="51">
        <v>0</v>
      </c>
      <c r="E331" s="51">
        <v>0</v>
      </c>
      <c r="F331" s="51">
        <v>0</v>
      </c>
      <c r="G331" s="51">
        <v>0</v>
      </c>
      <c r="H331" s="51">
        <v>0</v>
      </c>
      <c r="I331" s="51">
        <v>0</v>
      </c>
      <c r="J331" s="51">
        <v>0</v>
      </c>
      <c r="K331" s="51">
        <v>0</v>
      </c>
      <c r="L331" s="81">
        <v>0</v>
      </c>
      <c r="M331" s="81">
        <v>0</v>
      </c>
      <c r="N331" s="81">
        <v>0</v>
      </c>
      <c r="O331" s="81">
        <v>0</v>
      </c>
      <c r="P331" s="81">
        <v>0</v>
      </c>
      <c r="Q331" s="81">
        <v>0</v>
      </c>
      <c r="R331" s="81">
        <v>0</v>
      </c>
      <c r="S331" s="81">
        <v>0</v>
      </c>
      <c r="T331" s="81">
        <v>0</v>
      </c>
      <c r="U331" s="81">
        <v>0</v>
      </c>
      <c r="V331" s="81">
        <v>0</v>
      </c>
      <c r="W331" s="81">
        <v>0</v>
      </c>
      <c r="X331" s="81">
        <v>0</v>
      </c>
      <c r="Y331" s="81">
        <v>0</v>
      </c>
      <c r="Z331" s="81">
        <v>0</v>
      </c>
      <c r="AA331" s="81">
        <v>0</v>
      </c>
      <c r="AB331" s="81">
        <v>0</v>
      </c>
      <c r="AC331" s="81">
        <v>0</v>
      </c>
      <c r="AD331" s="17"/>
      <c r="AE331" s="82" t="s">
        <v>55</v>
      </c>
      <c r="AF331" s="50" t="s">
        <v>96</v>
      </c>
      <c r="AG331" s="51">
        <f t="shared" si="122"/>
        <v>762.68177028450998</v>
      </c>
      <c r="AH331" s="51">
        <f t="shared" si="120"/>
        <v>810.26080084299258</v>
      </c>
      <c r="AI331" s="51">
        <f t="shared" si="120"/>
        <v>805.53992465753424</v>
      </c>
      <c r="AJ331" s="51">
        <f t="shared" si="120"/>
        <v>1852.4360079913649</v>
      </c>
      <c r="AK331" s="51">
        <f t="shared" si="120"/>
        <v>1933.2739412248211</v>
      </c>
      <c r="AL331" s="51">
        <f t="shared" si="120"/>
        <v>2001.2414669689906</v>
      </c>
      <c r="AM331" s="51">
        <f t="shared" si="120"/>
        <v>1852.4360079913649</v>
      </c>
      <c r="AN331" s="51">
        <f t="shared" si="120"/>
        <v>1933.2739412248211</v>
      </c>
      <c r="AO331" s="51">
        <f t="shared" si="120"/>
        <v>2001.2414669689906</v>
      </c>
      <c r="AP331" s="51">
        <f t="shared" si="120"/>
        <v>1852.4351676427063</v>
      </c>
      <c r="AQ331" s="51">
        <f t="shared" si="120"/>
        <v>1933.2811268528176</v>
      </c>
      <c r="AR331" s="51">
        <f t="shared" si="120"/>
        <v>2001.2182561388192</v>
      </c>
      <c r="AS331" s="51">
        <f t="shared" si="120"/>
        <v>1852.4377551535051</v>
      </c>
      <c r="AT331" s="51">
        <f t="shared" si="120"/>
        <v>1933.291292967544</v>
      </c>
      <c r="AU331" s="51">
        <f t="shared" si="120"/>
        <v>2001.2298269452415</v>
      </c>
      <c r="AV331" s="51">
        <f t="shared" si="120"/>
        <v>1852.4377551535163</v>
      </c>
      <c r="AW331" s="51">
        <f t="shared" si="120"/>
        <v>1933.2912929675331</v>
      </c>
      <c r="AX331" s="51">
        <f t="shared" si="121"/>
        <v>801.72093194523393</v>
      </c>
      <c r="AY331" s="51">
        <f t="shared" si="121"/>
        <v>1852.4351676427063</v>
      </c>
      <c r="AZ331" s="51">
        <f t="shared" si="121"/>
        <v>1933.2811268528176</v>
      </c>
      <c r="BA331" s="51">
        <f t="shared" si="121"/>
        <v>2001.2182561388192</v>
      </c>
      <c r="BB331" s="51">
        <f t="shared" si="121"/>
        <v>1852.4377551523462</v>
      </c>
      <c r="BC331" s="51">
        <f t="shared" si="121"/>
        <v>1933.291292966479</v>
      </c>
      <c r="BD331" s="51">
        <f t="shared" si="121"/>
        <v>2001.2298269435164</v>
      </c>
      <c r="BE331" s="51">
        <f t="shared" si="121"/>
        <v>1790.5808473902264</v>
      </c>
      <c r="BF331" s="51">
        <f t="shared" si="121"/>
        <v>1879.6554831192725</v>
      </c>
      <c r="BG331" s="51">
        <f t="shared" si="121"/>
        <v>1954.4178574637299</v>
      </c>
      <c r="BI331" s="51">
        <f t="shared" si="100"/>
        <v>792.82749859501234</v>
      </c>
      <c r="BJ331" s="51">
        <f t="shared" si="101"/>
        <v>1928.9838053950589</v>
      </c>
      <c r="BK331" s="51">
        <f t="shared" si="102"/>
        <v>1928.9838053950589</v>
      </c>
      <c r="BL331" s="51">
        <f t="shared" si="103"/>
        <v>1928.9781835447811</v>
      </c>
      <c r="BM331" s="51">
        <f t="shared" si="104"/>
        <v>1928.9862916887635</v>
      </c>
      <c r="BN331" s="51">
        <f t="shared" si="105"/>
        <v>1529.1499933554278</v>
      </c>
      <c r="BO331" s="51">
        <f t="shared" si="106"/>
        <v>1928.9781835447811</v>
      </c>
      <c r="BP331" s="51">
        <f t="shared" si="107"/>
        <v>1928.9862916874472</v>
      </c>
      <c r="BQ331" s="51">
        <f t="shared" si="108"/>
        <v>1874.8847293244096</v>
      </c>
    </row>
    <row r="332" spans="1:69">
      <c r="A332" s="4" t="s">
        <v>37</v>
      </c>
      <c r="B332" s="50" t="s">
        <v>97</v>
      </c>
      <c r="C332" s="51">
        <v>0</v>
      </c>
      <c r="D332" s="51">
        <v>0</v>
      </c>
      <c r="E332" s="51">
        <v>0</v>
      </c>
      <c r="F332" s="51">
        <v>0</v>
      </c>
      <c r="G332" s="51">
        <v>0</v>
      </c>
      <c r="H332" s="51">
        <v>0</v>
      </c>
      <c r="I332" s="51">
        <v>0</v>
      </c>
      <c r="J332" s="51">
        <v>0</v>
      </c>
      <c r="K332" s="5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81">
        <v>0</v>
      </c>
      <c r="W332" s="81">
        <v>0</v>
      </c>
      <c r="X332" s="81">
        <v>0</v>
      </c>
      <c r="Y332" s="81">
        <v>0</v>
      </c>
      <c r="Z332" s="81">
        <v>0</v>
      </c>
      <c r="AA332" s="81">
        <v>0</v>
      </c>
      <c r="AB332" s="81">
        <v>0</v>
      </c>
      <c r="AC332" s="81">
        <v>0</v>
      </c>
      <c r="AD332" s="17"/>
      <c r="AE332" s="82" t="s">
        <v>55</v>
      </c>
      <c r="AF332" s="50" t="s">
        <v>97</v>
      </c>
      <c r="AG332" s="51">
        <f t="shared" si="122"/>
        <v>1586.2286307053942</v>
      </c>
      <c r="AH332" s="51">
        <f t="shared" si="120"/>
        <v>1584.4847856154911</v>
      </c>
      <c r="AI332" s="51">
        <f t="shared" si="120"/>
        <v>1571.4385521219915</v>
      </c>
      <c r="AJ332" s="51">
        <f t="shared" si="120"/>
        <v>1586.3378477102567</v>
      </c>
      <c r="AK332" s="51">
        <f t="shared" si="120"/>
        <v>1584.4531455968754</v>
      </c>
      <c r="AL332" s="51">
        <f t="shared" si="120"/>
        <v>1568.7356299039141</v>
      </c>
      <c r="AM332" s="51">
        <f t="shared" si="120"/>
        <v>1586.3378477102567</v>
      </c>
      <c r="AN332" s="51">
        <f t="shared" si="120"/>
        <v>1584.4531455968754</v>
      </c>
      <c r="AO332" s="51">
        <f t="shared" si="120"/>
        <v>1568.7356299039141</v>
      </c>
      <c r="AP332" s="51">
        <f t="shared" si="120"/>
        <v>1586.3401137122207</v>
      </c>
      <c r="AQ332" s="51">
        <f t="shared" si="120"/>
        <v>1584.4523501083888</v>
      </c>
      <c r="AR332" s="51">
        <f t="shared" si="120"/>
        <v>1568.7356278681507</v>
      </c>
      <c r="AS332" s="51">
        <f t="shared" si="120"/>
        <v>1586.2562206891998</v>
      </c>
      <c r="AT332" s="51">
        <f t="shared" si="120"/>
        <v>1584.4609719421705</v>
      </c>
      <c r="AU332" s="51">
        <f t="shared" si="120"/>
        <v>1568.6472088769885</v>
      </c>
      <c r="AV332" s="51">
        <f t="shared" si="120"/>
        <v>1586.2562206891998</v>
      </c>
      <c r="AW332" s="51">
        <f t="shared" si="120"/>
        <v>1584.4609719421705</v>
      </c>
      <c r="AX332" s="51">
        <f t="shared" si="121"/>
        <v>1568.6472088769885</v>
      </c>
      <c r="AY332" s="51">
        <f t="shared" si="121"/>
        <v>1586.3392570735473</v>
      </c>
      <c r="AZ332" s="51">
        <f t="shared" si="121"/>
        <v>1584.4512181307</v>
      </c>
      <c r="BA332" s="51">
        <f t="shared" si="121"/>
        <v>1568.7341365854043</v>
      </c>
      <c r="BB332" s="51">
        <f t="shared" si="121"/>
        <v>1586.2562206844418</v>
      </c>
      <c r="BC332" s="51">
        <f t="shared" si="121"/>
        <v>1584.4609719435189</v>
      </c>
      <c r="BD332" s="51">
        <f t="shared" si="121"/>
        <v>1568.6472088729001</v>
      </c>
      <c r="BE332" s="51">
        <f t="shared" si="121"/>
        <v>1584.2682669609674</v>
      </c>
      <c r="BF332" s="51">
        <f t="shared" si="121"/>
        <v>1582.5288356489214</v>
      </c>
      <c r="BG332" s="51">
        <f t="shared" si="121"/>
        <v>1567.0835449067338</v>
      </c>
      <c r="BI332" s="51">
        <f t="shared" ref="BI332:BI361" si="123">AVERAGE(AG332,AH332,AI332)</f>
        <v>1580.7173228142922</v>
      </c>
      <c r="BJ332" s="51">
        <f t="shared" ref="BJ332:BJ361" si="124">AVERAGE(AJ332,AK332,AL332)</f>
        <v>1579.8422077370153</v>
      </c>
      <c r="BK332" s="51">
        <f t="shared" ref="BK332:BK361" si="125">AVERAGE(AM332,AN332,AO332)</f>
        <v>1579.8422077370153</v>
      </c>
      <c r="BL332" s="51">
        <f t="shared" ref="BL332:BL361" si="126">AVERAGE(AP332,AQ332,AR332)</f>
        <v>1579.8426972295867</v>
      </c>
      <c r="BM332" s="51">
        <f t="shared" ref="BM332:BM361" si="127">AVERAGE(AS332,AT332,AU332)</f>
        <v>1579.7881338361196</v>
      </c>
      <c r="BN332" s="51">
        <f t="shared" ref="BN332:BN361" si="128">AVERAGE(AV332,AW332,AX332)</f>
        <v>1579.7881338361196</v>
      </c>
      <c r="BO332" s="51">
        <f t="shared" ref="BO332:BO361" si="129">AVERAGE(AY332,AZ332,BA332)</f>
        <v>1579.8415372632171</v>
      </c>
      <c r="BP332" s="51">
        <f t="shared" ref="BP332:BP361" si="130">AVERAGE(BB332,BC332,BD332)</f>
        <v>1579.7881338336203</v>
      </c>
      <c r="BQ332" s="51">
        <f t="shared" ref="BQ332:BQ361" si="131">AVERAGE(BE332,BF332,BG332)</f>
        <v>1577.9602158388741</v>
      </c>
    </row>
    <row r="333" spans="1:69">
      <c r="A333" s="4" t="s">
        <v>37</v>
      </c>
      <c r="B333" s="50" t="s">
        <v>98</v>
      </c>
      <c r="C333" s="51">
        <v>0</v>
      </c>
      <c r="D333" s="51">
        <v>0</v>
      </c>
      <c r="E333" s="51">
        <v>0</v>
      </c>
      <c r="F333" s="51">
        <v>0</v>
      </c>
      <c r="G333" s="51">
        <v>0</v>
      </c>
      <c r="H333" s="51">
        <v>0</v>
      </c>
      <c r="I333" s="51">
        <v>0</v>
      </c>
      <c r="J333" s="51">
        <v>0</v>
      </c>
      <c r="K333" s="5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81">
        <v>0</v>
      </c>
      <c r="W333" s="81">
        <v>0</v>
      </c>
      <c r="X333" s="81">
        <v>0</v>
      </c>
      <c r="Y333" s="81">
        <v>0</v>
      </c>
      <c r="Z333" s="81">
        <v>0</v>
      </c>
      <c r="AA333" s="81">
        <v>0</v>
      </c>
      <c r="AB333" s="81">
        <v>0</v>
      </c>
      <c r="AC333" s="81">
        <v>0</v>
      </c>
      <c r="AD333" s="17"/>
      <c r="AE333" s="82" t="s">
        <v>55</v>
      </c>
      <c r="AF333" s="50" t="s">
        <v>98</v>
      </c>
      <c r="AG333" s="51">
        <f t="shared" si="122"/>
        <v>1456.036541056784</v>
      </c>
      <c r="AH333" s="51">
        <f t="shared" si="120"/>
        <v>1456.036541056784</v>
      </c>
      <c r="AI333" s="51">
        <f t="shared" si="120"/>
        <v>593.03379518747079</v>
      </c>
      <c r="AJ333" s="51">
        <f t="shared" si="120"/>
        <v>588.13328274059802</v>
      </c>
      <c r="AK333" s="51">
        <f t="shared" si="120"/>
        <v>588.13328274059802</v>
      </c>
      <c r="AL333" s="51">
        <f t="shared" si="120"/>
        <v>588.13328274059802</v>
      </c>
      <c r="AM333" s="51">
        <f t="shared" si="120"/>
        <v>588.13328274059802</v>
      </c>
      <c r="AN333" s="51">
        <f t="shared" si="120"/>
        <v>588.13328274059802</v>
      </c>
      <c r="AO333" s="51">
        <f t="shared" si="120"/>
        <v>588.13328274059802</v>
      </c>
      <c r="AP333" s="51">
        <f t="shared" si="120"/>
        <v>588.13298620232024</v>
      </c>
      <c r="AQ333" s="51">
        <f t="shared" si="120"/>
        <v>588.13298620232024</v>
      </c>
      <c r="AR333" s="51">
        <f t="shared" si="120"/>
        <v>588.13298620232024</v>
      </c>
      <c r="AS333" s="51">
        <f t="shared" si="120"/>
        <v>591.40647883391955</v>
      </c>
      <c r="AT333" s="51">
        <f t="shared" si="120"/>
        <v>591.40647883391955</v>
      </c>
      <c r="AU333" s="51">
        <f t="shared" si="120"/>
        <v>591.40647883391955</v>
      </c>
      <c r="AV333" s="51">
        <f t="shared" si="120"/>
        <v>591.40647883391955</v>
      </c>
      <c r="AW333" s="51">
        <f t="shared" si="120"/>
        <v>591.40647883391955</v>
      </c>
      <c r="AX333" s="51">
        <f t="shared" si="121"/>
        <v>591.40647883391955</v>
      </c>
      <c r="AY333" s="51">
        <f t="shared" si="121"/>
        <v>588.45009214495883</v>
      </c>
      <c r="AZ333" s="51">
        <f t="shared" si="121"/>
        <v>588.45009214495883</v>
      </c>
      <c r="BA333" s="51">
        <f t="shared" si="121"/>
        <v>588.45009214495883</v>
      </c>
      <c r="BB333" s="51">
        <f t="shared" si="121"/>
        <v>591.40647883391955</v>
      </c>
      <c r="BC333" s="51">
        <f t="shared" si="121"/>
        <v>591.40647883391955</v>
      </c>
      <c r="BD333" s="51">
        <f t="shared" si="121"/>
        <v>591.40647883391955</v>
      </c>
      <c r="BE333" s="51">
        <f t="shared" si="121"/>
        <v>644.76614651323166</v>
      </c>
      <c r="BF333" s="51">
        <f t="shared" si="121"/>
        <v>642.36594900191449</v>
      </c>
      <c r="BG333" s="51">
        <f t="shared" si="121"/>
        <v>660.00831110896081</v>
      </c>
      <c r="BI333" s="51">
        <f t="shared" si="123"/>
        <v>1168.3689591003463</v>
      </c>
      <c r="BJ333" s="51">
        <f t="shared" si="124"/>
        <v>588.13328274059802</v>
      </c>
      <c r="BK333" s="51">
        <f t="shared" si="125"/>
        <v>588.13328274059802</v>
      </c>
      <c r="BL333" s="51">
        <f t="shared" si="126"/>
        <v>588.13298620232024</v>
      </c>
      <c r="BM333" s="51">
        <f t="shared" si="127"/>
        <v>591.40647883391955</v>
      </c>
      <c r="BN333" s="51">
        <f t="shared" si="128"/>
        <v>591.40647883391955</v>
      </c>
      <c r="BO333" s="51">
        <f t="shared" si="129"/>
        <v>588.45009214495883</v>
      </c>
      <c r="BP333" s="51">
        <f t="shared" si="130"/>
        <v>591.40647883391955</v>
      </c>
      <c r="BQ333" s="51">
        <f t="shared" si="131"/>
        <v>649.04680220803573</v>
      </c>
    </row>
    <row r="334" spans="1:69">
      <c r="A334" s="4" t="s">
        <v>37</v>
      </c>
      <c r="B334" s="50" t="s">
        <v>123</v>
      </c>
      <c r="C334" s="51">
        <v>0</v>
      </c>
      <c r="D334" s="51">
        <v>0</v>
      </c>
      <c r="E334" s="51">
        <v>0</v>
      </c>
      <c r="F334" s="51">
        <v>0</v>
      </c>
      <c r="G334" s="51">
        <v>0</v>
      </c>
      <c r="H334" s="51">
        <v>0</v>
      </c>
      <c r="I334" s="51">
        <v>0</v>
      </c>
      <c r="J334" s="51">
        <v>0</v>
      </c>
      <c r="K334" s="51">
        <v>0</v>
      </c>
      <c r="L334" s="81">
        <v>0</v>
      </c>
      <c r="M334" s="81">
        <v>0</v>
      </c>
      <c r="N334" s="81">
        <v>0</v>
      </c>
      <c r="O334" s="81">
        <v>0</v>
      </c>
      <c r="P334" s="81">
        <v>0</v>
      </c>
      <c r="Q334" s="81">
        <v>0</v>
      </c>
      <c r="R334" s="81">
        <v>0</v>
      </c>
      <c r="S334" s="81">
        <v>0</v>
      </c>
      <c r="T334" s="81">
        <v>0</v>
      </c>
      <c r="U334" s="81">
        <v>0</v>
      </c>
      <c r="V334" s="81">
        <v>0</v>
      </c>
      <c r="W334" s="81">
        <v>0</v>
      </c>
      <c r="X334" s="81">
        <v>0</v>
      </c>
      <c r="Y334" s="81">
        <v>0</v>
      </c>
      <c r="Z334" s="81">
        <v>0</v>
      </c>
      <c r="AA334" s="81">
        <v>0</v>
      </c>
      <c r="AB334" s="81">
        <v>0</v>
      </c>
      <c r="AC334" s="81">
        <v>0</v>
      </c>
      <c r="AD334" s="17"/>
      <c r="AE334" s="82" t="s">
        <v>55</v>
      </c>
      <c r="AF334" s="50" t="s">
        <v>123</v>
      </c>
      <c r="AG334" s="51">
        <f t="shared" si="122"/>
        <v>6123.3772688415738</v>
      </c>
      <c r="AH334" s="51">
        <f t="shared" si="120"/>
        <v>6123.3772688415738</v>
      </c>
      <c r="AI334" s="51">
        <f t="shared" si="120"/>
        <v>5913.1990690195271</v>
      </c>
      <c r="AJ334" s="51">
        <f t="shared" si="120"/>
        <v>5925.2692715417561</v>
      </c>
      <c r="AK334" s="51">
        <f t="shared" si="120"/>
        <v>5925.2692715417561</v>
      </c>
      <c r="AL334" s="51">
        <f t="shared" si="120"/>
        <v>5925.2692715417561</v>
      </c>
      <c r="AM334" s="51">
        <f t="shared" si="120"/>
        <v>5925.2692715417561</v>
      </c>
      <c r="AN334" s="51">
        <f t="shared" si="120"/>
        <v>5925.2692715417561</v>
      </c>
      <c r="AO334" s="51">
        <f t="shared" si="120"/>
        <v>5925.2692715417561</v>
      </c>
      <c r="AP334" s="51">
        <f t="shared" si="120"/>
        <v>6122.0024130142947</v>
      </c>
      <c r="AQ334" s="51">
        <f t="shared" si="120"/>
        <v>6122.0024130142947</v>
      </c>
      <c r="AR334" s="51">
        <f t="shared" si="120"/>
        <v>6122.0024130142947</v>
      </c>
      <c r="AS334" s="51">
        <f t="shared" si="120"/>
        <v>6123.4886721659632</v>
      </c>
      <c r="AT334" s="51">
        <f t="shared" si="120"/>
        <v>6123.4886721659632</v>
      </c>
      <c r="AU334" s="51">
        <f t="shared" si="120"/>
        <v>6123.4886721659632</v>
      </c>
      <c r="AV334" s="51">
        <f t="shared" si="120"/>
        <v>6123.4886721659632</v>
      </c>
      <c r="AW334" s="51">
        <f t="shared" si="120"/>
        <v>6123.4886721659632</v>
      </c>
      <c r="AX334" s="51">
        <f t="shared" si="121"/>
        <v>6123.4886721659632</v>
      </c>
      <c r="AY334" s="51">
        <f t="shared" si="121"/>
        <v>6122.0024130142947</v>
      </c>
      <c r="AZ334" s="51">
        <f t="shared" si="121"/>
        <v>6122.0024130142947</v>
      </c>
      <c r="BA334" s="51">
        <f t="shared" si="121"/>
        <v>6122.0024130142947</v>
      </c>
      <c r="BB334" s="51">
        <f t="shared" si="121"/>
        <v>6123.4886721659632</v>
      </c>
      <c r="BC334" s="51">
        <f t="shared" si="121"/>
        <v>6123.4886721659632</v>
      </c>
      <c r="BD334" s="51">
        <f t="shared" si="121"/>
        <v>6123.4886721659632</v>
      </c>
      <c r="BE334" s="51">
        <f t="shared" si="121"/>
        <v>0</v>
      </c>
      <c r="BF334" s="51">
        <f t="shared" si="121"/>
        <v>0</v>
      </c>
      <c r="BG334" s="51">
        <f t="shared" si="121"/>
        <v>0</v>
      </c>
      <c r="BI334" s="51">
        <f t="shared" si="123"/>
        <v>6053.3178689008919</v>
      </c>
      <c r="BJ334" s="51">
        <f t="shared" si="124"/>
        <v>5925.2692715417552</v>
      </c>
      <c r="BK334" s="51">
        <f t="shared" si="125"/>
        <v>5925.2692715417552</v>
      </c>
      <c r="BL334" s="51">
        <f t="shared" si="126"/>
        <v>6122.0024130142947</v>
      </c>
      <c r="BM334" s="51">
        <f t="shared" si="127"/>
        <v>6123.4886721659632</v>
      </c>
      <c r="BN334" s="51">
        <f t="shared" si="128"/>
        <v>6123.4886721659632</v>
      </c>
      <c r="BO334" s="51">
        <f t="shared" si="129"/>
        <v>6122.0024130142947</v>
      </c>
      <c r="BP334" s="51">
        <f t="shared" si="130"/>
        <v>6123.4886721659632</v>
      </c>
      <c r="BQ334" s="51">
        <f t="shared" si="131"/>
        <v>0</v>
      </c>
    </row>
    <row r="335" spans="1:69">
      <c r="A335" s="19" t="s">
        <v>38</v>
      </c>
      <c r="B335" s="53" t="s">
        <v>59</v>
      </c>
      <c r="C335" s="54">
        <v>0</v>
      </c>
      <c r="D335" s="54">
        <v>0</v>
      </c>
      <c r="E335" s="54">
        <v>0</v>
      </c>
      <c r="F335" s="54">
        <v>0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83">
        <v>0</v>
      </c>
      <c r="M335" s="83">
        <v>0</v>
      </c>
      <c r="N335" s="83">
        <v>0</v>
      </c>
      <c r="O335" s="83">
        <v>0</v>
      </c>
      <c r="P335" s="83">
        <v>0</v>
      </c>
      <c r="Q335" s="83">
        <v>0</v>
      </c>
      <c r="R335" s="83">
        <v>0</v>
      </c>
      <c r="S335" s="83">
        <v>0</v>
      </c>
      <c r="T335" s="83">
        <v>0</v>
      </c>
      <c r="U335" s="83">
        <v>0</v>
      </c>
      <c r="V335" s="83">
        <v>0</v>
      </c>
      <c r="W335" s="83">
        <v>0</v>
      </c>
      <c r="X335" s="83">
        <v>0</v>
      </c>
      <c r="Y335" s="83">
        <v>0</v>
      </c>
      <c r="Z335" s="83">
        <v>0</v>
      </c>
      <c r="AA335" s="83">
        <v>0</v>
      </c>
      <c r="AB335" s="83">
        <v>0</v>
      </c>
      <c r="AC335" s="83">
        <v>0</v>
      </c>
      <c r="AD335" s="17"/>
      <c r="AE335" s="61" t="s">
        <v>56</v>
      </c>
      <c r="AF335" s="53" t="s">
        <v>59</v>
      </c>
      <c r="AG335" s="61">
        <f t="shared" si="122"/>
        <v>7970.2344745684159</v>
      </c>
      <c r="AH335" s="61">
        <f t="shared" si="120"/>
        <v>8031.6663770130917</v>
      </c>
      <c r="AI335" s="61">
        <f t="shared" si="120"/>
        <v>8086.7584868497288</v>
      </c>
      <c r="AJ335" s="61">
        <f t="shared" si="120"/>
        <v>7586.8327886411589</v>
      </c>
      <c r="AK335" s="61">
        <f t="shared" si="120"/>
        <v>7586.5271654144835</v>
      </c>
      <c r="AL335" s="61">
        <f t="shared" si="120"/>
        <v>7593.4326306083267</v>
      </c>
      <c r="AM335" s="61">
        <f t="shared" si="120"/>
        <v>7586.5641911039711</v>
      </c>
      <c r="AN335" s="61">
        <f t="shared" si="120"/>
        <v>7586.7347951554302</v>
      </c>
      <c r="AO335" s="61">
        <f t="shared" si="120"/>
        <v>7593.7409324277123</v>
      </c>
      <c r="AP335" s="61">
        <f t="shared" si="120"/>
        <v>7583.6470402353825</v>
      </c>
      <c r="AQ335" s="61">
        <f t="shared" si="120"/>
        <v>7585.930977024761</v>
      </c>
      <c r="AR335" s="61">
        <f t="shared" si="120"/>
        <v>7594.006514793633</v>
      </c>
      <c r="AS335" s="61">
        <f t="shared" si="120"/>
        <v>7046.1933333332236</v>
      </c>
      <c r="AT335" s="61">
        <f t="shared" si="120"/>
        <v>7049.1666666665187</v>
      </c>
      <c r="AU335" s="61">
        <f t="shared" si="120"/>
        <v>7049.3333333331857</v>
      </c>
      <c r="AV335" s="61">
        <f t="shared" si="120"/>
        <v>7022.4200000000283</v>
      </c>
      <c r="AW335" s="61">
        <f t="shared" si="120"/>
        <v>7047.566666666592</v>
      </c>
      <c r="AX335" s="61">
        <f t="shared" si="121"/>
        <v>7047.6733333333086</v>
      </c>
      <c r="AY335" s="61">
        <f t="shared" si="121"/>
        <v>7570.9560094906892</v>
      </c>
      <c r="AZ335" s="61">
        <f t="shared" si="121"/>
        <v>7577.8413278079915</v>
      </c>
      <c r="BA335" s="61">
        <f t="shared" si="121"/>
        <v>7578.9712163449512</v>
      </c>
      <c r="BB335" s="61">
        <f t="shared" si="121"/>
        <v>7043.486666666814</v>
      </c>
      <c r="BC335" s="61">
        <f t="shared" si="121"/>
        <v>7048.0016340327566</v>
      </c>
      <c r="BD335" s="61">
        <f t="shared" si="121"/>
        <v>7048.3599999998405</v>
      </c>
      <c r="BE335" s="61">
        <f t="shared" si="121"/>
        <v>6837.7459847948503</v>
      </c>
      <c r="BF335" s="61">
        <f t="shared" si="121"/>
        <v>6841.863046116543</v>
      </c>
      <c r="BG335" s="61">
        <f t="shared" si="121"/>
        <v>6844.6167552408851</v>
      </c>
      <c r="BI335" s="61">
        <f t="shared" si="123"/>
        <v>8029.5531128104121</v>
      </c>
      <c r="BJ335" s="61">
        <f t="shared" si="124"/>
        <v>7588.930861554657</v>
      </c>
      <c r="BK335" s="61">
        <f t="shared" si="125"/>
        <v>7589.0133062290379</v>
      </c>
      <c r="BL335" s="61">
        <f t="shared" si="126"/>
        <v>7587.8615106845928</v>
      </c>
      <c r="BM335" s="61">
        <f t="shared" si="127"/>
        <v>7048.2311111109766</v>
      </c>
      <c r="BN335" s="61">
        <f t="shared" si="128"/>
        <v>7039.2199999999766</v>
      </c>
      <c r="BO335" s="61">
        <f t="shared" si="129"/>
        <v>7575.9228512145446</v>
      </c>
      <c r="BP335" s="61">
        <f t="shared" si="130"/>
        <v>7046.6161002331364</v>
      </c>
      <c r="BQ335" s="61">
        <f t="shared" si="131"/>
        <v>6841.4085953840922</v>
      </c>
    </row>
    <row r="336" spans="1:69">
      <c r="A336" s="19" t="s">
        <v>38</v>
      </c>
      <c r="B336" s="53" t="s">
        <v>149</v>
      </c>
      <c r="C336" s="54">
        <v>0</v>
      </c>
      <c r="D336" s="54">
        <v>0</v>
      </c>
      <c r="E336" s="54">
        <v>0</v>
      </c>
      <c r="F336" s="54">
        <v>0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83">
        <v>0</v>
      </c>
      <c r="M336" s="83">
        <v>0</v>
      </c>
      <c r="N336" s="83">
        <v>0</v>
      </c>
      <c r="O336" s="83">
        <v>0</v>
      </c>
      <c r="P336" s="83">
        <v>0</v>
      </c>
      <c r="Q336" s="83">
        <v>0</v>
      </c>
      <c r="R336" s="83">
        <v>0</v>
      </c>
      <c r="S336" s="83">
        <v>0</v>
      </c>
      <c r="T336" s="83">
        <v>0</v>
      </c>
      <c r="U336" s="83">
        <v>0</v>
      </c>
      <c r="V336" s="83">
        <v>0</v>
      </c>
      <c r="W336" s="83">
        <v>0</v>
      </c>
      <c r="X336" s="83">
        <v>0</v>
      </c>
      <c r="Y336" s="83">
        <v>0</v>
      </c>
      <c r="Z336" s="83">
        <v>0</v>
      </c>
      <c r="AA336" s="83">
        <v>0</v>
      </c>
      <c r="AB336" s="83">
        <v>0</v>
      </c>
      <c r="AC336" s="83">
        <v>0</v>
      </c>
      <c r="AD336" s="17"/>
      <c r="AE336" s="61" t="s">
        <v>56</v>
      </c>
      <c r="AF336" s="53" t="s">
        <v>148</v>
      </c>
      <c r="AG336" s="61">
        <f t="shared" si="122"/>
        <v>912.57257007303826</v>
      </c>
      <c r="AH336" s="61">
        <f t="shared" si="120"/>
        <v>962.65372370310263</v>
      </c>
      <c r="AI336" s="61">
        <f t="shared" si="120"/>
        <v>1107.6469373618129</v>
      </c>
      <c r="AJ336" s="61">
        <f t="shared" si="120"/>
        <v>742.89638903929097</v>
      </c>
      <c r="AK336" s="61">
        <f t="shared" si="120"/>
        <v>781.12453365259489</v>
      </c>
      <c r="AL336" s="61">
        <f t="shared" si="120"/>
        <v>777.03840291877611</v>
      </c>
      <c r="AM336" s="61">
        <f t="shared" si="120"/>
        <v>468.17528640727971</v>
      </c>
      <c r="AN336" s="61">
        <f t="shared" si="120"/>
        <v>475.3134467360286</v>
      </c>
      <c r="AO336" s="61">
        <f t="shared" si="120"/>
        <v>481.061218575103</v>
      </c>
      <c r="AP336" s="61">
        <f t="shared" si="120"/>
        <v>461.13802031586982</v>
      </c>
      <c r="AQ336" s="61">
        <f t="shared" si="120"/>
        <v>470.544264649914</v>
      </c>
      <c r="AR336" s="61">
        <f t="shared" si="120"/>
        <v>477.92266663485617</v>
      </c>
      <c r="AS336" s="61">
        <f t="shared" si="120"/>
        <v>0</v>
      </c>
      <c r="AT336" s="61">
        <f t="shared" si="120"/>
        <v>0</v>
      </c>
      <c r="AU336" s="61">
        <f t="shared" si="120"/>
        <v>0</v>
      </c>
      <c r="AV336" s="61">
        <f t="shared" si="120"/>
        <v>0</v>
      </c>
      <c r="AW336" s="61">
        <f t="shared" si="120"/>
        <v>0</v>
      </c>
      <c r="AX336" s="61">
        <f t="shared" si="121"/>
        <v>0</v>
      </c>
      <c r="AY336" s="61">
        <f t="shared" si="121"/>
        <v>651.01262717382781</v>
      </c>
      <c r="AZ336" s="61">
        <f t="shared" si="121"/>
        <v>696.76804317689368</v>
      </c>
      <c r="BA336" s="61">
        <f t="shared" si="121"/>
        <v>708.62780510025925</v>
      </c>
      <c r="BB336" s="61">
        <f t="shared" si="121"/>
        <v>0</v>
      </c>
      <c r="BC336" s="61">
        <f t="shared" si="121"/>
        <v>0</v>
      </c>
      <c r="BD336" s="61">
        <f t="shared" si="121"/>
        <v>0</v>
      </c>
      <c r="BE336" s="61">
        <f t="shared" si="121"/>
        <v>698.38861422007881</v>
      </c>
      <c r="BF336" s="61">
        <f t="shared" si="121"/>
        <v>743.13299083770255</v>
      </c>
      <c r="BG336" s="61">
        <f t="shared" si="121"/>
        <v>747.16523813223682</v>
      </c>
      <c r="BI336" s="61">
        <f t="shared" si="123"/>
        <v>994.29107704598448</v>
      </c>
      <c r="BJ336" s="61">
        <f t="shared" si="124"/>
        <v>767.0197752035541</v>
      </c>
      <c r="BK336" s="61">
        <f t="shared" si="125"/>
        <v>474.84998390613708</v>
      </c>
      <c r="BL336" s="61">
        <f t="shared" si="126"/>
        <v>469.86831720021331</v>
      </c>
      <c r="BM336" s="61">
        <f t="shared" si="127"/>
        <v>0</v>
      </c>
      <c r="BN336" s="61">
        <f t="shared" si="128"/>
        <v>0</v>
      </c>
      <c r="BO336" s="61">
        <f t="shared" si="129"/>
        <v>685.46949181699358</v>
      </c>
      <c r="BP336" s="61">
        <f t="shared" si="130"/>
        <v>0</v>
      </c>
      <c r="BQ336" s="61">
        <f t="shared" si="131"/>
        <v>729.56228106333947</v>
      </c>
    </row>
    <row r="337" spans="1:69">
      <c r="A337" s="19" t="s">
        <v>38</v>
      </c>
      <c r="B337" s="53" t="s">
        <v>93</v>
      </c>
      <c r="C337" s="54">
        <v>62.196617495919234</v>
      </c>
      <c r="D337" s="54">
        <v>101.02212532495012</v>
      </c>
      <c r="E337" s="54">
        <v>389.03857855902783</v>
      </c>
      <c r="F337" s="54">
        <v>391.16251547942738</v>
      </c>
      <c r="G337" s="54">
        <v>500.09770998153982</v>
      </c>
      <c r="H337" s="54">
        <v>630.72712947045534</v>
      </c>
      <c r="I337" s="54">
        <v>617.825218266874</v>
      </c>
      <c r="J337" s="54">
        <v>820.92581574073188</v>
      </c>
      <c r="K337" s="54">
        <v>957.49978063536901</v>
      </c>
      <c r="L337" s="83">
        <v>785.82736526840233</v>
      </c>
      <c r="M337" s="83">
        <v>1000.8580570219942</v>
      </c>
      <c r="N337" s="83">
        <v>1104.1713176882724</v>
      </c>
      <c r="O337" s="83">
        <v>855.70210457105054</v>
      </c>
      <c r="P337" s="83">
        <v>1134.3543568672192</v>
      </c>
      <c r="Q337" s="83">
        <v>1265.7429804934236</v>
      </c>
      <c r="R337" s="83">
        <v>633.68711316417478</v>
      </c>
      <c r="S337" s="83">
        <v>756.28280332774557</v>
      </c>
      <c r="T337" s="83">
        <v>747.04940457296243</v>
      </c>
      <c r="U337" s="83">
        <v>552.93718246908679</v>
      </c>
      <c r="V337" s="83">
        <v>656.58692603456689</v>
      </c>
      <c r="W337" s="83">
        <v>754.04677522930501</v>
      </c>
      <c r="X337" s="83">
        <v>657.94653762710664</v>
      </c>
      <c r="Y337" s="83">
        <v>812.02094626505232</v>
      </c>
      <c r="Z337" s="83">
        <v>825.84362078545496</v>
      </c>
      <c r="AA337" s="83">
        <v>2218.5592746042021</v>
      </c>
      <c r="AB337" s="83">
        <v>2328.4105460464343</v>
      </c>
      <c r="AC337" s="83">
        <v>2398.5753201357329</v>
      </c>
      <c r="AD337" s="17"/>
      <c r="AE337" s="61" t="s">
        <v>56</v>
      </c>
      <c r="AF337" s="53" t="s">
        <v>118</v>
      </c>
      <c r="AG337" s="61">
        <f t="shared" si="122"/>
        <v>363.52917221119111</v>
      </c>
      <c r="AH337" s="61">
        <f t="shared" si="120"/>
        <v>367.36128899951228</v>
      </c>
      <c r="AI337" s="61">
        <f t="shared" si="120"/>
        <v>72.575600939288549</v>
      </c>
      <c r="AJ337" s="61">
        <f t="shared" si="120"/>
        <v>368.01307313925986</v>
      </c>
      <c r="AK337" s="61">
        <f t="shared" si="120"/>
        <v>368.37928183453488</v>
      </c>
      <c r="AL337" s="61">
        <f t="shared" si="120"/>
        <v>368.22502283495771</v>
      </c>
      <c r="AM337" s="61">
        <f t="shared" si="120"/>
        <v>368.30642970237619</v>
      </c>
      <c r="AN337" s="61">
        <f t="shared" si="120"/>
        <v>368.38392554128694</v>
      </c>
      <c r="AO337" s="61">
        <f t="shared" si="120"/>
        <v>368.44179582771721</v>
      </c>
      <c r="AP337" s="61">
        <f t="shared" si="120"/>
        <v>0</v>
      </c>
      <c r="AQ337" s="61">
        <f t="shared" si="120"/>
        <v>9.0546166273217793E-2</v>
      </c>
      <c r="AR337" s="61">
        <f t="shared" si="120"/>
        <v>9.3262499482208688E-2</v>
      </c>
      <c r="AS337" s="61">
        <f t="shared" si="120"/>
        <v>0</v>
      </c>
      <c r="AT337" s="61">
        <f t="shared" si="120"/>
        <v>0</v>
      </c>
      <c r="AU337" s="61">
        <f t="shared" si="120"/>
        <v>0</v>
      </c>
      <c r="AV337" s="61">
        <f t="shared" si="120"/>
        <v>0</v>
      </c>
      <c r="AW337" s="61">
        <f t="shared" si="120"/>
        <v>0</v>
      </c>
      <c r="AX337" s="61">
        <f t="shared" si="121"/>
        <v>0</v>
      </c>
      <c r="AY337" s="61">
        <f t="shared" si="121"/>
        <v>5.4770409174146746</v>
      </c>
      <c r="AZ337" s="61">
        <f t="shared" si="121"/>
        <v>3.9001190683302958</v>
      </c>
      <c r="BA337" s="61">
        <f t="shared" si="121"/>
        <v>2.5112060317196643</v>
      </c>
      <c r="BB337" s="61">
        <f t="shared" si="121"/>
        <v>43.740777472899197</v>
      </c>
      <c r="BC337" s="61">
        <f t="shared" si="121"/>
        <v>36.519860231960429</v>
      </c>
      <c r="BD337" s="61">
        <f t="shared" si="121"/>
        <v>38.795633559080059</v>
      </c>
      <c r="BE337" s="61">
        <f t="shared" si="121"/>
        <v>1489.7004082627216</v>
      </c>
      <c r="BF337" s="61">
        <f t="shared" si="121"/>
        <v>1529.1011627184632</v>
      </c>
      <c r="BG337" s="61">
        <f t="shared" si="121"/>
        <v>1552.0737810308704</v>
      </c>
      <c r="BI337" s="61">
        <f t="shared" si="123"/>
        <v>267.82202071666399</v>
      </c>
      <c r="BJ337" s="61">
        <f t="shared" si="124"/>
        <v>368.20579260291743</v>
      </c>
      <c r="BK337" s="61">
        <f t="shared" si="125"/>
        <v>368.37738369046014</v>
      </c>
      <c r="BL337" s="61">
        <f t="shared" si="126"/>
        <v>6.1269555251808827E-2</v>
      </c>
      <c r="BM337" s="61">
        <f t="shared" si="127"/>
        <v>0</v>
      </c>
      <c r="BN337" s="61">
        <f t="shared" si="128"/>
        <v>0</v>
      </c>
      <c r="BO337" s="61">
        <f t="shared" si="129"/>
        <v>3.962788672488212</v>
      </c>
      <c r="BP337" s="61">
        <f t="shared" si="130"/>
        <v>39.685423754646557</v>
      </c>
      <c r="BQ337" s="61">
        <f t="shared" si="131"/>
        <v>1523.6251173373519</v>
      </c>
    </row>
    <row r="338" spans="1:69">
      <c r="A338" s="19" t="s">
        <v>38</v>
      </c>
      <c r="B338" s="53" t="s">
        <v>94</v>
      </c>
      <c r="C338" s="54">
        <v>0</v>
      </c>
      <c r="D338" s="54">
        <v>0</v>
      </c>
      <c r="E338" s="54">
        <v>0</v>
      </c>
      <c r="F338" s="54">
        <v>0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83">
        <v>0</v>
      </c>
      <c r="M338" s="83">
        <v>0</v>
      </c>
      <c r="N338" s="83">
        <v>0</v>
      </c>
      <c r="O338" s="83">
        <v>3.7958658213142855</v>
      </c>
      <c r="P338" s="83">
        <v>0</v>
      </c>
      <c r="Q338" s="83">
        <v>0</v>
      </c>
      <c r="R338" s="83">
        <v>0</v>
      </c>
      <c r="S338" s="83">
        <v>0</v>
      </c>
      <c r="T338" s="83">
        <v>0</v>
      </c>
      <c r="U338" s="83">
        <v>0</v>
      </c>
      <c r="V338" s="83">
        <v>0</v>
      </c>
      <c r="W338" s="83">
        <v>0</v>
      </c>
      <c r="X338" s="83">
        <v>0</v>
      </c>
      <c r="Y338" s="83">
        <v>0</v>
      </c>
      <c r="Z338" s="83">
        <v>0</v>
      </c>
      <c r="AA338" s="83">
        <v>726.88320931206226</v>
      </c>
      <c r="AB338" s="83">
        <v>726.88320931206226</v>
      </c>
      <c r="AC338" s="83">
        <v>726.88320931206226</v>
      </c>
      <c r="AD338" s="17"/>
      <c r="AE338" s="61" t="s">
        <v>56</v>
      </c>
      <c r="AF338" s="53" t="s">
        <v>94</v>
      </c>
      <c r="AG338" s="61">
        <f t="shared" si="122"/>
        <v>0</v>
      </c>
      <c r="AH338" s="61">
        <f t="shared" si="120"/>
        <v>0</v>
      </c>
      <c r="AI338" s="61">
        <f t="shared" si="120"/>
        <v>0</v>
      </c>
      <c r="AJ338" s="61">
        <f t="shared" si="120"/>
        <v>0</v>
      </c>
      <c r="AK338" s="61">
        <f t="shared" si="120"/>
        <v>0</v>
      </c>
      <c r="AL338" s="61">
        <f t="shared" si="120"/>
        <v>0</v>
      </c>
      <c r="AM338" s="61">
        <f t="shared" si="120"/>
        <v>0</v>
      </c>
      <c r="AN338" s="61">
        <f t="shared" si="120"/>
        <v>0</v>
      </c>
      <c r="AO338" s="61">
        <f t="shared" si="120"/>
        <v>0</v>
      </c>
      <c r="AP338" s="61">
        <f t="shared" si="120"/>
        <v>0</v>
      </c>
      <c r="AQ338" s="61">
        <f t="shared" si="120"/>
        <v>0</v>
      </c>
      <c r="AR338" s="61">
        <f t="shared" si="120"/>
        <v>0</v>
      </c>
      <c r="AS338" s="61">
        <f t="shared" si="120"/>
        <v>0</v>
      </c>
      <c r="AT338" s="61">
        <f t="shared" si="120"/>
        <v>0</v>
      </c>
      <c r="AU338" s="61">
        <f t="shared" si="120"/>
        <v>0.1269796109142857</v>
      </c>
      <c r="AV338" s="61">
        <f t="shared" si="120"/>
        <v>0</v>
      </c>
      <c r="AW338" s="61">
        <f t="shared" si="120"/>
        <v>0</v>
      </c>
      <c r="AX338" s="61">
        <f t="shared" si="121"/>
        <v>0</v>
      </c>
      <c r="AY338" s="61">
        <f t="shared" si="121"/>
        <v>0</v>
      </c>
      <c r="AZ338" s="61">
        <f t="shared" si="121"/>
        <v>0</v>
      </c>
      <c r="BA338" s="61">
        <f t="shared" si="121"/>
        <v>0</v>
      </c>
      <c r="BB338" s="61">
        <f t="shared" si="121"/>
        <v>0</v>
      </c>
      <c r="BC338" s="61">
        <f t="shared" si="121"/>
        <v>0</v>
      </c>
      <c r="BD338" s="61">
        <f t="shared" si="121"/>
        <v>0</v>
      </c>
      <c r="BE338" s="61">
        <f t="shared" si="121"/>
        <v>2234.2275852384582</v>
      </c>
      <c r="BF338" s="61">
        <f t="shared" si="121"/>
        <v>2234.2275852384582</v>
      </c>
      <c r="BG338" s="61">
        <f t="shared" si="121"/>
        <v>2234.2275852384582</v>
      </c>
      <c r="BI338" s="61">
        <f t="shared" si="123"/>
        <v>0</v>
      </c>
      <c r="BJ338" s="61">
        <f t="shared" si="124"/>
        <v>0</v>
      </c>
      <c r="BK338" s="61">
        <f t="shared" si="125"/>
        <v>0</v>
      </c>
      <c r="BL338" s="61">
        <f t="shared" si="126"/>
        <v>0</v>
      </c>
      <c r="BM338" s="61">
        <f t="shared" si="127"/>
        <v>4.2326536971428567E-2</v>
      </c>
      <c r="BN338" s="61">
        <f t="shared" si="128"/>
        <v>0</v>
      </c>
      <c r="BO338" s="61">
        <f t="shared" si="129"/>
        <v>0</v>
      </c>
      <c r="BP338" s="61">
        <f t="shared" si="130"/>
        <v>0</v>
      </c>
      <c r="BQ338" s="61">
        <f t="shared" si="131"/>
        <v>2234.2275852384582</v>
      </c>
    </row>
    <row r="339" spans="1:69">
      <c r="A339" s="19" t="s">
        <v>38</v>
      </c>
      <c r="B339" s="53" t="s">
        <v>95</v>
      </c>
      <c r="C339" s="54">
        <v>295.42310067943174</v>
      </c>
      <c r="D339" s="54">
        <v>295.44904261890053</v>
      </c>
      <c r="E339" s="54">
        <v>300.17998764669551</v>
      </c>
      <c r="F339" s="54">
        <v>295.15765050359573</v>
      </c>
      <c r="G339" s="54">
        <v>295.15498093605322</v>
      </c>
      <c r="H339" s="54">
        <v>295.32743507074798</v>
      </c>
      <c r="I339" s="54">
        <v>295.07443095237238</v>
      </c>
      <c r="J339" s="54">
        <v>295.1303338478524</v>
      </c>
      <c r="K339" s="54">
        <v>295.09352693648623</v>
      </c>
      <c r="L339" s="83">
        <v>295.05187163309375</v>
      </c>
      <c r="M339" s="83">
        <v>295.13957195037847</v>
      </c>
      <c r="N339" s="83">
        <v>294.97672526845633</v>
      </c>
      <c r="O339" s="83">
        <v>295.3487301479966</v>
      </c>
      <c r="P339" s="83">
        <v>295.50112231499031</v>
      </c>
      <c r="Q339" s="83">
        <v>295.34873014757352</v>
      </c>
      <c r="R339" s="83">
        <v>295.35020467142135</v>
      </c>
      <c r="S339" s="83">
        <v>295.35115460947577</v>
      </c>
      <c r="T339" s="83">
        <v>295.34873014764923</v>
      </c>
      <c r="U339" s="83">
        <v>295.10552079606231</v>
      </c>
      <c r="V339" s="83">
        <v>295.13652286982386</v>
      </c>
      <c r="W339" s="83">
        <v>294.88443490014436</v>
      </c>
      <c r="X339" s="83">
        <v>295.35905111699458</v>
      </c>
      <c r="Y339" s="83">
        <v>295.34873014761405</v>
      </c>
      <c r="Z339" s="83">
        <v>295.35162957846438</v>
      </c>
      <c r="AA339" s="83">
        <v>295.02298760315864</v>
      </c>
      <c r="AB339" s="83">
        <v>295.16652459999102</v>
      </c>
      <c r="AC339" s="83">
        <v>295.15446828336451</v>
      </c>
      <c r="AD339" s="17"/>
      <c r="AE339" s="61" t="s">
        <v>56</v>
      </c>
      <c r="AF339" s="53" t="s">
        <v>95</v>
      </c>
      <c r="AG339" s="61">
        <f t="shared" si="122"/>
        <v>1453.6347675902136</v>
      </c>
      <c r="AH339" s="61">
        <f t="shared" si="120"/>
        <v>1170.2454737079954</v>
      </c>
      <c r="AI339" s="61">
        <f t="shared" si="120"/>
        <v>700.12216981132076</v>
      </c>
      <c r="AJ339" s="61">
        <f t="shared" si="120"/>
        <v>1417.6919197684169</v>
      </c>
      <c r="AK339" s="61">
        <f t="shared" si="120"/>
        <v>1147.7429744778124</v>
      </c>
      <c r="AL339" s="61">
        <f t="shared" si="120"/>
        <v>1150.9582898665569</v>
      </c>
      <c r="AM339" s="61">
        <f t="shared" si="120"/>
        <v>1366.4890083836453</v>
      </c>
      <c r="AN339" s="61">
        <f t="shared" si="120"/>
        <v>1100.0076929341274</v>
      </c>
      <c r="AO339" s="61">
        <f t="shared" si="120"/>
        <v>1104.7860542671162</v>
      </c>
      <c r="AP339" s="61">
        <f t="shared" si="120"/>
        <v>1490.6911322603357</v>
      </c>
      <c r="AQ339" s="61">
        <f t="shared" si="120"/>
        <v>1221.4940999391029</v>
      </c>
      <c r="AR339" s="61">
        <f t="shared" si="120"/>
        <v>1234.8713576757739</v>
      </c>
      <c r="AS339" s="61">
        <f t="shared" si="120"/>
        <v>1842.5819119748776</v>
      </c>
      <c r="AT339" s="61">
        <f t="shared" si="120"/>
        <v>1531.1218762142023</v>
      </c>
      <c r="AU339" s="61">
        <f t="shared" si="120"/>
        <v>1539.5940721113386</v>
      </c>
      <c r="AV339" s="61">
        <f t="shared" si="120"/>
        <v>2046.1324321011234</v>
      </c>
      <c r="AW339" s="61">
        <f t="shared" si="120"/>
        <v>1765.9440867905159</v>
      </c>
      <c r="AX339" s="61">
        <f t="shared" si="121"/>
        <v>1759.1863849906651</v>
      </c>
      <c r="AY339" s="61">
        <f t="shared" si="121"/>
        <v>1742.7059339682492</v>
      </c>
      <c r="AZ339" s="61">
        <f t="shared" si="121"/>
        <v>1450.7641788382175</v>
      </c>
      <c r="BA339" s="61">
        <f t="shared" si="121"/>
        <v>1457.6949635531246</v>
      </c>
      <c r="BB339" s="61">
        <f t="shared" si="121"/>
        <v>2128.2188695896934</v>
      </c>
      <c r="BC339" s="61">
        <f t="shared" si="121"/>
        <v>1820.0884075025176</v>
      </c>
      <c r="BD339" s="61">
        <f t="shared" si="121"/>
        <v>1838.2617056168936</v>
      </c>
      <c r="BE339" s="61">
        <f t="shared" si="121"/>
        <v>1530.5843792063349</v>
      </c>
      <c r="BF339" s="61">
        <f t="shared" si="121"/>
        <v>1268.2675675608436</v>
      </c>
      <c r="BG339" s="61">
        <f t="shared" si="121"/>
        <v>1266.4157462798098</v>
      </c>
      <c r="BI339" s="61">
        <f t="shared" si="123"/>
        <v>1108.0008037031766</v>
      </c>
      <c r="BJ339" s="61">
        <f t="shared" si="124"/>
        <v>1238.7977280375953</v>
      </c>
      <c r="BK339" s="61">
        <f t="shared" si="125"/>
        <v>1190.4275851949631</v>
      </c>
      <c r="BL339" s="61">
        <f t="shared" si="126"/>
        <v>1315.685529958404</v>
      </c>
      <c r="BM339" s="61">
        <f t="shared" si="127"/>
        <v>1637.7659534334728</v>
      </c>
      <c r="BN339" s="61">
        <f t="shared" si="128"/>
        <v>1857.0876346274347</v>
      </c>
      <c r="BO339" s="61">
        <f t="shared" si="129"/>
        <v>1550.3883587865305</v>
      </c>
      <c r="BP339" s="61">
        <f t="shared" si="130"/>
        <v>1928.8563275697015</v>
      </c>
      <c r="BQ339" s="61">
        <f t="shared" si="131"/>
        <v>1355.0892310156628</v>
      </c>
    </row>
    <row r="340" spans="1:69">
      <c r="A340" s="19" t="s">
        <v>38</v>
      </c>
      <c r="B340" s="53" t="s">
        <v>96</v>
      </c>
      <c r="C340" s="54">
        <v>1226.1926605504586</v>
      </c>
      <c r="D340" s="54">
        <v>1076.1926605504586</v>
      </c>
      <c r="E340" s="54">
        <v>1125.7555045871561</v>
      </c>
      <c r="F340" s="54">
        <v>3052.6058740005492</v>
      </c>
      <c r="G340" s="54">
        <v>2790.579023348083</v>
      </c>
      <c r="H340" s="54">
        <v>2825.5396497394968</v>
      </c>
      <c r="I340" s="54">
        <v>3052.6058740005492</v>
      </c>
      <c r="J340" s="54">
        <v>2790.579023348083</v>
      </c>
      <c r="K340" s="54">
        <v>2825.5396497394968</v>
      </c>
      <c r="L340" s="83">
        <v>3052.7551834537853</v>
      </c>
      <c r="M340" s="83">
        <v>2790.6265046602221</v>
      </c>
      <c r="N340" s="83">
        <v>2825.7192899630927</v>
      </c>
      <c r="O340" s="83">
        <v>3053.2325683527388</v>
      </c>
      <c r="P340" s="83">
        <v>2791.0693954793032</v>
      </c>
      <c r="Q340" s="83">
        <v>2826.1260758321332</v>
      </c>
      <c r="R340" s="83">
        <v>3053.2325683525028</v>
      </c>
      <c r="S340" s="83">
        <v>2791.0693954792659</v>
      </c>
      <c r="T340" s="83">
        <v>2826.1260758330391</v>
      </c>
      <c r="U340" s="83">
        <v>3052.7551834537853</v>
      </c>
      <c r="V340" s="83">
        <v>2790.6265046602221</v>
      </c>
      <c r="W340" s="83">
        <v>2825.7192899630927</v>
      </c>
      <c r="X340" s="83">
        <v>3053.232568347039</v>
      </c>
      <c r="Y340" s="83">
        <v>2791.069395474623</v>
      </c>
      <c r="Z340" s="83">
        <v>2826.1260758273056</v>
      </c>
      <c r="AA340" s="83">
        <v>3051.7049281144837</v>
      </c>
      <c r="AB340" s="83">
        <v>2789.8432065043203</v>
      </c>
      <c r="AC340" s="83">
        <v>2824.800486164519</v>
      </c>
      <c r="AD340" s="17"/>
      <c r="AE340" s="61" t="s">
        <v>56</v>
      </c>
      <c r="AF340" s="53" t="s">
        <v>96</v>
      </c>
      <c r="AG340" s="61">
        <f t="shared" si="122"/>
        <v>830.5284111473037</v>
      </c>
      <c r="AH340" s="61">
        <f t="shared" si="120"/>
        <v>917.48099891422373</v>
      </c>
      <c r="AI340" s="61">
        <f t="shared" si="120"/>
        <v>856.79306912775962</v>
      </c>
      <c r="AJ340" s="61">
        <f t="shared" si="120"/>
        <v>830.56141413677574</v>
      </c>
      <c r="AK340" s="61">
        <f t="shared" si="120"/>
        <v>917.48746950961572</v>
      </c>
      <c r="AL340" s="61">
        <f t="shared" si="120"/>
        <v>855.90146030456071</v>
      </c>
      <c r="AM340" s="61">
        <f t="shared" si="120"/>
        <v>830.56141413677574</v>
      </c>
      <c r="AN340" s="61">
        <f t="shared" si="120"/>
        <v>917.48746950961572</v>
      </c>
      <c r="AO340" s="61">
        <f t="shared" si="120"/>
        <v>855.90146030456071</v>
      </c>
      <c r="AP340" s="61">
        <f t="shared" si="120"/>
        <v>830.83557856166613</v>
      </c>
      <c r="AQ340" s="61">
        <f t="shared" si="120"/>
        <v>917.78295683288798</v>
      </c>
      <c r="AR340" s="61">
        <f t="shared" si="120"/>
        <v>856.20431528618008</v>
      </c>
      <c r="AS340" s="61">
        <f t="shared" si="120"/>
        <v>830.52808852216265</v>
      </c>
      <c r="AT340" s="61">
        <f t="shared" si="120"/>
        <v>917.46011658058023</v>
      </c>
      <c r="AU340" s="61">
        <f t="shared" si="120"/>
        <v>855.91196389590561</v>
      </c>
      <c r="AV340" s="61">
        <f t="shared" si="120"/>
        <v>830.52808852216265</v>
      </c>
      <c r="AW340" s="61">
        <f t="shared" si="120"/>
        <v>917.46011658058023</v>
      </c>
      <c r="AX340" s="61">
        <f t="shared" si="121"/>
        <v>855.91196389590561</v>
      </c>
      <c r="AY340" s="61">
        <f t="shared" si="121"/>
        <v>830.52099701844566</v>
      </c>
      <c r="AZ340" s="61">
        <f t="shared" si="121"/>
        <v>917.43547945991429</v>
      </c>
      <c r="BA340" s="61">
        <f t="shared" si="121"/>
        <v>855.88016523176066</v>
      </c>
      <c r="BB340" s="61">
        <f t="shared" si="121"/>
        <v>830.52808852216265</v>
      </c>
      <c r="BC340" s="61">
        <f t="shared" si="121"/>
        <v>917.46011658058023</v>
      </c>
      <c r="BD340" s="61">
        <f t="shared" si="121"/>
        <v>855.91196389590561</v>
      </c>
      <c r="BE340" s="61">
        <f t="shared" si="121"/>
        <v>830.49575064098553</v>
      </c>
      <c r="BF340" s="61">
        <f t="shared" si="121"/>
        <v>917.43144141279481</v>
      </c>
      <c r="BG340" s="61">
        <f t="shared" si="121"/>
        <v>855.88771856889491</v>
      </c>
      <c r="BI340" s="61">
        <f t="shared" si="123"/>
        <v>868.26749306309569</v>
      </c>
      <c r="BJ340" s="61">
        <f t="shared" si="124"/>
        <v>867.98344798365076</v>
      </c>
      <c r="BK340" s="61">
        <f t="shared" si="125"/>
        <v>867.98344798365076</v>
      </c>
      <c r="BL340" s="61">
        <f t="shared" si="126"/>
        <v>868.27428356024473</v>
      </c>
      <c r="BM340" s="61">
        <f t="shared" si="127"/>
        <v>867.96672299954946</v>
      </c>
      <c r="BN340" s="61">
        <f t="shared" si="128"/>
        <v>867.96672299954946</v>
      </c>
      <c r="BO340" s="61">
        <f t="shared" si="129"/>
        <v>867.94554723670683</v>
      </c>
      <c r="BP340" s="61">
        <f t="shared" si="130"/>
        <v>867.96672299954946</v>
      </c>
      <c r="BQ340" s="61">
        <f t="shared" si="131"/>
        <v>867.93830354089175</v>
      </c>
    </row>
    <row r="341" spans="1:69">
      <c r="A341" s="19" t="s">
        <v>38</v>
      </c>
      <c r="B341" s="53" t="s">
        <v>97</v>
      </c>
      <c r="C341" s="54">
        <v>0</v>
      </c>
      <c r="D341" s="54">
        <v>0</v>
      </c>
      <c r="E341" s="54">
        <v>0</v>
      </c>
      <c r="F341" s="54">
        <v>528.84621332126028</v>
      </c>
      <c r="G341" s="54">
        <v>505.68687461800789</v>
      </c>
      <c r="H341" s="54">
        <v>525.81812108672852</v>
      </c>
      <c r="I341" s="54">
        <v>528.84621332126028</v>
      </c>
      <c r="J341" s="54">
        <v>505.68687461800789</v>
      </c>
      <c r="K341" s="54">
        <v>525.81812108672852</v>
      </c>
      <c r="L341" s="83">
        <v>528.84621332126028</v>
      </c>
      <c r="M341" s="83">
        <v>505.68687461800789</v>
      </c>
      <c r="N341" s="83">
        <v>525.81812108672852</v>
      </c>
      <c r="O341" s="83">
        <v>530.24053320532119</v>
      </c>
      <c r="P341" s="83">
        <v>506.9504367002985</v>
      </c>
      <c r="Q341" s="83">
        <v>526.80055284247589</v>
      </c>
      <c r="R341" s="83">
        <v>530.24053321149972</v>
      </c>
      <c r="S341" s="83">
        <v>506.95043670133379</v>
      </c>
      <c r="T341" s="83">
        <v>526.8005528411652</v>
      </c>
      <c r="U341" s="83">
        <v>530.23531696309612</v>
      </c>
      <c r="V341" s="83">
        <v>506.95181561956076</v>
      </c>
      <c r="W341" s="83">
        <v>526.79779480655236</v>
      </c>
      <c r="X341" s="83">
        <v>530.24053321125893</v>
      </c>
      <c r="Y341" s="83">
        <v>506.95043670067975</v>
      </c>
      <c r="Z341" s="83">
        <v>526.80055284144203</v>
      </c>
      <c r="AA341" s="83">
        <v>0</v>
      </c>
      <c r="AB341" s="83">
        <v>0</v>
      </c>
      <c r="AC341" s="83">
        <v>0</v>
      </c>
      <c r="AD341" s="17"/>
      <c r="AE341" s="61" t="s">
        <v>56</v>
      </c>
      <c r="AF341" s="53" t="s">
        <v>97</v>
      </c>
      <c r="AG341" s="61">
        <f t="shared" si="122"/>
        <v>579.44995491433724</v>
      </c>
      <c r="AH341" s="61">
        <f t="shared" si="120"/>
        <v>573.88638412984676</v>
      </c>
      <c r="AI341" s="61">
        <f t="shared" si="120"/>
        <v>601.35788999098293</v>
      </c>
      <c r="AJ341" s="61">
        <f t="shared" si="120"/>
        <v>579.43683786056806</v>
      </c>
      <c r="AK341" s="61">
        <f t="shared" si="120"/>
        <v>573.8879601900635</v>
      </c>
      <c r="AL341" s="61">
        <f t="shared" si="120"/>
        <v>600.71752116558014</v>
      </c>
      <c r="AM341" s="61">
        <f t="shared" si="120"/>
        <v>579.43683786056806</v>
      </c>
      <c r="AN341" s="61">
        <f t="shared" si="120"/>
        <v>573.8879601900635</v>
      </c>
      <c r="AO341" s="61">
        <f t="shared" si="120"/>
        <v>600.71752116558014</v>
      </c>
      <c r="AP341" s="61">
        <f t="shared" si="120"/>
        <v>579.44330442223077</v>
      </c>
      <c r="AQ341" s="61">
        <f t="shared" si="120"/>
        <v>573.89302669282836</v>
      </c>
      <c r="AR341" s="61">
        <f t="shared" si="120"/>
        <v>600.71856383359204</v>
      </c>
      <c r="AS341" s="61">
        <f t="shared" si="120"/>
        <v>579.44667945700257</v>
      </c>
      <c r="AT341" s="61">
        <f t="shared" si="120"/>
        <v>573.88935100121466</v>
      </c>
      <c r="AU341" s="61">
        <f t="shared" si="120"/>
        <v>600.72127362204094</v>
      </c>
      <c r="AV341" s="61">
        <f t="shared" si="120"/>
        <v>579.44667945700257</v>
      </c>
      <c r="AW341" s="61">
        <f t="shared" ref="AW341:BG361" si="132">S503</f>
        <v>573.88935100121466</v>
      </c>
      <c r="AX341" s="61">
        <f t="shared" si="121"/>
        <v>600.72127362204094</v>
      </c>
      <c r="AY341" s="61">
        <f t="shared" si="121"/>
        <v>579.44673059329068</v>
      </c>
      <c r="AZ341" s="61">
        <f t="shared" si="121"/>
        <v>573.88835815456582</v>
      </c>
      <c r="BA341" s="61">
        <f t="shared" si="121"/>
        <v>600.71975667008064</v>
      </c>
      <c r="BB341" s="61">
        <f t="shared" si="121"/>
        <v>579.4466794564654</v>
      </c>
      <c r="BC341" s="61">
        <f t="shared" si="121"/>
        <v>573.8893510005795</v>
      </c>
      <c r="BD341" s="61">
        <f t="shared" si="121"/>
        <v>600.7212736216153</v>
      </c>
      <c r="BE341" s="61">
        <f t="shared" si="121"/>
        <v>579.447646606641</v>
      </c>
      <c r="BF341" s="61">
        <f t="shared" si="121"/>
        <v>573.8899001419868</v>
      </c>
      <c r="BG341" s="61">
        <f t="shared" si="121"/>
        <v>600.72010278087271</v>
      </c>
      <c r="BI341" s="61">
        <f t="shared" si="123"/>
        <v>584.89807634505576</v>
      </c>
      <c r="BJ341" s="61">
        <f t="shared" si="124"/>
        <v>584.68077307207056</v>
      </c>
      <c r="BK341" s="61">
        <f t="shared" si="125"/>
        <v>584.68077307207056</v>
      </c>
      <c r="BL341" s="61">
        <f t="shared" si="126"/>
        <v>584.6849649828838</v>
      </c>
      <c r="BM341" s="61">
        <f t="shared" si="127"/>
        <v>584.68576802675273</v>
      </c>
      <c r="BN341" s="61">
        <f t="shared" si="128"/>
        <v>584.68576802675273</v>
      </c>
      <c r="BO341" s="61">
        <f t="shared" si="129"/>
        <v>584.68494847264571</v>
      </c>
      <c r="BP341" s="61">
        <f t="shared" si="130"/>
        <v>584.6857680262201</v>
      </c>
      <c r="BQ341" s="61">
        <f t="shared" si="131"/>
        <v>584.68588317650017</v>
      </c>
    </row>
    <row r="342" spans="1:69">
      <c r="A342" s="19" t="s">
        <v>38</v>
      </c>
      <c r="B342" s="53" t="s">
        <v>98</v>
      </c>
      <c r="C342" s="54">
        <v>1455.9972677595626</v>
      </c>
      <c r="D342" s="54">
        <v>1455.9972677595626</v>
      </c>
      <c r="E342" s="54">
        <v>927.7092013888888</v>
      </c>
      <c r="F342" s="54">
        <v>928.72427983539092</v>
      </c>
      <c r="G342" s="54">
        <v>928.72427983539092</v>
      </c>
      <c r="H342" s="54">
        <v>928.72427983539092</v>
      </c>
      <c r="I342" s="54">
        <v>928.72427983539092</v>
      </c>
      <c r="J342" s="54">
        <v>928.72427983539092</v>
      </c>
      <c r="K342" s="54">
        <v>928.72427983539092</v>
      </c>
      <c r="L342" s="83">
        <v>1322.7389830508475</v>
      </c>
      <c r="M342" s="83">
        <v>1322.7389830508475</v>
      </c>
      <c r="N342" s="83">
        <v>1322.7389830508475</v>
      </c>
      <c r="O342" s="83">
        <v>1322.7389830508475</v>
      </c>
      <c r="P342" s="83">
        <v>1322.7389830508475</v>
      </c>
      <c r="Q342" s="83">
        <v>1322.7389830508475</v>
      </c>
      <c r="R342" s="83">
        <v>1322.7389830508475</v>
      </c>
      <c r="S342" s="83">
        <v>1322.7389830508475</v>
      </c>
      <c r="T342" s="83">
        <v>1322.7389830508475</v>
      </c>
      <c r="U342" s="83">
        <v>1322.7389830508475</v>
      </c>
      <c r="V342" s="83">
        <v>1322.7389830508475</v>
      </c>
      <c r="W342" s="83">
        <v>1322.7389830508475</v>
      </c>
      <c r="X342" s="83">
        <v>1322.7389830508475</v>
      </c>
      <c r="Y342" s="83">
        <v>1322.7389830508475</v>
      </c>
      <c r="Z342" s="83">
        <v>1322.7389830508475</v>
      </c>
      <c r="AA342" s="83">
        <v>611.03258594898023</v>
      </c>
      <c r="AB342" s="83">
        <v>738.98479783155778</v>
      </c>
      <c r="AC342" s="83">
        <v>816.86166195469934</v>
      </c>
      <c r="AD342" s="17"/>
      <c r="AE342" s="61" t="s">
        <v>56</v>
      </c>
      <c r="AF342" s="53" t="s">
        <v>98</v>
      </c>
      <c r="AG342" s="61">
        <f t="shared" si="122"/>
        <v>2625.6463999893431</v>
      </c>
      <c r="AH342" s="61">
        <f t="shared" si="122"/>
        <v>2820.4209592995062</v>
      </c>
      <c r="AI342" s="61">
        <f t="shared" si="122"/>
        <v>809.61755686759125</v>
      </c>
      <c r="AJ342" s="61">
        <f t="shared" si="122"/>
        <v>2520.6502308867512</v>
      </c>
      <c r="AK342" s="61">
        <f t="shared" si="122"/>
        <v>2714.0255758025437</v>
      </c>
      <c r="AL342" s="61">
        <f t="shared" si="122"/>
        <v>2724.0932532048723</v>
      </c>
      <c r="AM342" s="61">
        <f t="shared" si="122"/>
        <v>2175.2009150213548</v>
      </c>
      <c r="AN342" s="61">
        <f t="shared" si="122"/>
        <v>2309.9142014895288</v>
      </c>
      <c r="AO342" s="61">
        <f t="shared" si="122"/>
        <v>2320.8270027102044</v>
      </c>
      <c r="AP342" s="61">
        <f t="shared" si="122"/>
        <v>1432.5157378616968</v>
      </c>
      <c r="AQ342" s="61">
        <f t="shared" si="122"/>
        <v>1456.2175261648354</v>
      </c>
      <c r="AR342" s="61">
        <f t="shared" si="122"/>
        <v>1464.521062257382</v>
      </c>
      <c r="AS342" s="61">
        <f t="shared" si="122"/>
        <v>808.13610067219997</v>
      </c>
      <c r="AT342" s="61">
        <f t="shared" si="122"/>
        <v>808.13610067219997</v>
      </c>
      <c r="AU342" s="61">
        <f t="shared" si="122"/>
        <v>808.13610067219997</v>
      </c>
      <c r="AV342" s="61">
        <f t="shared" si="122"/>
        <v>808.13610067219997</v>
      </c>
      <c r="AW342" s="61">
        <f t="shared" si="132"/>
        <v>808.13610067219997</v>
      </c>
      <c r="AX342" s="61">
        <f t="shared" si="132"/>
        <v>808.13610067219997</v>
      </c>
      <c r="AY342" s="61">
        <f t="shared" si="132"/>
        <v>1695.4615142036819</v>
      </c>
      <c r="AZ342" s="61">
        <f t="shared" si="132"/>
        <v>1771.1097167560558</v>
      </c>
      <c r="BA342" s="61">
        <f t="shared" si="132"/>
        <v>1786.0200350561811</v>
      </c>
      <c r="BB342" s="61">
        <f t="shared" si="132"/>
        <v>808.13610067219997</v>
      </c>
      <c r="BC342" s="61">
        <f t="shared" si="132"/>
        <v>808.13610067219997</v>
      </c>
      <c r="BD342" s="61">
        <f t="shared" si="132"/>
        <v>808.13610067219997</v>
      </c>
      <c r="BE342" s="61">
        <f t="shared" si="132"/>
        <v>940.21865134536927</v>
      </c>
      <c r="BF342" s="61">
        <f t="shared" si="132"/>
        <v>981.37674824623207</v>
      </c>
      <c r="BG342" s="61">
        <f t="shared" si="132"/>
        <v>993.80699583230796</v>
      </c>
      <c r="BI342" s="61">
        <f t="shared" si="123"/>
        <v>2085.2283053854803</v>
      </c>
      <c r="BJ342" s="61">
        <f t="shared" si="124"/>
        <v>2652.9230199647222</v>
      </c>
      <c r="BK342" s="61">
        <f t="shared" si="125"/>
        <v>2268.6473730736961</v>
      </c>
      <c r="BL342" s="61">
        <f t="shared" si="126"/>
        <v>1451.0847754279714</v>
      </c>
      <c r="BM342" s="61">
        <f t="shared" si="127"/>
        <v>808.13610067219997</v>
      </c>
      <c r="BN342" s="61">
        <f t="shared" si="128"/>
        <v>808.13610067219997</v>
      </c>
      <c r="BO342" s="61">
        <f t="shared" si="129"/>
        <v>1750.8637553386395</v>
      </c>
      <c r="BP342" s="61">
        <f t="shared" si="130"/>
        <v>808.13610067219997</v>
      </c>
      <c r="BQ342" s="61">
        <f t="shared" si="131"/>
        <v>971.80079847463639</v>
      </c>
    </row>
    <row r="343" spans="1:69">
      <c r="A343" s="19" t="s">
        <v>38</v>
      </c>
      <c r="B343" s="53" t="s">
        <v>123</v>
      </c>
      <c r="C343" s="54">
        <v>8735.9523809523816</v>
      </c>
      <c r="D343" s="54">
        <v>8735.9523809523816</v>
      </c>
      <c r="E343" s="54">
        <v>0</v>
      </c>
      <c r="F343" s="54">
        <v>5588.4705882352946</v>
      </c>
      <c r="G343" s="54">
        <v>5588.4705882352946</v>
      </c>
      <c r="H343" s="54">
        <v>5588.4705882352946</v>
      </c>
      <c r="I343" s="54">
        <v>5588.4705882352946</v>
      </c>
      <c r="J343" s="54">
        <v>5588.4705882352946</v>
      </c>
      <c r="K343" s="54">
        <v>5588.4705882352946</v>
      </c>
      <c r="L343" s="83">
        <v>7920.6399999999994</v>
      </c>
      <c r="M343" s="83">
        <v>7920.6399999999994</v>
      </c>
      <c r="N343" s="83">
        <v>7920.6399999999994</v>
      </c>
      <c r="O343" s="83">
        <v>7920.6399999999994</v>
      </c>
      <c r="P343" s="83">
        <v>7920.6399999999994</v>
      </c>
      <c r="Q343" s="83">
        <v>7920.6399999999994</v>
      </c>
      <c r="R343" s="83">
        <v>7920.6399999999994</v>
      </c>
      <c r="S343" s="83">
        <v>7920.6399999999994</v>
      </c>
      <c r="T343" s="83">
        <v>7920.6399999999994</v>
      </c>
      <c r="U343" s="83">
        <v>7920.6399999999994</v>
      </c>
      <c r="V343" s="83">
        <v>7920.6399999999994</v>
      </c>
      <c r="W343" s="83">
        <v>7920.6399999999994</v>
      </c>
      <c r="X343" s="83">
        <v>7920.6399999999994</v>
      </c>
      <c r="Y343" s="83">
        <v>7920.6399999999994</v>
      </c>
      <c r="Z343" s="83">
        <v>7920.6399999999994</v>
      </c>
      <c r="AA343" s="83">
        <v>0</v>
      </c>
      <c r="AB343" s="83">
        <v>0</v>
      </c>
      <c r="AC343" s="83">
        <v>0</v>
      </c>
      <c r="AD343" s="17"/>
      <c r="AE343" s="61" t="s">
        <v>56</v>
      </c>
      <c r="AF343" s="53" t="s">
        <v>123</v>
      </c>
      <c r="AG343" s="61">
        <f t="shared" si="122"/>
        <v>3073.1117055152208</v>
      </c>
      <c r="AH343" s="61">
        <f t="shared" si="122"/>
        <v>3073.1117055152208</v>
      </c>
      <c r="AI343" s="61">
        <f t="shared" si="122"/>
        <v>0</v>
      </c>
      <c r="AJ343" s="61">
        <f t="shared" si="122"/>
        <v>3072.8493866704848</v>
      </c>
      <c r="AK343" s="61">
        <f t="shared" si="122"/>
        <v>3072.8493866704848</v>
      </c>
      <c r="AL343" s="61">
        <f t="shared" si="122"/>
        <v>3072.8493866704848</v>
      </c>
      <c r="AM343" s="61">
        <f t="shared" si="122"/>
        <v>3072.8493866704848</v>
      </c>
      <c r="AN343" s="61">
        <f t="shared" si="122"/>
        <v>3072.8493866704848</v>
      </c>
      <c r="AO343" s="61">
        <f t="shared" si="122"/>
        <v>3072.8493866704848</v>
      </c>
      <c r="AP343" s="61">
        <f t="shared" si="122"/>
        <v>3072.8474366797368</v>
      </c>
      <c r="AQ343" s="61">
        <f t="shared" si="122"/>
        <v>3072.8474366797368</v>
      </c>
      <c r="AR343" s="61">
        <f t="shared" si="122"/>
        <v>3072.8474366797368</v>
      </c>
      <c r="AS343" s="61">
        <f t="shared" si="122"/>
        <v>3073.1276343593358</v>
      </c>
      <c r="AT343" s="61">
        <f t="shared" si="122"/>
        <v>3073.1276343593358</v>
      </c>
      <c r="AU343" s="61">
        <f t="shared" si="122"/>
        <v>3073.1276343593358</v>
      </c>
      <c r="AV343" s="61">
        <f t="shared" si="122"/>
        <v>3073.1276343593358</v>
      </c>
      <c r="AW343" s="61">
        <f t="shared" si="132"/>
        <v>3073.1276343593358</v>
      </c>
      <c r="AX343" s="61">
        <f t="shared" si="132"/>
        <v>3073.1276343593358</v>
      </c>
      <c r="AY343" s="61">
        <f t="shared" si="132"/>
        <v>3073.1161230810976</v>
      </c>
      <c r="AZ343" s="61">
        <f t="shared" si="132"/>
        <v>3073.1161230810976</v>
      </c>
      <c r="BA343" s="61">
        <f t="shared" si="132"/>
        <v>3073.1161230810976</v>
      </c>
      <c r="BB343" s="61">
        <f t="shared" si="132"/>
        <v>3073.1276343593358</v>
      </c>
      <c r="BC343" s="61">
        <f t="shared" si="132"/>
        <v>3073.1276343593358</v>
      </c>
      <c r="BD343" s="61">
        <f t="shared" si="132"/>
        <v>3073.1276343593358</v>
      </c>
      <c r="BE343" s="61">
        <f t="shared" si="132"/>
        <v>1085.5289142932547</v>
      </c>
      <c r="BF343" s="61">
        <f t="shared" si="132"/>
        <v>1085.5289142932547</v>
      </c>
      <c r="BG343" s="61">
        <f t="shared" si="132"/>
        <v>1085.5289142932547</v>
      </c>
      <c r="BI343" s="61">
        <f t="shared" si="123"/>
        <v>2048.7411370101472</v>
      </c>
      <c r="BJ343" s="61">
        <f t="shared" si="124"/>
        <v>3072.8493866704848</v>
      </c>
      <c r="BK343" s="61">
        <f t="shared" si="125"/>
        <v>3072.8493866704848</v>
      </c>
      <c r="BL343" s="61">
        <f t="shared" si="126"/>
        <v>3072.8474366797368</v>
      </c>
      <c r="BM343" s="61">
        <f t="shared" si="127"/>
        <v>3073.1276343593358</v>
      </c>
      <c r="BN343" s="61">
        <f t="shared" si="128"/>
        <v>3073.1276343593358</v>
      </c>
      <c r="BO343" s="61">
        <f t="shared" si="129"/>
        <v>3073.1161230810976</v>
      </c>
      <c r="BP343" s="61">
        <f t="shared" si="130"/>
        <v>3073.1276343593358</v>
      </c>
      <c r="BQ343" s="61">
        <f t="shared" si="131"/>
        <v>1085.5289142932547</v>
      </c>
    </row>
    <row r="344" spans="1:69">
      <c r="A344" s="4" t="s">
        <v>39</v>
      </c>
      <c r="B344" s="50" t="s">
        <v>59</v>
      </c>
      <c r="C344" s="51">
        <v>0</v>
      </c>
      <c r="D344" s="51">
        <v>0</v>
      </c>
      <c r="E344" s="51">
        <v>0</v>
      </c>
      <c r="F344" s="51">
        <v>0</v>
      </c>
      <c r="G344" s="51">
        <v>0</v>
      </c>
      <c r="H344" s="51">
        <v>0</v>
      </c>
      <c r="I344" s="51">
        <v>0</v>
      </c>
      <c r="J344" s="51">
        <v>0</v>
      </c>
      <c r="K344" s="5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1">
        <v>0</v>
      </c>
      <c r="AD344" s="17"/>
      <c r="AE344" s="82" t="s">
        <v>57</v>
      </c>
      <c r="AF344" s="50" t="s">
        <v>59</v>
      </c>
      <c r="AG344" s="51">
        <f t="shared" si="122"/>
        <v>0</v>
      </c>
      <c r="AH344" s="51">
        <f t="shared" si="122"/>
        <v>0</v>
      </c>
      <c r="AI344" s="51">
        <f t="shared" si="122"/>
        <v>0</v>
      </c>
      <c r="AJ344" s="51">
        <f t="shared" si="122"/>
        <v>0</v>
      </c>
      <c r="AK344" s="51">
        <f t="shared" si="122"/>
        <v>0</v>
      </c>
      <c r="AL344" s="51">
        <f t="shared" si="122"/>
        <v>0</v>
      </c>
      <c r="AM344" s="51">
        <f t="shared" si="122"/>
        <v>0</v>
      </c>
      <c r="AN344" s="51">
        <f t="shared" si="122"/>
        <v>0</v>
      </c>
      <c r="AO344" s="51">
        <f t="shared" si="122"/>
        <v>0</v>
      </c>
      <c r="AP344" s="51">
        <f t="shared" si="122"/>
        <v>0</v>
      </c>
      <c r="AQ344" s="51">
        <f t="shared" si="122"/>
        <v>0</v>
      </c>
      <c r="AR344" s="51">
        <f t="shared" si="122"/>
        <v>0</v>
      </c>
      <c r="AS344" s="51">
        <f t="shared" si="122"/>
        <v>0</v>
      </c>
      <c r="AT344" s="51">
        <f t="shared" si="122"/>
        <v>0</v>
      </c>
      <c r="AU344" s="51">
        <f t="shared" si="122"/>
        <v>0</v>
      </c>
      <c r="AV344" s="51">
        <f t="shared" si="122"/>
        <v>0</v>
      </c>
      <c r="AW344" s="51">
        <f t="shared" si="132"/>
        <v>0</v>
      </c>
      <c r="AX344" s="51">
        <f t="shared" si="132"/>
        <v>0</v>
      </c>
      <c r="AY344" s="51">
        <f t="shared" si="132"/>
        <v>0</v>
      </c>
      <c r="AZ344" s="51">
        <f t="shared" si="132"/>
        <v>0</v>
      </c>
      <c r="BA344" s="51">
        <f t="shared" si="132"/>
        <v>0</v>
      </c>
      <c r="BB344" s="51">
        <f t="shared" si="132"/>
        <v>0</v>
      </c>
      <c r="BC344" s="51">
        <f t="shared" si="132"/>
        <v>0</v>
      </c>
      <c r="BD344" s="51">
        <f t="shared" si="132"/>
        <v>0</v>
      </c>
      <c r="BE344" s="51">
        <f t="shared" si="132"/>
        <v>0</v>
      </c>
      <c r="BF344" s="51">
        <f t="shared" si="132"/>
        <v>0</v>
      </c>
      <c r="BG344" s="51">
        <f t="shared" si="132"/>
        <v>0</v>
      </c>
      <c r="BI344" s="51">
        <f t="shared" si="123"/>
        <v>0</v>
      </c>
      <c r="BJ344" s="51">
        <f t="shared" si="124"/>
        <v>0</v>
      </c>
      <c r="BK344" s="51">
        <f t="shared" si="125"/>
        <v>0</v>
      </c>
      <c r="BL344" s="51">
        <f t="shared" si="126"/>
        <v>0</v>
      </c>
      <c r="BM344" s="51">
        <f t="shared" si="127"/>
        <v>0</v>
      </c>
      <c r="BN344" s="51">
        <f t="shared" si="128"/>
        <v>0</v>
      </c>
      <c r="BO344" s="51">
        <f t="shared" si="129"/>
        <v>0</v>
      </c>
      <c r="BP344" s="51">
        <f t="shared" si="130"/>
        <v>0</v>
      </c>
      <c r="BQ344" s="51">
        <f t="shared" si="131"/>
        <v>0</v>
      </c>
    </row>
    <row r="345" spans="1:69">
      <c r="A345" s="4" t="s">
        <v>39</v>
      </c>
      <c r="B345" s="50" t="s">
        <v>149</v>
      </c>
      <c r="C345" s="51">
        <v>966.2</v>
      </c>
      <c r="D345" s="51">
        <v>985.48749999999995</v>
      </c>
      <c r="E345" s="51">
        <v>998.354375</v>
      </c>
      <c r="F345" s="51">
        <v>1801.5641615958102</v>
      </c>
      <c r="G345" s="51">
        <v>1819.4448164115086</v>
      </c>
      <c r="H345" s="51">
        <v>1817.4176852963171</v>
      </c>
      <c r="I345" s="51">
        <v>1658.8122911416713</v>
      </c>
      <c r="J345" s="51">
        <v>1712.2144042693503</v>
      </c>
      <c r="K345" s="51">
        <v>1720.9559720024322</v>
      </c>
      <c r="L345" s="81">
        <v>947.17819149497961</v>
      </c>
      <c r="M345" s="81">
        <v>997.76056998058971</v>
      </c>
      <c r="N345" s="81">
        <v>1017.2104769456585</v>
      </c>
      <c r="O345" s="81">
        <v>853.16415479996954</v>
      </c>
      <c r="P345" s="81">
        <v>889.37553330803996</v>
      </c>
      <c r="Q345" s="81">
        <v>886.66684848783063</v>
      </c>
      <c r="R345" s="81">
        <v>0</v>
      </c>
      <c r="S345" s="81">
        <v>0</v>
      </c>
      <c r="T345" s="81">
        <v>0</v>
      </c>
      <c r="U345" s="81">
        <v>1552.9226541998364</v>
      </c>
      <c r="V345" s="81">
        <v>1630.4093736437931</v>
      </c>
      <c r="W345" s="81">
        <v>1635.2319850412707</v>
      </c>
      <c r="X345" s="81">
        <v>702.95188838712568</v>
      </c>
      <c r="Y345" s="81">
        <v>775.80576150703996</v>
      </c>
      <c r="Z345" s="81">
        <v>765.18925346338619</v>
      </c>
      <c r="AA345" s="81">
        <v>1728.7200202736335</v>
      </c>
      <c r="AB345" s="81">
        <v>1755.876737187273</v>
      </c>
      <c r="AC345" s="81">
        <v>1758.7645640727214</v>
      </c>
      <c r="AD345" s="17"/>
      <c r="AE345" s="82" t="s">
        <v>57</v>
      </c>
      <c r="AF345" s="30" t="s">
        <v>148</v>
      </c>
      <c r="AG345" s="51">
        <f t="shared" si="122"/>
        <v>0</v>
      </c>
      <c r="AH345" s="51">
        <f t="shared" si="122"/>
        <v>0</v>
      </c>
      <c r="AI345" s="51">
        <f t="shared" si="122"/>
        <v>0</v>
      </c>
      <c r="AJ345" s="51">
        <f t="shared" si="122"/>
        <v>0</v>
      </c>
      <c r="AK345" s="51">
        <f t="shared" si="122"/>
        <v>0</v>
      </c>
      <c r="AL345" s="51">
        <f t="shared" si="122"/>
        <v>0</v>
      </c>
      <c r="AM345" s="51">
        <f t="shared" si="122"/>
        <v>0</v>
      </c>
      <c r="AN345" s="51">
        <f t="shared" si="122"/>
        <v>0</v>
      </c>
      <c r="AO345" s="51">
        <f t="shared" si="122"/>
        <v>0</v>
      </c>
      <c r="AP345" s="51">
        <f t="shared" si="122"/>
        <v>0</v>
      </c>
      <c r="AQ345" s="51">
        <f t="shared" si="122"/>
        <v>0</v>
      </c>
      <c r="AR345" s="51">
        <f t="shared" si="122"/>
        <v>0</v>
      </c>
      <c r="AS345" s="51">
        <f t="shared" si="122"/>
        <v>0</v>
      </c>
      <c r="AT345" s="51">
        <f t="shared" si="122"/>
        <v>0</v>
      </c>
      <c r="AU345" s="51">
        <f t="shared" si="122"/>
        <v>0</v>
      </c>
      <c r="AV345" s="51">
        <f t="shared" si="122"/>
        <v>0</v>
      </c>
      <c r="AW345" s="51">
        <f t="shared" si="132"/>
        <v>0</v>
      </c>
      <c r="AX345" s="51">
        <f t="shared" si="132"/>
        <v>0</v>
      </c>
      <c r="AY345" s="51">
        <f t="shared" si="132"/>
        <v>0</v>
      </c>
      <c r="AZ345" s="51">
        <f t="shared" si="132"/>
        <v>0</v>
      </c>
      <c r="BA345" s="51">
        <f t="shared" si="132"/>
        <v>0</v>
      </c>
      <c r="BB345" s="51">
        <f t="shared" si="132"/>
        <v>0</v>
      </c>
      <c r="BC345" s="51">
        <f t="shared" si="132"/>
        <v>0</v>
      </c>
      <c r="BD345" s="51">
        <f t="shared" si="132"/>
        <v>0</v>
      </c>
      <c r="BE345" s="51">
        <f t="shared" si="132"/>
        <v>0</v>
      </c>
      <c r="BF345" s="51">
        <f t="shared" si="132"/>
        <v>0</v>
      </c>
      <c r="BG345" s="51">
        <f t="shared" si="132"/>
        <v>0</v>
      </c>
      <c r="BI345" s="51">
        <f t="shared" si="123"/>
        <v>0</v>
      </c>
      <c r="BJ345" s="51">
        <f t="shared" si="124"/>
        <v>0</v>
      </c>
      <c r="BK345" s="51">
        <f t="shared" si="125"/>
        <v>0</v>
      </c>
      <c r="BL345" s="51">
        <f t="shared" si="126"/>
        <v>0</v>
      </c>
      <c r="BM345" s="51">
        <f t="shared" si="127"/>
        <v>0</v>
      </c>
      <c r="BN345" s="51">
        <f t="shared" si="128"/>
        <v>0</v>
      </c>
      <c r="BO345" s="51">
        <f t="shared" si="129"/>
        <v>0</v>
      </c>
      <c r="BP345" s="51">
        <f t="shared" si="130"/>
        <v>0</v>
      </c>
      <c r="BQ345" s="51">
        <f t="shared" si="131"/>
        <v>0</v>
      </c>
    </row>
    <row r="346" spans="1:69">
      <c r="A346" s="4" t="s">
        <v>39</v>
      </c>
      <c r="B346" s="50" t="s">
        <v>93</v>
      </c>
      <c r="C346" s="51">
        <v>0</v>
      </c>
      <c r="D346" s="51">
        <v>0</v>
      </c>
      <c r="E346" s="51">
        <v>0</v>
      </c>
      <c r="F346" s="51">
        <v>0</v>
      </c>
      <c r="G346" s="51">
        <v>0</v>
      </c>
      <c r="H346" s="51">
        <v>0</v>
      </c>
      <c r="I346" s="51">
        <v>0</v>
      </c>
      <c r="J346" s="51">
        <v>0</v>
      </c>
      <c r="K346" s="5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81">
        <v>0</v>
      </c>
      <c r="W346" s="81">
        <v>0</v>
      </c>
      <c r="X346" s="81">
        <v>0</v>
      </c>
      <c r="Y346" s="81">
        <v>0</v>
      </c>
      <c r="Z346" s="81">
        <v>0</v>
      </c>
      <c r="AA346" s="81">
        <v>0</v>
      </c>
      <c r="AB346" s="81">
        <v>0</v>
      </c>
      <c r="AC346" s="81">
        <v>0</v>
      </c>
      <c r="AD346" s="17"/>
      <c r="AE346" s="82" t="s">
        <v>57</v>
      </c>
      <c r="AF346" s="30" t="s">
        <v>118</v>
      </c>
      <c r="AG346" s="51">
        <f t="shared" si="122"/>
        <v>0</v>
      </c>
      <c r="AH346" s="51">
        <f t="shared" si="122"/>
        <v>0</v>
      </c>
      <c r="AI346" s="51">
        <f t="shared" si="122"/>
        <v>0</v>
      </c>
      <c r="AJ346" s="51">
        <f t="shared" si="122"/>
        <v>2236.8717110541811</v>
      </c>
      <c r="AK346" s="51">
        <f t="shared" si="122"/>
        <v>2156.5203029844715</v>
      </c>
      <c r="AL346" s="51">
        <f t="shared" si="122"/>
        <v>2251.0066396352877</v>
      </c>
      <c r="AM346" s="51">
        <f t="shared" si="122"/>
        <v>2238.1452962276867</v>
      </c>
      <c r="AN346" s="51">
        <f t="shared" si="122"/>
        <v>2159.375406720877</v>
      </c>
      <c r="AO346" s="51">
        <f t="shared" si="122"/>
        <v>2253.9910881743667</v>
      </c>
      <c r="AP346" s="51">
        <f t="shared" si="122"/>
        <v>1721.5986246919113</v>
      </c>
      <c r="AQ346" s="51">
        <f t="shared" si="122"/>
        <v>1651.8387866408505</v>
      </c>
      <c r="AR346" s="51">
        <f t="shared" si="122"/>
        <v>1743.7549219208415</v>
      </c>
      <c r="AS346" s="51">
        <f t="shared" si="122"/>
        <v>0</v>
      </c>
      <c r="AT346" s="51">
        <f t="shared" si="122"/>
        <v>0</v>
      </c>
      <c r="AU346" s="51">
        <f t="shared" si="122"/>
        <v>0</v>
      </c>
      <c r="AV346" s="51">
        <f t="shared" si="122"/>
        <v>0</v>
      </c>
      <c r="AW346" s="51">
        <f t="shared" si="132"/>
        <v>0</v>
      </c>
      <c r="AX346" s="51">
        <f t="shared" si="132"/>
        <v>0</v>
      </c>
      <c r="AY346" s="51">
        <f t="shared" si="132"/>
        <v>1719.4305515234082</v>
      </c>
      <c r="AZ346" s="51">
        <f t="shared" si="132"/>
        <v>1649.8622398053271</v>
      </c>
      <c r="BA346" s="51">
        <f t="shared" si="132"/>
        <v>1741.6248985725758</v>
      </c>
      <c r="BB346" s="51">
        <f t="shared" si="132"/>
        <v>0</v>
      </c>
      <c r="BC346" s="51">
        <f t="shared" si="132"/>
        <v>0</v>
      </c>
      <c r="BD346" s="51">
        <f t="shared" si="132"/>
        <v>0</v>
      </c>
      <c r="BE346" s="51">
        <f t="shared" si="132"/>
        <v>1857.5634723213009</v>
      </c>
      <c r="BF346" s="51">
        <f t="shared" si="132"/>
        <v>1800.3333243081199</v>
      </c>
      <c r="BG346" s="51">
        <f t="shared" si="132"/>
        <v>1882.4418509751026</v>
      </c>
      <c r="BI346" s="51">
        <f t="shared" si="123"/>
        <v>0</v>
      </c>
      <c r="BJ346" s="51">
        <f t="shared" si="124"/>
        <v>2214.7995512246466</v>
      </c>
      <c r="BK346" s="51">
        <f t="shared" si="125"/>
        <v>2217.1705970409766</v>
      </c>
      <c r="BL346" s="51">
        <f t="shared" si="126"/>
        <v>1705.7307777512012</v>
      </c>
      <c r="BM346" s="51">
        <f t="shared" si="127"/>
        <v>0</v>
      </c>
      <c r="BN346" s="51">
        <f t="shared" si="128"/>
        <v>0</v>
      </c>
      <c r="BO346" s="51">
        <f t="shared" si="129"/>
        <v>1703.6392299671036</v>
      </c>
      <c r="BP346" s="51">
        <f t="shared" si="130"/>
        <v>0</v>
      </c>
      <c r="BQ346" s="51">
        <f t="shared" si="131"/>
        <v>1846.7795492015077</v>
      </c>
    </row>
    <row r="347" spans="1:69">
      <c r="A347" s="4" t="s">
        <v>39</v>
      </c>
      <c r="B347" s="50" t="s">
        <v>94</v>
      </c>
      <c r="C347" s="51">
        <v>0</v>
      </c>
      <c r="D347" s="51">
        <v>0</v>
      </c>
      <c r="E347" s="51">
        <v>0</v>
      </c>
      <c r="F347" s="51">
        <v>0</v>
      </c>
      <c r="G347" s="51">
        <v>0</v>
      </c>
      <c r="H347" s="51">
        <v>0</v>
      </c>
      <c r="I347" s="51">
        <v>0</v>
      </c>
      <c r="J347" s="51">
        <v>0</v>
      </c>
      <c r="K347" s="5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0.77998805287921213</v>
      </c>
      <c r="T347" s="81">
        <v>0</v>
      </c>
      <c r="U347" s="81">
        <v>0</v>
      </c>
      <c r="V347" s="81">
        <v>0</v>
      </c>
      <c r="W347" s="81">
        <v>0</v>
      </c>
      <c r="X347" s="81">
        <v>0</v>
      </c>
      <c r="Y347" s="81">
        <v>0</v>
      </c>
      <c r="Z347" s="81">
        <v>0</v>
      </c>
      <c r="AA347" s="81">
        <v>0</v>
      </c>
      <c r="AB347" s="81">
        <v>0</v>
      </c>
      <c r="AC347" s="81">
        <v>0</v>
      </c>
      <c r="AD347" s="17"/>
      <c r="AE347" s="82" t="s">
        <v>57</v>
      </c>
      <c r="AF347" s="50" t="s">
        <v>94</v>
      </c>
      <c r="AG347" s="51">
        <f t="shared" si="122"/>
        <v>0</v>
      </c>
      <c r="AH347" s="51">
        <f t="shared" si="122"/>
        <v>0</v>
      </c>
      <c r="AI347" s="51">
        <f t="shared" si="122"/>
        <v>0</v>
      </c>
      <c r="AJ347" s="51">
        <f t="shared" si="122"/>
        <v>0.10754967437071143</v>
      </c>
      <c r="AK347" s="51">
        <f t="shared" si="122"/>
        <v>0.12411214870579786</v>
      </c>
      <c r="AL347" s="51">
        <f t="shared" si="122"/>
        <v>9.5918705743901864E-2</v>
      </c>
      <c r="AM347" s="51">
        <f t="shared" si="122"/>
        <v>0.14906877026838411</v>
      </c>
      <c r="AN347" s="51">
        <f t="shared" si="122"/>
        <v>0.17394099712386535</v>
      </c>
      <c r="AO347" s="51">
        <f t="shared" si="122"/>
        <v>0.12121581428191239</v>
      </c>
      <c r="AP347" s="51">
        <f t="shared" si="122"/>
        <v>0</v>
      </c>
      <c r="AQ347" s="51">
        <f t="shared" si="122"/>
        <v>0</v>
      </c>
      <c r="AR347" s="51">
        <f t="shared" si="122"/>
        <v>0</v>
      </c>
      <c r="AS347" s="51">
        <f t="shared" si="122"/>
        <v>0</v>
      </c>
      <c r="AT347" s="51">
        <f t="shared" si="122"/>
        <v>0</v>
      </c>
      <c r="AU347" s="51">
        <f t="shared" si="122"/>
        <v>0</v>
      </c>
      <c r="AV347" s="51">
        <f t="shared" si="122"/>
        <v>0</v>
      </c>
      <c r="AW347" s="51">
        <f t="shared" si="132"/>
        <v>0</v>
      </c>
      <c r="AX347" s="51">
        <f t="shared" si="132"/>
        <v>0</v>
      </c>
      <c r="AY347" s="51">
        <f t="shared" si="132"/>
        <v>0</v>
      </c>
      <c r="AZ347" s="51">
        <f t="shared" si="132"/>
        <v>0</v>
      </c>
      <c r="BA347" s="51">
        <f t="shared" si="132"/>
        <v>0</v>
      </c>
      <c r="BB347" s="51">
        <f t="shared" si="132"/>
        <v>0</v>
      </c>
      <c r="BC347" s="51">
        <f t="shared" si="132"/>
        <v>0</v>
      </c>
      <c r="BD347" s="51">
        <f t="shared" si="132"/>
        <v>0</v>
      </c>
      <c r="BE347" s="51">
        <f t="shared" si="132"/>
        <v>0</v>
      </c>
      <c r="BF347" s="51">
        <f t="shared" si="132"/>
        <v>0</v>
      </c>
      <c r="BG347" s="51">
        <f t="shared" si="132"/>
        <v>0</v>
      </c>
      <c r="BI347" s="51">
        <f t="shared" si="123"/>
        <v>0</v>
      </c>
      <c r="BJ347" s="51">
        <f t="shared" si="124"/>
        <v>0.10919350960680373</v>
      </c>
      <c r="BK347" s="51">
        <f t="shared" si="125"/>
        <v>0.14807519389138726</v>
      </c>
      <c r="BL347" s="51">
        <f t="shared" si="126"/>
        <v>0</v>
      </c>
      <c r="BM347" s="51">
        <f t="shared" si="127"/>
        <v>0</v>
      </c>
      <c r="BN347" s="51">
        <f t="shared" si="128"/>
        <v>0</v>
      </c>
      <c r="BO347" s="51">
        <f t="shared" si="129"/>
        <v>0</v>
      </c>
      <c r="BP347" s="51">
        <f t="shared" si="130"/>
        <v>0</v>
      </c>
      <c r="BQ347" s="51">
        <f t="shared" si="131"/>
        <v>0</v>
      </c>
    </row>
    <row r="348" spans="1:69">
      <c r="A348" s="4" t="s">
        <v>39</v>
      </c>
      <c r="B348" s="50" t="s">
        <v>95</v>
      </c>
      <c r="C348" s="51">
        <v>1252.193347781448</v>
      </c>
      <c r="D348" s="51">
        <v>1252.190602414255</v>
      </c>
      <c r="E348" s="51">
        <v>1273.2260338046815</v>
      </c>
      <c r="F348" s="51">
        <v>1927.1530865459602</v>
      </c>
      <c r="G348" s="51">
        <v>1927.4487921857813</v>
      </c>
      <c r="H348" s="51">
        <v>1927.2630961736795</v>
      </c>
      <c r="I348" s="51">
        <v>1927.0912718291354</v>
      </c>
      <c r="J348" s="51">
        <v>1927.3905214642159</v>
      </c>
      <c r="K348" s="51">
        <v>1927.1847344198109</v>
      </c>
      <c r="L348" s="81">
        <v>1927.2565964758469</v>
      </c>
      <c r="M348" s="81">
        <v>1927.3535130942382</v>
      </c>
      <c r="N348" s="81">
        <v>1927.1408251295647</v>
      </c>
      <c r="O348" s="81">
        <v>2091.7769041644569</v>
      </c>
      <c r="P348" s="81">
        <v>2091.5976844867796</v>
      </c>
      <c r="Q348" s="81">
        <v>2091.7465212151878</v>
      </c>
      <c r="R348" s="81">
        <v>2091.5976844876459</v>
      </c>
      <c r="S348" s="81">
        <v>2091.6367409926925</v>
      </c>
      <c r="T348" s="81">
        <v>2091.6194253169765</v>
      </c>
      <c r="U348" s="81">
        <v>1927.2018971548466</v>
      </c>
      <c r="V348" s="81">
        <v>1927.4416108972334</v>
      </c>
      <c r="W348" s="81">
        <v>1927.3957391298741</v>
      </c>
      <c r="X348" s="81">
        <v>2091.7769041488727</v>
      </c>
      <c r="Y348" s="81">
        <v>2091.5080704132406</v>
      </c>
      <c r="Z348" s="81">
        <v>2091.7731868014857</v>
      </c>
      <c r="AA348" s="81">
        <v>1927.1896353099851</v>
      </c>
      <c r="AB348" s="81">
        <v>1927.6256357643092</v>
      </c>
      <c r="AC348" s="81">
        <v>1927.6798401233489</v>
      </c>
      <c r="AD348" s="17"/>
      <c r="AE348" s="82" t="s">
        <v>57</v>
      </c>
      <c r="AF348" s="50" t="s">
        <v>95</v>
      </c>
      <c r="AG348" s="51">
        <f t="shared" si="122"/>
        <v>0</v>
      </c>
      <c r="AH348" s="51">
        <f t="shared" si="122"/>
        <v>0</v>
      </c>
      <c r="AI348" s="51">
        <f t="shared" si="122"/>
        <v>0</v>
      </c>
      <c r="AJ348" s="51">
        <f t="shared" si="122"/>
        <v>154.27548908308103</v>
      </c>
      <c r="AK348" s="51">
        <f t="shared" si="122"/>
        <v>154.27548908308103</v>
      </c>
      <c r="AL348" s="51">
        <f t="shared" si="122"/>
        <v>154.27548908308103</v>
      </c>
      <c r="AM348" s="51">
        <f t="shared" si="122"/>
        <v>154.27548908308103</v>
      </c>
      <c r="AN348" s="51">
        <f t="shared" si="122"/>
        <v>154.27548908308103</v>
      </c>
      <c r="AO348" s="51">
        <f t="shared" si="122"/>
        <v>154.27548908308103</v>
      </c>
      <c r="AP348" s="51">
        <f t="shared" si="122"/>
        <v>154.27548908308103</v>
      </c>
      <c r="AQ348" s="51">
        <f t="shared" si="122"/>
        <v>154.27548908308103</v>
      </c>
      <c r="AR348" s="51">
        <f t="shared" si="122"/>
        <v>154.27548908308103</v>
      </c>
      <c r="AS348" s="51">
        <f t="shared" si="122"/>
        <v>0</v>
      </c>
      <c r="AT348" s="51">
        <f t="shared" si="122"/>
        <v>0</v>
      </c>
      <c r="AU348" s="51">
        <f t="shared" si="122"/>
        <v>0</v>
      </c>
      <c r="AV348" s="51">
        <f t="shared" si="122"/>
        <v>0</v>
      </c>
      <c r="AW348" s="51">
        <f t="shared" si="132"/>
        <v>0</v>
      </c>
      <c r="AX348" s="51">
        <f t="shared" si="132"/>
        <v>0</v>
      </c>
      <c r="AY348" s="51">
        <f t="shared" si="132"/>
        <v>154.27548908308103</v>
      </c>
      <c r="AZ348" s="51">
        <f t="shared" si="132"/>
        <v>154.27548908308103</v>
      </c>
      <c r="BA348" s="51">
        <f t="shared" si="132"/>
        <v>154.27548908308103</v>
      </c>
      <c r="BB348" s="51">
        <f t="shared" si="132"/>
        <v>0</v>
      </c>
      <c r="BC348" s="51">
        <f t="shared" si="132"/>
        <v>0</v>
      </c>
      <c r="BD348" s="51">
        <f t="shared" si="132"/>
        <v>0</v>
      </c>
      <c r="BE348" s="51">
        <f t="shared" si="132"/>
        <v>154.27548908308103</v>
      </c>
      <c r="BF348" s="51">
        <f t="shared" si="132"/>
        <v>155.81090726490305</v>
      </c>
      <c r="BG348" s="51">
        <f t="shared" si="132"/>
        <v>154.27548908308103</v>
      </c>
      <c r="BI348" s="51">
        <f t="shared" si="123"/>
        <v>0</v>
      </c>
      <c r="BJ348" s="51">
        <f t="shared" si="124"/>
        <v>154.27548908308103</v>
      </c>
      <c r="BK348" s="51">
        <f t="shared" si="125"/>
        <v>154.27548908308103</v>
      </c>
      <c r="BL348" s="51">
        <f t="shared" si="126"/>
        <v>154.27548908308103</v>
      </c>
      <c r="BM348" s="51">
        <f t="shared" si="127"/>
        <v>0</v>
      </c>
      <c r="BN348" s="51">
        <f t="shared" si="128"/>
        <v>0</v>
      </c>
      <c r="BO348" s="51">
        <f t="shared" si="129"/>
        <v>154.27548908308103</v>
      </c>
      <c r="BP348" s="51">
        <f t="shared" si="130"/>
        <v>0</v>
      </c>
      <c r="BQ348" s="51">
        <f t="shared" si="131"/>
        <v>154.78729514368837</v>
      </c>
    </row>
    <row r="349" spans="1:69">
      <c r="A349" s="4" t="s">
        <v>39</v>
      </c>
      <c r="B349" s="50" t="s">
        <v>96</v>
      </c>
      <c r="C349" s="51">
        <v>866.43518518518522</v>
      </c>
      <c r="D349" s="51">
        <v>965.17857142857144</v>
      </c>
      <c r="E349" s="51">
        <v>848.44014550264558</v>
      </c>
      <c r="F349" s="51">
        <v>866.71348245795912</v>
      </c>
      <c r="G349" s="51">
        <v>965.51993886962214</v>
      </c>
      <c r="H349" s="51">
        <v>842.1357879594425</v>
      </c>
      <c r="I349" s="51">
        <v>866.71348245795912</v>
      </c>
      <c r="J349" s="51">
        <v>965.51993886962214</v>
      </c>
      <c r="K349" s="51">
        <v>842.1357879594425</v>
      </c>
      <c r="L349" s="81">
        <v>866.42451129375331</v>
      </c>
      <c r="M349" s="81">
        <v>965.17777007438531</v>
      </c>
      <c r="N349" s="81">
        <v>841.85424758277134</v>
      </c>
      <c r="O349" s="81">
        <v>866.42644837878242</v>
      </c>
      <c r="P349" s="81">
        <v>965.17517523149411</v>
      </c>
      <c r="Q349" s="81">
        <v>841.8639591248143</v>
      </c>
      <c r="R349" s="81">
        <v>866.42644837868727</v>
      </c>
      <c r="S349" s="81">
        <v>965.17517523178992</v>
      </c>
      <c r="T349" s="81">
        <v>841.8639591247902</v>
      </c>
      <c r="U349" s="81">
        <v>866.42451129375331</v>
      </c>
      <c r="V349" s="81">
        <v>965.17777007438531</v>
      </c>
      <c r="W349" s="81">
        <v>841.85424758277134</v>
      </c>
      <c r="X349" s="81">
        <v>866.4264483787972</v>
      </c>
      <c r="Y349" s="81">
        <v>965.17517523172751</v>
      </c>
      <c r="Z349" s="81">
        <v>841.86395912488922</v>
      </c>
      <c r="AA349" s="81">
        <v>866.42451129375331</v>
      </c>
      <c r="AB349" s="81">
        <v>965.17777007438531</v>
      </c>
      <c r="AC349" s="81">
        <v>841.85424758277134</v>
      </c>
      <c r="AD349" s="17"/>
      <c r="AE349" s="82" t="s">
        <v>57</v>
      </c>
      <c r="AF349" s="50" t="s">
        <v>96</v>
      </c>
      <c r="AG349" s="51">
        <f t="shared" si="122"/>
        <v>0</v>
      </c>
      <c r="AH349" s="51">
        <f t="shared" si="122"/>
        <v>0</v>
      </c>
      <c r="AI349" s="51">
        <f t="shared" si="122"/>
        <v>0</v>
      </c>
      <c r="AJ349" s="51">
        <f t="shared" si="122"/>
        <v>958.87922212929493</v>
      </c>
      <c r="AK349" s="51">
        <f t="shared" si="122"/>
        <v>909.67359048880064</v>
      </c>
      <c r="AL349" s="51">
        <f t="shared" si="122"/>
        <v>954.48108188516892</v>
      </c>
      <c r="AM349" s="51">
        <f t="shared" si="122"/>
        <v>958.87922212929493</v>
      </c>
      <c r="AN349" s="51">
        <f t="shared" si="122"/>
        <v>909.67359048880064</v>
      </c>
      <c r="AO349" s="51">
        <f t="shared" si="122"/>
        <v>954.48108188516892</v>
      </c>
      <c r="AP349" s="51">
        <f t="shared" si="122"/>
        <v>958.86595557534406</v>
      </c>
      <c r="AQ349" s="51">
        <f t="shared" si="122"/>
        <v>909.65618736066119</v>
      </c>
      <c r="AR349" s="51">
        <f t="shared" si="122"/>
        <v>954.45689773198433</v>
      </c>
      <c r="AS349" s="51">
        <f t="shared" si="122"/>
        <v>0</v>
      </c>
      <c r="AT349" s="51">
        <f t="shared" si="122"/>
        <v>0</v>
      </c>
      <c r="AU349" s="51">
        <f t="shared" si="122"/>
        <v>0</v>
      </c>
      <c r="AV349" s="51">
        <f t="shared" si="122"/>
        <v>0</v>
      </c>
      <c r="AW349" s="51">
        <f t="shared" si="132"/>
        <v>0</v>
      </c>
      <c r="AX349" s="51">
        <f t="shared" si="132"/>
        <v>0</v>
      </c>
      <c r="AY349" s="51">
        <f t="shared" si="132"/>
        <v>958.86595557534406</v>
      </c>
      <c r="AZ349" s="51">
        <f t="shared" si="132"/>
        <v>909.65618736066119</v>
      </c>
      <c r="BA349" s="51">
        <f t="shared" si="132"/>
        <v>954.45689773198433</v>
      </c>
      <c r="BB349" s="51">
        <f t="shared" si="132"/>
        <v>0</v>
      </c>
      <c r="BC349" s="51">
        <f t="shared" si="132"/>
        <v>0</v>
      </c>
      <c r="BD349" s="51">
        <f t="shared" si="132"/>
        <v>0</v>
      </c>
      <c r="BE349" s="51">
        <f t="shared" si="132"/>
        <v>958.86595557534406</v>
      </c>
      <c r="BF349" s="51">
        <f t="shared" si="132"/>
        <v>909.65618736066119</v>
      </c>
      <c r="BG349" s="51">
        <f t="shared" si="132"/>
        <v>954.45689773198433</v>
      </c>
      <c r="BI349" s="51">
        <f t="shared" si="123"/>
        <v>0</v>
      </c>
      <c r="BJ349" s="51">
        <f t="shared" si="124"/>
        <v>941.01129816775483</v>
      </c>
      <c r="BK349" s="51">
        <f t="shared" si="125"/>
        <v>941.01129816775483</v>
      </c>
      <c r="BL349" s="51">
        <f t="shared" si="126"/>
        <v>940.99301355599653</v>
      </c>
      <c r="BM349" s="51">
        <f t="shared" si="127"/>
        <v>0</v>
      </c>
      <c r="BN349" s="51">
        <f t="shared" si="128"/>
        <v>0</v>
      </c>
      <c r="BO349" s="51">
        <f t="shared" si="129"/>
        <v>940.99301355599653</v>
      </c>
      <c r="BP349" s="51">
        <f t="shared" si="130"/>
        <v>0</v>
      </c>
      <c r="BQ349" s="51">
        <f t="shared" si="131"/>
        <v>940.99301355599653</v>
      </c>
    </row>
    <row r="350" spans="1:69">
      <c r="A350" s="4" t="s">
        <v>39</v>
      </c>
      <c r="B350" s="50" t="s">
        <v>97</v>
      </c>
      <c r="C350" s="51">
        <v>691.5</v>
      </c>
      <c r="D350" s="51">
        <v>667.5</v>
      </c>
      <c r="E350" s="51">
        <v>686.274</v>
      </c>
      <c r="F350" s="51">
        <v>691.0115011112124</v>
      </c>
      <c r="G350" s="51">
        <v>667.60284143327169</v>
      </c>
      <c r="H350" s="51">
        <v>684.96132814239218</v>
      </c>
      <c r="I350" s="51">
        <v>691.0115011112124</v>
      </c>
      <c r="J350" s="51">
        <v>667.60284143327169</v>
      </c>
      <c r="K350" s="51">
        <v>684.96132814239218</v>
      </c>
      <c r="L350" s="81">
        <v>691.09421780650769</v>
      </c>
      <c r="M350" s="81">
        <v>667.38527484665087</v>
      </c>
      <c r="N350" s="81">
        <v>685.10191154210509</v>
      </c>
      <c r="O350" s="81">
        <v>691.30062764226898</v>
      </c>
      <c r="P350" s="81">
        <v>667.64285351142928</v>
      </c>
      <c r="Q350" s="81">
        <v>685.20094508908358</v>
      </c>
      <c r="R350" s="81">
        <v>691.30062764257616</v>
      </c>
      <c r="S350" s="81">
        <v>667.64285351114916</v>
      </c>
      <c r="T350" s="81">
        <v>685.20094508985346</v>
      </c>
      <c r="U350" s="81">
        <v>691.29083958785145</v>
      </c>
      <c r="V350" s="81">
        <v>667.64290414388563</v>
      </c>
      <c r="W350" s="81">
        <v>685.19413116275859</v>
      </c>
      <c r="X350" s="81">
        <v>691.30062764253921</v>
      </c>
      <c r="Y350" s="81">
        <v>667.64285351116712</v>
      </c>
      <c r="Z350" s="81">
        <v>685.20094508974933</v>
      </c>
      <c r="AA350" s="81">
        <v>691.09421780650769</v>
      </c>
      <c r="AB350" s="81">
        <v>667.38527484665087</v>
      </c>
      <c r="AC350" s="81">
        <v>685.10191154210509</v>
      </c>
      <c r="AD350" s="17"/>
      <c r="AE350" s="82" t="s">
        <v>57</v>
      </c>
      <c r="AF350" s="50" t="s">
        <v>97</v>
      </c>
      <c r="AG350" s="51">
        <f t="shared" si="122"/>
        <v>0</v>
      </c>
      <c r="AH350" s="51">
        <f t="shared" si="122"/>
        <v>0</v>
      </c>
      <c r="AI350" s="51">
        <f t="shared" si="122"/>
        <v>0</v>
      </c>
      <c r="AJ350" s="51">
        <f t="shared" si="122"/>
        <v>876.6905333413431</v>
      </c>
      <c r="AK350" s="51">
        <f t="shared" si="122"/>
        <v>882.35163821924982</v>
      </c>
      <c r="AL350" s="51">
        <f t="shared" si="122"/>
        <v>866.04520814868954</v>
      </c>
      <c r="AM350" s="51">
        <f t="shared" si="122"/>
        <v>876.6905333413431</v>
      </c>
      <c r="AN350" s="51">
        <f t="shared" si="122"/>
        <v>882.35163821924982</v>
      </c>
      <c r="AO350" s="51">
        <f t="shared" si="122"/>
        <v>866.04520814868954</v>
      </c>
      <c r="AP350" s="51">
        <f t="shared" si="122"/>
        <v>876.6913201473792</v>
      </c>
      <c r="AQ350" s="51">
        <f t="shared" si="122"/>
        <v>882.35573994826279</v>
      </c>
      <c r="AR350" s="51">
        <f t="shared" si="122"/>
        <v>866.05242732971533</v>
      </c>
      <c r="AS350" s="51">
        <f t="shared" si="122"/>
        <v>0</v>
      </c>
      <c r="AT350" s="51">
        <f t="shared" si="122"/>
        <v>0</v>
      </c>
      <c r="AU350" s="51">
        <f t="shared" si="122"/>
        <v>0</v>
      </c>
      <c r="AV350" s="51">
        <f t="shared" si="122"/>
        <v>0</v>
      </c>
      <c r="AW350" s="51">
        <f t="shared" si="132"/>
        <v>0</v>
      </c>
      <c r="AX350" s="51">
        <f t="shared" si="132"/>
        <v>0</v>
      </c>
      <c r="AY350" s="51">
        <f t="shared" si="132"/>
        <v>876.6913201473792</v>
      </c>
      <c r="AZ350" s="51">
        <f t="shared" si="132"/>
        <v>882.35573994826279</v>
      </c>
      <c r="BA350" s="51">
        <f t="shared" si="132"/>
        <v>866.05242732971533</v>
      </c>
      <c r="BB350" s="51">
        <f t="shared" si="132"/>
        <v>0</v>
      </c>
      <c r="BC350" s="51">
        <f t="shared" si="132"/>
        <v>0</v>
      </c>
      <c r="BD350" s="51">
        <f t="shared" si="132"/>
        <v>0</v>
      </c>
      <c r="BE350" s="51">
        <f t="shared" si="132"/>
        <v>876.6913201473792</v>
      </c>
      <c r="BF350" s="51">
        <f t="shared" si="132"/>
        <v>882.35573994826279</v>
      </c>
      <c r="BG350" s="51">
        <f t="shared" si="132"/>
        <v>866.05242732971533</v>
      </c>
      <c r="BI350" s="51">
        <f t="shared" si="123"/>
        <v>0</v>
      </c>
      <c r="BJ350" s="51">
        <f t="shared" si="124"/>
        <v>875.02912656976093</v>
      </c>
      <c r="BK350" s="51">
        <f t="shared" si="125"/>
        <v>875.02912656976093</v>
      </c>
      <c r="BL350" s="51">
        <f t="shared" si="126"/>
        <v>875.03316247511918</v>
      </c>
      <c r="BM350" s="51">
        <f t="shared" si="127"/>
        <v>0</v>
      </c>
      <c r="BN350" s="51">
        <f t="shared" si="128"/>
        <v>0</v>
      </c>
      <c r="BO350" s="51">
        <f t="shared" si="129"/>
        <v>875.03316247511918</v>
      </c>
      <c r="BP350" s="51">
        <f t="shared" si="130"/>
        <v>0</v>
      </c>
      <c r="BQ350" s="51">
        <f t="shared" si="131"/>
        <v>875.03316247511918</v>
      </c>
    </row>
    <row r="351" spans="1:69">
      <c r="A351" s="4" t="s">
        <v>39</v>
      </c>
      <c r="B351" s="50" t="s">
        <v>98</v>
      </c>
      <c r="C351" s="51">
        <v>1455.9595959595961</v>
      </c>
      <c r="D351" s="51">
        <v>1455.9595959595961</v>
      </c>
      <c r="E351" s="51">
        <v>730</v>
      </c>
      <c r="F351" s="51">
        <v>727.99999999999989</v>
      </c>
      <c r="G351" s="51">
        <v>727.99999999999989</v>
      </c>
      <c r="H351" s="51">
        <v>727.99999999999989</v>
      </c>
      <c r="I351" s="51">
        <v>727.99999999999989</v>
      </c>
      <c r="J351" s="51">
        <v>727.99999999999989</v>
      </c>
      <c r="K351" s="51">
        <v>727.99999999999989</v>
      </c>
      <c r="L351" s="81">
        <v>735.4666666666667</v>
      </c>
      <c r="M351" s="81">
        <v>735.4666666666667</v>
      </c>
      <c r="N351" s="81">
        <v>735.4666666666667</v>
      </c>
      <c r="O351" s="81">
        <v>728</v>
      </c>
      <c r="P351" s="81">
        <v>728</v>
      </c>
      <c r="Q351" s="81">
        <v>728</v>
      </c>
      <c r="R351" s="81">
        <v>728</v>
      </c>
      <c r="S351" s="81">
        <v>728</v>
      </c>
      <c r="T351" s="81">
        <v>728</v>
      </c>
      <c r="U351" s="81">
        <v>735.4666666666667</v>
      </c>
      <c r="V351" s="81">
        <v>735.4666666666667</v>
      </c>
      <c r="W351" s="81">
        <v>735.4666666666667</v>
      </c>
      <c r="X351" s="81">
        <v>728</v>
      </c>
      <c r="Y351" s="81">
        <v>728</v>
      </c>
      <c r="Z351" s="81">
        <v>728</v>
      </c>
      <c r="AA351" s="81">
        <v>735.4666666666667</v>
      </c>
      <c r="AB351" s="81">
        <v>735.4666666666667</v>
      </c>
      <c r="AC351" s="81">
        <v>735.4666666666667</v>
      </c>
      <c r="AD351" s="17"/>
      <c r="AE351" s="82" t="s">
        <v>57</v>
      </c>
      <c r="AF351" s="50" t="s">
        <v>98</v>
      </c>
      <c r="AG351" s="51">
        <f t="shared" si="122"/>
        <v>0</v>
      </c>
      <c r="AH351" s="51">
        <f t="shared" si="122"/>
        <v>0</v>
      </c>
      <c r="AI351" s="51">
        <f t="shared" si="122"/>
        <v>0</v>
      </c>
      <c r="AJ351" s="51">
        <f t="shared" si="122"/>
        <v>0</v>
      </c>
      <c r="AK351" s="51">
        <f t="shared" si="122"/>
        <v>0</v>
      </c>
      <c r="AL351" s="51">
        <f t="shared" si="122"/>
        <v>0</v>
      </c>
      <c r="AM351" s="51">
        <f t="shared" si="122"/>
        <v>0</v>
      </c>
      <c r="AN351" s="51">
        <f t="shared" si="122"/>
        <v>0</v>
      </c>
      <c r="AO351" s="51">
        <f t="shared" si="122"/>
        <v>0</v>
      </c>
      <c r="AP351" s="51">
        <f t="shared" si="122"/>
        <v>0</v>
      </c>
      <c r="AQ351" s="51">
        <f t="shared" si="122"/>
        <v>0</v>
      </c>
      <c r="AR351" s="51">
        <f t="shared" si="122"/>
        <v>0</v>
      </c>
      <c r="AS351" s="51">
        <f t="shared" si="122"/>
        <v>0</v>
      </c>
      <c r="AT351" s="51">
        <f t="shared" si="122"/>
        <v>0</v>
      </c>
      <c r="AU351" s="51">
        <f t="shared" si="122"/>
        <v>0</v>
      </c>
      <c r="AV351" s="51">
        <f t="shared" si="122"/>
        <v>0</v>
      </c>
      <c r="AW351" s="51">
        <f t="shared" si="132"/>
        <v>0</v>
      </c>
      <c r="AX351" s="51">
        <f t="shared" si="132"/>
        <v>0</v>
      </c>
      <c r="AY351" s="51">
        <f t="shared" si="132"/>
        <v>0</v>
      </c>
      <c r="AZ351" s="51">
        <f t="shared" si="132"/>
        <v>0</v>
      </c>
      <c r="BA351" s="51">
        <f t="shared" si="132"/>
        <v>0</v>
      </c>
      <c r="BB351" s="51">
        <f t="shared" si="132"/>
        <v>0</v>
      </c>
      <c r="BC351" s="51">
        <f t="shared" si="132"/>
        <v>0</v>
      </c>
      <c r="BD351" s="51">
        <f t="shared" si="132"/>
        <v>0</v>
      </c>
      <c r="BE351" s="51">
        <f t="shared" si="132"/>
        <v>0</v>
      </c>
      <c r="BF351" s="51">
        <f t="shared" si="132"/>
        <v>0</v>
      </c>
      <c r="BG351" s="51">
        <f t="shared" si="132"/>
        <v>0</v>
      </c>
      <c r="BI351" s="51">
        <f t="shared" si="123"/>
        <v>0</v>
      </c>
      <c r="BJ351" s="51">
        <f t="shared" si="124"/>
        <v>0</v>
      </c>
      <c r="BK351" s="51">
        <f t="shared" si="125"/>
        <v>0</v>
      </c>
      <c r="BL351" s="51">
        <f t="shared" si="126"/>
        <v>0</v>
      </c>
      <c r="BM351" s="51">
        <f t="shared" si="127"/>
        <v>0</v>
      </c>
      <c r="BN351" s="51">
        <f t="shared" si="128"/>
        <v>0</v>
      </c>
      <c r="BO351" s="51">
        <f t="shared" si="129"/>
        <v>0</v>
      </c>
      <c r="BP351" s="51">
        <f t="shared" si="130"/>
        <v>0</v>
      </c>
      <c r="BQ351" s="51">
        <f t="shared" si="131"/>
        <v>0</v>
      </c>
    </row>
    <row r="352" spans="1:69">
      <c r="A352" s="4" t="s">
        <v>39</v>
      </c>
      <c r="B352" s="50" t="s">
        <v>123</v>
      </c>
      <c r="C352" s="51">
        <v>0</v>
      </c>
      <c r="D352" s="51">
        <v>0</v>
      </c>
      <c r="E352" s="51">
        <v>0</v>
      </c>
      <c r="F352" s="51">
        <v>0</v>
      </c>
      <c r="G352" s="51">
        <v>0</v>
      </c>
      <c r="H352" s="51">
        <v>0</v>
      </c>
      <c r="I352" s="51">
        <v>0</v>
      </c>
      <c r="J352" s="51">
        <v>0</v>
      </c>
      <c r="K352" s="5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81">
        <v>0</v>
      </c>
      <c r="W352" s="81">
        <v>0</v>
      </c>
      <c r="X352" s="81">
        <v>0</v>
      </c>
      <c r="Y352" s="81">
        <v>0</v>
      </c>
      <c r="Z352" s="81">
        <v>0</v>
      </c>
      <c r="AA352" s="81">
        <v>0</v>
      </c>
      <c r="AB352" s="81">
        <v>0</v>
      </c>
      <c r="AC352" s="81">
        <v>0</v>
      </c>
      <c r="AD352" s="17"/>
      <c r="AE352" s="82" t="s">
        <v>57</v>
      </c>
      <c r="AF352" s="50" t="s">
        <v>123</v>
      </c>
      <c r="AG352" s="51">
        <f t="shared" si="122"/>
        <v>0</v>
      </c>
      <c r="AH352" s="51">
        <f t="shared" si="122"/>
        <v>0</v>
      </c>
      <c r="AI352" s="51">
        <f t="shared" si="122"/>
        <v>0</v>
      </c>
      <c r="AJ352" s="51">
        <f t="shared" si="122"/>
        <v>0</v>
      </c>
      <c r="AK352" s="51">
        <f t="shared" si="122"/>
        <v>0</v>
      </c>
      <c r="AL352" s="51">
        <f t="shared" si="122"/>
        <v>0</v>
      </c>
      <c r="AM352" s="51">
        <f t="shared" si="122"/>
        <v>0</v>
      </c>
      <c r="AN352" s="51">
        <f t="shared" si="122"/>
        <v>0</v>
      </c>
      <c r="AO352" s="51">
        <f t="shared" si="122"/>
        <v>0</v>
      </c>
      <c r="AP352" s="51">
        <f t="shared" si="122"/>
        <v>0</v>
      </c>
      <c r="AQ352" s="51">
        <f t="shared" si="122"/>
        <v>0</v>
      </c>
      <c r="AR352" s="51">
        <f t="shared" si="122"/>
        <v>0</v>
      </c>
      <c r="AS352" s="51">
        <f t="shared" si="122"/>
        <v>0</v>
      </c>
      <c r="AT352" s="51">
        <f t="shared" si="122"/>
        <v>0</v>
      </c>
      <c r="AU352" s="51">
        <f t="shared" si="122"/>
        <v>0</v>
      </c>
      <c r="AV352" s="51">
        <f t="shared" si="122"/>
        <v>0</v>
      </c>
      <c r="AW352" s="51">
        <f t="shared" si="132"/>
        <v>0</v>
      </c>
      <c r="AX352" s="51">
        <f t="shared" si="132"/>
        <v>0</v>
      </c>
      <c r="AY352" s="51">
        <f t="shared" si="132"/>
        <v>0</v>
      </c>
      <c r="AZ352" s="51">
        <f t="shared" si="132"/>
        <v>0</v>
      </c>
      <c r="BA352" s="51">
        <f t="shared" si="132"/>
        <v>0</v>
      </c>
      <c r="BB352" s="51">
        <f t="shared" si="132"/>
        <v>0</v>
      </c>
      <c r="BC352" s="51">
        <f t="shared" si="132"/>
        <v>0</v>
      </c>
      <c r="BD352" s="51">
        <f t="shared" si="132"/>
        <v>0</v>
      </c>
      <c r="BE352" s="51">
        <f t="shared" si="132"/>
        <v>0</v>
      </c>
      <c r="BF352" s="51">
        <f t="shared" si="132"/>
        <v>0</v>
      </c>
      <c r="BG352" s="51">
        <f t="shared" si="132"/>
        <v>0</v>
      </c>
      <c r="BI352" s="51">
        <f t="shared" si="123"/>
        <v>0</v>
      </c>
      <c r="BJ352" s="51">
        <f t="shared" si="124"/>
        <v>0</v>
      </c>
      <c r="BK352" s="51">
        <f t="shared" si="125"/>
        <v>0</v>
      </c>
      <c r="BL352" s="51">
        <f t="shared" si="126"/>
        <v>0</v>
      </c>
      <c r="BM352" s="51">
        <f t="shared" si="127"/>
        <v>0</v>
      </c>
      <c r="BN352" s="51">
        <f t="shared" si="128"/>
        <v>0</v>
      </c>
      <c r="BO352" s="51">
        <f t="shared" si="129"/>
        <v>0</v>
      </c>
      <c r="BP352" s="51">
        <f t="shared" si="130"/>
        <v>0</v>
      </c>
      <c r="BQ352" s="51">
        <f t="shared" si="131"/>
        <v>0</v>
      </c>
    </row>
    <row r="353" spans="1:69">
      <c r="A353" s="19" t="s">
        <v>40</v>
      </c>
      <c r="B353" s="53" t="s">
        <v>59</v>
      </c>
      <c r="C353" s="54">
        <v>0</v>
      </c>
      <c r="D353" s="54">
        <v>0</v>
      </c>
      <c r="E353" s="54">
        <v>0</v>
      </c>
      <c r="F353" s="54">
        <v>0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83">
        <v>0</v>
      </c>
      <c r="M353" s="83">
        <v>0</v>
      </c>
      <c r="N353" s="83">
        <v>0</v>
      </c>
      <c r="O353" s="83">
        <v>0</v>
      </c>
      <c r="P353" s="83">
        <v>0</v>
      </c>
      <c r="Q353" s="83">
        <v>0</v>
      </c>
      <c r="R353" s="83">
        <v>0</v>
      </c>
      <c r="S353" s="83">
        <v>0</v>
      </c>
      <c r="T353" s="83">
        <v>0</v>
      </c>
      <c r="U353" s="83">
        <v>0</v>
      </c>
      <c r="V353" s="83">
        <v>0</v>
      </c>
      <c r="W353" s="83">
        <v>0</v>
      </c>
      <c r="X353" s="83">
        <v>0</v>
      </c>
      <c r="Y353" s="83">
        <v>0</v>
      </c>
      <c r="Z353" s="83">
        <v>0</v>
      </c>
      <c r="AA353" s="83">
        <v>0</v>
      </c>
      <c r="AB353" s="83">
        <v>0</v>
      </c>
      <c r="AC353" s="83">
        <v>0</v>
      </c>
      <c r="AD353" s="17"/>
      <c r="AE353" s="61" t="s">
        <v>58</v>
      </c>
      <c r="AF353" s="53" t="s">
        <v>59</v>
      </c>
      <c r="AG353" s="61">
        <f t="shared" si="122"/>
        <v>0</v>
      </c>
      <c r="AH353" s="61">
        <f t="shared" si="122"/>
        <v>0</v>
      </c>
      <c r="AI353" s="61">
        <f t="shared" si="122"/>
        <v>0</v>
      </c>
      <c r="AJ353" s="61">
        <f t="shared" si="122"/>
        <v>6732.1599999999989</v>
      </c>
      <c r="AK353" s="61">
        <f t="shared" si="122"/>
        <v>6732.1599999999989</v>
      </c>
      <c r="AL353" s="61">
        <f t="shared" si="122"/>
        <v>6732.1599999999989</v>
      </c>
      <c r="AM353" s="61">
        <f t="shared" si="122"/>
        <v>6732.1599999999989</v>
      </c>
      <c r="AN353" s="61">
        <f t="shared" si="122"/>
        <v>6732.1599999999989</v>
      </c>
      <c r="AO353" s="61">
        <f t="shared" si="122"/>
        <v>6732.1599999999989</v>
      </c>
      <c r="AP353" s="61">
        <f t="shared" si="122"/>
        <v>6829.1229651091826</v>
      </c>
      <c r="AQ353" s="61">
        <f t="shared" si="122"/>
        <v>6829.4659523809532</v>
      </c>
      <c r="AR353" s="61">
        <f t="shared" si="122"/>
        <v>6829.1593333333321</v>
      </c>
      <c r="AS353" s="61">
        <f t="shared" si="122"/>
        <v>6219.6844428690201</v>
      </c>
      <c r="AT353" s="61">
        <f t="shared" si="122"/>
        <v>6272.0140371111356</v>
      </c>
      <c r="AU353" s="61">
        <f t="shared" si="122"/>
        <v>6060.233000127505</v>
      </c>
      <c r="AV353" s="61">
        <f t="shared" si="122"/>
        <v>3596.588122972581</v>
      </c>
      <c r="AW353" s="61">
        <f t="shared" si="132"/>
        <v>3759.8268917866721</v>
      </c>
      <c r="AX353" s="61">
        <f t="shared" si="132"/>
        <v>3295.5201850270323</v>
      </c>
      <c r="AY353" s="61">
        <f t="shared" si="132"/>
        <v>6247.9024759760905</v>
      </c>
      <c r="AZ353" s="61">
        <f t="shared" si="132"/>
        <v>6228.4548250821481</v>
      </c>
      <c r="BA353" s="61">
        <f t="shared" si="132"/>
        <v>6239.0329821527102</v>
      </c>
      <c r="BB353" s="61">
        <f t="shared" si="132"/>
        <v>4967.455749852531</v>
      </c>
      <c r="BC353" s="61">
        <f t="shared" si="132"/>
        <v>4993.6695386802421</v>
      </c>
      <c r="BD353" s="61">
        <f t="shared" si="132"/>
        <v>4817.8461892040077</v>
      </c>
      <c r="BE353" s="61">
        <f t="shared" si="132"/>
        <v>6829.2185216862008</v>
      </c>
      <c r="BF353" s="61">
        <f t="shared" si="132"/>
        <v>6829.5471904761898</v>
      </c>
      <c r="BG353" s="61">
        <f t="shared" si="132"/>
        <v>6829.3624367792045</v>
      </c>
      <c r="BI353" s="61">
        <f t="shared" si="123"/>
        <v>0</v>
      </c>
      <c r="BJ353" s="61">
        <f t="shared" si="124"/>
        <v>6732.1599999999989</v>
      </c>
      <c r="BK353" s="61">
        <f t="shared" si="125"/>
        <v>6732.1599999999989</v>
      </c>
      <c r="BL353" s="61">
        <f t="shared" si="126"/>
        <v>6829.2494169411557</v>
      </c>
      <c r="BM353" s="61">
        <f t="shared" si="127"/>
        <v>6183.9771600358872</v>
      </c>
      <c r="BN353" s="61">
        <f t="shared" si="128"/>
        <v>3550.6450665954289</v>
      </c>
      <c r="BO353" s="61">
        <f t="shared" si="129"/>
        <v>6238.4634277369832</v>
      </c>
      <c r="BP353" s="61">
        <f t="shared" si="130"/>
        <v>4926.32382591226</v>
      </c>
      <c r="BQ353" s="61">
        <f t="shared" si="131"/>
        <v>6829.3760496471987</v>
      </c>
    </row>
    <row r="354" spans="1:69">
      <c r="A354" s="19" t="s">
        <v>40</v>
      </c>
      <c r="B354" s="53" t="s">
        <v>149</v>
      </c>
      <c r="C354" s="54">
        <v>1007.839430894309</v>
      </c>
      <c r="D354" s="54">
        <v>1007.890243902439</v>
      </c>
      <c r="E354" s="54">
        <v>1011</v>
      </c>
      <c r="F354" s="54">
        <v>1837.3379283354921</v>
      </c>
      <c r="G354" s="54">
        <v>1837.3390339969619</v>
      </c>
      <c r="H354" s="54">
        <v>1837.3391843090988</v>
      </c>
      <c r="I354" s="54">
        <v>1837.328541841817</v>
      </c>
      <c r="J354" s="54">
        <v>1837.3281804307303</v>
      </c>
      <c r="K354" s="54">
        <v>1837.3279359252278</v>
      </c>
      <c r="L354" s="83">
        <v>2754.4719812024432</v>
      </c>
      <c r="M354" s="83">
        <v>2754.4727065044494</v>
      </c>
      <c r="N354" s="83">
        <v>2754.4741034858284</v>
      </c>
      <c r="O354" s="83">
        <v>2814</v>
      </c>
      <c r="P354" s="83">
        <v>2814</v>
      </c>
      <c r="Q354" s="83">
        <v>2814</v>
      </c>
      <c r="R354" s="83">
        <v>1890</v>
      </c>
      <c r="S354" s="83">
        <v>1890</v>
      </c>
      <c r="T354" s="83">
        <v>1890</v>
      </c>
      <c r="U354" s="83">
        <v>2755.6881583325767</v>
      </c>
      <c r="V354" s="83">
        <v>2754.489622455636</v>
      </c>
      <c r="W354" s="83">
        <v>2754.4893257473113</v>
      </c>
      <c r="X354" s="83">
        <v>2751</v>
      </c>
      <c r="Y354" s="83">
        <v>2751</v>
      </c>
      <c r="Z354" s="83">
        <v>2751</v>
      </c>
      <c r="AA354" s="83">
        <v>2754.4811010613867</v>
      </c>
      <c r="AB354" s="83">
        <v>2754.4834131870657</v>
      </c>
      <c r="AC354" s="83">
        <v>2754.4827614787418</v>
      </c>
      <c r="AD354" s="17"/>
      <c r="AE354" s="61" t="s">
        <v>58</v>
      </c>
      <c r="AF354" s="53" t="s">
        <v>148</v>
      </c>
      <c r="AG354" s="61">
        <f t="shared" si="122"/>
        <v>5946.7245927950144</v>
      </c>
      <c r="AH354" s="61">
        <f t="shared" si="122"/>
        <v>5942.4942365708339</v>
      </c>
      <c r="AI354" s="61">
        <f t="shared" si="122"/>
        <v>2005.9265028199575</v>
      </c>
      <c r="AJ354" s="61">
        <f t="shared" si="122"/>
        <v>5241.6692816383284</v>
      </c>
      <c r="AK354" s="61">
        <f t="shared" si="122"/>
        <v>5212.9407603284881</v>
      </c>
      <c r="AL354" s="61">
        <f t="shared" si="122"/>
        <v>5244.9798781435393</v>
      </c>
      <c r="AM354" s="61">
        <f t="shared" si="122"/>
        <v>4422.6589412063477</v>
      </c>
      <c r="AN354" s="61">
        <f t="shared" si="122"/>
        <v>4236.7869191663658</v>
      </c>
      <c r="AO354" s="61">
        <f t="shared" si="122"/>
        <v>4254.9647177109</v>
      </c>
      <c r="AP354" s="61">
        <f t="shared" si="122"/>
        <v>1051.8870952540585</v>
      </c>
      <c r="AQ354" s="61">
        <f t="shared" si="122"/>
        <v>1064.9947501169033</v>
      </c>
      <c r="AR354" s="61">
        <f t="shared" si="122"/>
        <v>1031.6257307276667</v>
      </c>
      <c r="AS354" s="61">
        <f t="shared" si="122"/>
        <v>480.14755795148443</v>
      </c>
      <c r="AT354" s="61">
        <f t="shared" si="122"/>
        <v>526.02537750844147</v>
      </c>
      <c r="AU354" s="61">
        <f t="shared" si="122"/>
        <v>471.30856469902943</v>
      </c>
      <c r="AV354" s="61">
        <f t="shared" si="122"/>
        <v>0</v>
      </c>
      <c r="AW354" s="61">
        <f t="shared" si="132"/>
        <v>0</v>
      </c>
      <c r="AX354" s="61">
        <f t="shared" si="132"/>
        <v>0</v>
      </c>
      <c r="AY354" s="61">
        <f t="shared" si="132"/>
        <v>2063.6938401922857</v>
      </c>
      <c r="AZ354" s="61">
        <f t="shared" si="132"/>
        <v>1997.3771226518154</v>
      </c>
      <c r="BA354" s="61">
        <f t="shared" si="132"/>
        <v>1982.5300294568246</v>
      </c>
      <c r="BB354" s="61">
        <f t="shared" si="132"/>
        <v>465.74733457142145</v>
      </c>
      <c r="BC354" s="61">
        <f t="shared" si="132"/>
        <v>505.37111594691152</v>
      </c>
      <c r="BD354" s="61">
        <f t="shared" si="132"/>
        <v>422.01253066794533</v>
      </c>
      <c r="BE354" s="61">
        <f t="shared" si="132"/>
        <v>1925.761114166417</v>
      </c>
      <c r="BF354" s="61">
        <f t="shared" si="132"/>
        <v>1934.8811376623617</v>
      </c>
      <c r="BG354" s="61">
        <f t="shared" si="132"/>
        <v>1864.1957711852644</v>
      </c>
      <c r="BI354" s="61">
        <f t="shared" si="123"/>
        <v>4631.7151107286018</v>
      </c>
      <c r="BJ354" s="61">
        <f t="shared" si="124"/>
        <v>5233.1966400367855</v>
      </c>
      <c r="BK354" s="61">
        <f t="shared" si="125"/>
        <v>4304.8035260278712</v>
      </c>
      <c r="BL354" s="61">
        <f t="shared" si="126"/>
        <v>1049.5025253662095</v>
      </c>
      <c r="BM354" s="61">
        <f t="shared" si="127"/>
        <v>492.49383338631839</v>
      </c>
      <c r="BN354" s="61">
        <f t="shared" si="128"/>
        <v>0</v>
      </c>
      <c r="BO354" s="61">
        <f t="shared" si="129"/>
        <v>2014.5336641003087</v>
      </c>
      <c r="BP354" s="61">
        <f t="shared" si="130"/>
        <v>464.37699372875949</v>
      </c>
      <c r="BQ354" s="61">
        <f t="shared" si="131"/>
        <v>1908.2793410046809</v>
      </c>
    </row>
    <row r="355" spans="1:69">
      <c r="A355" s="19" t="s">
        <v>40</v>
      </c>
      <c r="B355" s="53" t="s">
        <v>93</v>
      </c>
      <c r="C355" s="54">
        <v>0</v>
      </c>
      <c r="D355" s="54">
        <v>0</v>
      </c>
      <c r="E355" s="54">
        <v>4.3749999999999997E-2</v>
      </c>
      <c r="F355" s="54">
        <v>1.5961467252581961E-16</v>
      </c>
      <c r="G355" s="54">
        <v>-8.5213639687171433E-17</v>
      </c>
      <c r="H355" s="54">
        <v>1.9308226515220113E-17</v>
      </c>
      <c r="I355" s="54">
        <v>-1.0091766391955048E-16</v>
      </c>
      <c r="J355" s="54">
        <v>4.7369515717340009E-17</v>
      </c>
      <c r="K355" s="54">
        <v>3.4600341915274443E-16</v>
      </c>
      <c r="L355" s="83">
        <v>5.4891304347826089E-2</v>
      </c>
      <c r="M355" s="83">
        <v>0</v>
      </c>
      <c r="N355" s="83">
        <v>0</v>
      </c>
      <c r="O355" s="83">
        <v>8.5813455674791648</v>
      </c>
      <c r="P355" s="83">
        <v>6.3968749999999996</v>
      </c>
      <c r="Q355" s="83">
        <v>10.675891980812498</v>
      </c>
      <c r="R355" s="83">
        <v>34.650067629583333</v>
      </c>
      <c r="S355" s="83">
        <v>11.213070939229167</v>
      </c>
      <c r="T355" s="83">
        <v>31.095773686625005</v>
      </c>
      <c r="U355" s="83">
        <v>0</v>
      </c>
      <c r="V355" s="83">
        <v>0</v>
      </c>
      <c r="W355" s="83">
        <v>0</v>
      </c>
      <c r="X355" s="83">
        <v>0</v>
      </c>
      <c r="Y355" s="83">
        <v>0</v>
      </c>
      <c r="Z355" s="83">
        <v>0</v>
      </c>
      <c r="AA355" s="83">
        <v>0</v>
      </c>
      <c r="AB355" s="83">
        <v>0</v>
      </c>
      <c r="AC355" s="83">
        <v>0</v>
      </c>
      <c r="AD355" s="17"/>
      <c r="AE355" s="61" t="s">
        <v>58</v>
      </c>
      <c r="AF355" s="53" t="s">
        <v>118</v>
      </c>
      <c r="AG355" s="61">
        <f t="shared" si="122"/>
        <v>529.2123741292387</v>
      </c>
      <c r="AH355" s="61">
        <f t="shared" si="122"/>
        <v>396.35985963420688</v>
      </c>
      <c r="AI355" s="61">
        <f t="shared" si="122"/>
        <v>55.633754059993436</v>
      </c>
      <c r="AJ355" s="61">
        <f t="shared" si="122"/>
        <v>770.31116520983539</v>
      </c>
      <c r="AK355" s="61">
        <f t="shared" si="122"/>
        <v>610.57877610712421</v>
      </c>
      <c r="AL355" s="61">
        <f t="shared" si="122"/>
        <v>618.0828971735292</v>
      </c>
      <c r="AM355" s="61">
        <f t="shared" si="122"/>
        <v>1047.7206827686041</v>
      </c>
      <c r="AN355" s="61">
        <f t="shared" si="122"/>
        <v>1039.2091639119285</v>
      </c>
      <c r="AO355" s="61">
        <f t="shared" si="122"/>
        <v>1020.8011063768215</v>
      </c>
      <c r="AP355" s="61">
        <f t="shared" si="122"/>
        <v>813.44875055995851</v>
      </c>
      <c r="AQ355" s="61">
        <f t="shared" si="122"/>
        <v>775.83397855642727</v>
      </c>
      <c r="AR355" s="61">
        <f t="shared" si="122"/>
        <v>780.75908015849973</v>
      </c>
      <c r="AS355" s="61">
        <f t="shared" si="122"/>
        <v>143.39489019561884</v>
      </c>
      <c r="AT355" s="61">
        <f t="shared" si="122"/>
        <v>148.33584446843912</v>
      </c>
      <c r="AU355" s="61">
        <f t="shared" si="122"/>
        <v>126.45671133438832</v>
      </c>
      <c r="AV355" s="61">
        <f t="shared" si="122"/>
        <v>102.41305388148197</v>
      </c>
      <c r="AW355" s="61">
        <f t="shared" si="132"/>
        <v>119.58524858647051</v>
      </c>
      <c r="AX355" s="61">
        <f t="shared" si="132"/>
        <v>86.60915666415319</v>
      </c>
      <c r="AY355" s="61">
        <f t="shared" si="132"/>
        <v>43.413705865394157</v>
      </c>
      <c r="AZ355" s="61">
        <f t="shared" si="132"/>
        <v>58.454219828414992</v>
      </c>
      <c r="BA355" s="61">
        <f t="shared" si="132"/>
        <v>45.937297400494614</v>
      </c>
      <c r="BB355" s="61">
        <f t="shared" si="132"/>
        <v>117.22802932335961</v>
      </c>
      <c r="BC355" s="61">
        <f t="shared" si="132"/>
        <v>116.25906913421161</v>
      </c>
      <c r="BD355" s="61">
        <f t="shared" si="132"/>
        <v>107.94107845081375</v>
      </c>
      <c r="BE355" s="61">
        <f t="shared" si="132"/>
        <v>818.87546578800516</v>
      </c>
      <c r="BF355" s="61">
        <f t="shared" si="132"/>
        <v>779.12333152141275</v>
      </c>
      <c r="BG355" s="61">
        <f t="shared" si="132"/>
        <v>777.77455163105765</v>
      </c>
      <c r="BI355" s="61">
        <f t="shared" si="123"/>
        <v>327.068662607813</v>
      </c>
      <c r="BJ355" s="61">
        <f t="shared" si="124"/>
        <v>666.3242794968296</v>
      </c>
      <c r="BK355" s="61">
        <f t="shared" si="125"/>
        <v>1035.9103176857845</v>
      </c>
      <c r="BL355" s="61">
        <f t="shared" si="126"/>
        <v>790.0139364249618</v>
      </c>
      <c r="BM355" s="61">
        <f t="shared" si="127"/>
        <v>139.39581533281543</v>
      </c>
      <c r="BN355" s="61">
        <f t="shared" si="128"/>
        <v>102.86915304403523</v>
      </c>
      <c r="BO355" s="61">
        <f t="shared" si="129"/>
        <v>49.26840769810125</v>
      </c>
      <c r="BP355" s="61">
        <f t="shared" si="130"/>
        <v>113.80939230279499</v>
      </c>
      <c r="BQ355" s="61">
        <f t="shared" si="131"/>
        <v>791.92444964682511</v>
      </c>
    </row>
    <row r="356" spans="1:69">
      <c r="A356" s="19" t="s">
        <v>40</v>
      </c>
      <c r="B356" s="53" t="s">
        <v>94</v>
      </c>
      <c r="C356" s="54">
        <v>0</v>
      </c>
      <c r="D356" s="54">
        <v>0</v>
      </c>
      <c r="E356" s="54">
        <v>0</v>
      </c>
      <c r="F356" s="54">
        <v>0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83">
        <v>0</v>
      </c>
      <c r="M356" s="83">
        <v>0</v>
      </c>
      <c r="N356" s="83">
        <v>0</v>
      </c>
      <c r="O356" s="83">
        <v>0</v>
      </c>
      <c r="P356" s="83">
        <v>0</v>
      </c>
      <c r="Q356" s="83">
        <v>0</v>
      </c>
      <c r="R356" s="83">
        <v>0</v>
      </c>
      <c r="S356" s="83">
        <v>2.1999999999999997</v>
      </c>
      <c r="T356" s="83">
        <v>0</v>
      </c>
      <c r="U356" s="83">
        <v>0</v>
      </c>
      <c r="V356" s="83">
        <v>0</v>
      </c>
      <c r="W356" s="83">
        <v>0</v>
      </c>
      <c r="X356" s="83">
        <v>0</v>
      </c>
      <c r="Y356" s="83">
        <v>0</v>
      </c>
      <c r="Z356" s="83">
        <v>0</v>
      </c>
      <c r="AA356" s="83">
        <v>0</v>
      </c>
      <c r="AB356" s="83">
        <v>0</v>
      </c>
      <c r="AC356" s="83">
        <v>0</v>
      </c>
      <c r="AD356" s="17"/>
      <c r="AE356" s="61" t="s">
        <v>58</v>
      </c>
      <c r="AF356" s="53" t="s">
        <v>94</v>
      </c>
      <c r="AG356" s="61">
        <f t="shared" si="122"/>
        <v>0</v>
      </c>
      <c r="AH356" s="61">
        <f t="shared" si="122"/>
        <v>0</v>
      </c>
      <c r="AI356" s="61">
        <f t="shared" si="122"/>
        <v>5.4213734254368151E-2</v>
      </c>
      <c r="AJ356" s="61">
        <f t="shared" si="122"/>
        <v>0</v>
      </c>
      <c r="AK356" s="61">
        <f t="shared" si="122"/>
        <v>0</v>
      </c>
      <c r="AL356" s="61">
        <f t="shared" si="122"/>
        <v>0</v>
      </c>
      <c r="AM356" s="61">
        <f t="shared" si="122"/>
        <v>0</v>
      </c>
      <c r="AN356" s="61">
        <f t="shared" si="122"/>
        <v>0</v>
      </c>
      <c r="AO356" s="61">
        <f t="shared" si="122"/>
        <v>0</v>
      </c>
      <c r="AP356" s="61">
        <f t="shared" si="122"/>
        <v>0</v>
      </c>
      <c r="AQ356" s="61">
        <f t="shared" si="122"/>
        <v>0</v>
      </c>
      <c r="AR356" s="61">
        <f t="shared" si="122"/>
        <v>0</v>
      </c>
      <c r="AS356" s="61">
        <f t="shared" si="122"/>
        <v>0</v>
      </c>
      <c r="AT356" s="61">
        <f t="shared" si="122"/>
        <v>0</v>
      </c>
      <c r="AU356" s="61">
        <f t="shared" si="122"/>
        <v>0</v>
      </c>
      <c r="AV356" s="61">
        <f t="shared" si="122"/>
        <v>0</v>
      </c>
      <c r="AW356" s="61">
        <f t="shared" si="132"/>
        <v>0</v>
      </c>
      <c r="AX356" s="61">
        <f t="shared" si="132"/>
        <v>0</v>
      </c>
      <c r="AY356" s="61">
        <f t="shared" si="132"/>
        <v>0</v>
      </c>
      <c r="AZ356" s="61">
        <f t="shared" si="132"/>
        <v>0</v>
      </c>
      <c r="BA356" s="61">
        <f t="shared" si="132"/>
        <v>0</v>
      </c>
      <c r="BB356" s="61">
        <f t="shared" si="132"/>
        <v>0</v>
      </c>
      <c r="BC356" s="61">
        <f t="shared" si="132"/>
        <v>0</v>
      </c>
      <c r="BD356" s="61">
        <f t="shared" si="132"/>
        <v>0</v>
      </c>
      <c r="BE356" s="61">
        <f t="shared" si="132"/>
        <v>0</v>
      </c>
      <c r="BF356" s="61">
        <f t="shared" si="132"/>
        <v>0</v>
      </c>
      <c r="BG356" s="61">
        <f t="shared" si="132"/>
        <v>0</v>
      </c>
      <c r="BI356" s="61">
        <f t="shared" si="123"/>
        <v>1.807124475145605E-2</v>
      </c>
      <c r="BJ356" s="61">
        <f t="shared" si="124"/>
        <v>0</v>
      </c>
      <c r="BK356" s="61">
        <f t="shared" si="125"/>
        <v>0</v>
      </c>
      <c r="BL356" s="61">
        <f t="shared" si="126"/>
        <v>0</v>
      </c>
      <c r="BM356" s="61">
        <f t="shared" si="127"/>
        <v>0</v>
      </c>
      <c r="BN356" s="61">
        <f t="shared" si="128"/>
        <v>0</v>
      </c>
      <c r="BO356" s="61">
        <f t="shared" si="129"/>
        <v>0</v>
      </c>
      <c r="BP356" s="61">
        <f t="shared" si="130"/>
        <v>0</v>
      </c>
      <c r="BQ356" s="61">
        <f t="shared" si="131"/>
        <v>0</v>
      </c>
    </row>
    <row r="357" spans="1:69">
      <c r="A357" s="19" t="s">
        <v>40</v>
      </c>
      <c r="B357" s="53" t="s">
        <v>95</v>
      </c>
      <c r="C357" s="54">
        <v>984.73428140962039</v>
      </c>
      <c r="D357" s="54">
        <v>984.73428140962039</v>
      </c>
      <c r="E357" s="54">
        <v>1019.1781222209975</v>
      </c>
      <c r="F357" s="54">
        <v>986.72336617376209</v>
      </c>
      <c r="G357" s="54">
        <v>986.84722626171788</v>
      </c>
      <c r="H357" s="54">
        <v>986.73393160641933</v>
      </c>
      <c r="I357" s="54">
        <v>986.62757926702034</v>
      </c>
      <c r="J357" s="54">
        <v>986.81095718580218</v>
      </c>
      <c r="K357" s="54">
        <v>986.57295198287625</v>
      </c>
      <c r="L357" s="83">
        <v>984.64429807624288</v>
      </c>
      <c r="M357" s="83">
        <v>984.6054548499294</v>
      </c>
      <c r="N357" s="83">
        <v>984.42001623612373</v>
      </c>
      <c r="O357" s="83">
        <v>985.12695194095181</v>
      </c>
      <c r="P357" s="83">
        <v>984.98424138313726</v>
      </c>
      <c r="Q357" s="83">
        <v>984.98424138279097</v>
      </c>
      <c r="R357" s="83">
        <v>988.02063271381974</v>
      </c>
      <c r="S357" s="83">
        <v>974.27216552848552</v>
      </c>
      <c r="T357" s="83">
        <v>969.15190519050134</v>
      </c>
      <c r="U357" s="83">
        <v>984.53435192778886</v>
      </c>
      <c r="V357" s="83">
        <v>984.60299859881229</v>
      </c>
      <c r="W357" s="83">
        <v>984.42688141917245</v>
      </c>
      <c r="X357" s="83">
        <v>984.98424138284031</v>
      </c>
      <c r="Y357" s="83">
        <v>984.91288273721125</v>
      </c>
      <c r="Z357" s="83">
        <v>984.98424138282792</v>
      </c>
      <c r="AA357" s="83">
        <v>984.45818250436355</v>
      </c>
      <c r="AB357" s="83">
        <v>984.67364648251692</v>
      </c>
      <c r="AC357" s="83">
        <v>984.58744557871398</v>
      </c>
      <c r="AD357" s="17"/>
      <c r="AE357" s="61" t="s">
        <v>58</v>
      </c>
      <c r="AF357" s="53" t="s">
        <v>95</v>
      </c>
      <c r="AG357" s="61">
        <f t="shared" ref="AG357:AV361" si="133">C519</f>
        <v>1051.9523958173809</v>
      </c>
      <c r="AH357" s="61">
        <f t="shared" si="133"/>
        <v>1052.0383812510602</v>
      </c>
      <c r="AI357" s="61">
        <f t="shared" si="133"/>
        <v>1068.4623106306565</v>
      </c>
      <c r="AJ357" s="61">
        <f t="shared" si="133"/>
        <v>1050.2785987208752</v>
      </c>
      <c r="AK357" s="61">
        <f t="shared" si="133"/>
        <v>1050.3156385299505</v>
      </c>
      <c r="AL357" s="61">
        <f t="shared" si="133"/>
        <v>1050.3358341941434</v>
      </c>
      <c r="AM357" s="61">
        <f t="shared" si="133"/>
        <v>1050.1691345129741</v>
      </c>
      <c r="AN357" s="61">
        <f t="shared" si="133"/>
        <v>1050.2633627403934</v>
      </c>
      <c r="AO357" s="61">
        <f t="shared" si="133"/>
        <v>1050.3217466512235</v>
      </c>
      <c r="AP357" s="61">
        <f t="shared" si="133"/>
        <v>1050.2484505495947</v>
      </c>
      <c r="AQ357" s="61">
        <f t="shared" si="133"/>
        <v>1050.3436937315428</v>
      </c>
      <c r="AR357" s="61">
        <f t="shared" si="133"/>
        <v>1050.4299171369107</v>
      </c>
      <c r="AS357" s="61">
        <f t="shared" si="133"/>
        <v>1050.6626766718614</v>
      </c>
      <c r="AT357" s="61">
        <f t="shared" si="133"/>
        <v>1050.4150725939223</v>
      </c>
      <c r="AU357" s="61">
        <f t="shared" si="133"/>
        <v>1050.2690381907414</v>
      </c>
      <c r="AV357" s="61">
        <f t="shared" si="133"/>
        <v>1050.7986383892028</v>
      </c>
      <c r="AW357" s="61">
        <f t="shared" si="132"/>
        <v>1050.7468105766682</v>
      </c>
      <c r="AX357" s="61">
        <f t="shared" si="132"/>
        <v>1050.5930026238716</v>
      </c>
      <c r="AY357" s="61">
        <f t="shared" si="132"/>
        <v>1050.2697986084597</v>
      </c>
      <c r="AZ357" s="61">
        <f t="shared" si="132"/>
        <v>1050.4013084599746</v>
      </c>
      <c r="BA357" s="61">
        <f t="shared" si="132"/>
        <v>1050.3778512084159</v>
      </c>
      <c r="BB357" s="61">
        <f t="shared" si="132"/>
        <v>1051.3335925071046</v>
      </c>
      <c r="BC357" s="61">
        <f t="shared" si="132"/>
        <v>1051.240900921194</v>
      </c>
      <c r="BD357" s="61">
        <f t="shared" si="132"/>
        <v>1050.5698821369435</v>
      </c>
      <c r="BE357" s="61">
        <f t="shared" si="132"/>
        <v>1050.298770066785</v>
      </c>
      <c r="BF357" s="61">
        <f t="shared" si="132"/>
        <v>1050.3179650664222</v>
      </c>
      <c r="BG357" s="61">
        <f t="shared" si="132"/>
        <v>1050.3276906031456</v>
      </c>
      <c r="BI357" s="61">
        <f t="shared" si="123"/>
        <v>1057.4843625663659</v>
      </c>
      <c r="BJ357" s="61">
        <f t="shared" si="124"/>
        <v>1050.3100238149898</v>
      </c>
      <c r="BK357" s="61">
        <f t="shared" si="125"/>
        <v>1050.2514146348637</v>
      </c>
      <c r="BL357" s="61">
        <f t="shared" si="126"/>
        <v>1050.3406871393495</v>
      </c>
      <c r="BM357" s="61">
        <f t="shared" si="127"/>
        <v>1050.448929152175</v>
      </c>
      <c r="BN357" s="61">
        <f t="shared" si="128"/>
        <v>1050.7128171965808</v>
      </c>
      <c r="BO357" s="61">
        <f t="shared" si="129"/>
        <v>1050.34965275895</v>
      </c>
      <c r="BP357" s="61">
        <f t="shared" si="130"/>
        <v>1051.0481251884139</v>
      </c>
      <c r="BQ357" s="61">
        <f t="shared" si="131"/>
        <v>1050.3148085787841</v>
      </c>
    </row>
    <row r="358" spans="1:69">
      <c r="A358" s="19" t="s">
        <v>40</v>
      </c>
      <c r="B358" s="53" t="s">
        <v>96</v>
      </c>
      <c r="C358" s="54">
        <v>951.9</v>
      </c>
      <c r="D358" s="54">
        <v>945.5</v>
      </c>
      <c r="E358" s="54">
        <v>863.08040000000005</v>
      </c>
      <c r="F358" s="54">
        <v>951.91500016870509</v>
      </c>
      <c r="G358" s="54">
        <v>945.47058829951618</v>
      </c>
      <c r="H358" s="54">
        <v>851.73543362076634</v>
      </c>
      <c r="I358" s="54">
        <v>951.91500016870509</v>
      </c>
      <c r="J358" s="54">
        <v>945.47058829951618</v>
      </c>
      <c r="K358" s="54">
        <v>851.73543362076634</v>
      </c>
      <c r="L358" s="83">
        <v>951.91500016870509</v>
      </c>
      <c r="M358" s="83">
        <v>945.47058829951618</v>
      </c>
      <c r="N358" s="83">
        <v>851.73543362076634</v>
      </c>
      <c r="O358" s="83">
        <v>951.89932527416784</v>
      </c>
      <c r="P358" s="83">
        <v>945.45624603493138</v>
      </c>
      <c r="Q358" s="83">
        <v>851.71050923163341</v>
      </c>
      <c r="R358" s="83">
        <v>951.89932527416784</v>
      </c>
      <c r="S358" s="83">
        <v>945.45624603493138</v>
      </c>
      <c r="T358" s="83">
        <v>851.71050923163341</v>
      </c>
      <c r="U358" s="83">
        <v>951.91500016870509</v>
      </c>
      <c r="V358" s="83">
        <v>945.47058829951618</v>
      </c>
      <c r="W358" s="83">
        <v>851.73543362076634</v>
      </c>
      <c r="X358" s="83">
        <v>951.89932527416784</v>
      </c>
      <c r="Y358" s="83">
        <v>945.45624603493138</v>
      </c>
      <c r="Z358" s="83">
        <v>851.71050923163341</v>
      </c>
      <c r="AA358" s="83">
        <v>951.91500016870509</v>
      </c>
      <c r="AB358" s="83">
        <v>945.47058829951618</v>
      </c>
      <c r="AC358" s="83">
        <v>851.73543362076634</v>
      </c>
      <c r="AD358" s="17"/>
      <c r="AE358" s="61" t="s">
        <v>58</v>
      </c>
      <c r="AF358" s="53" t="s">
        <v>96</v>
      </c>
      <c r="AG358" s="61">
        <f t="shared" si="133"/>
        <v>1461.6276013143483</v>
      </c>
      <c r="AH358" s="61">
        <f t="shared" si="133"/>
        <v>1320.0460021905806</v>
      </c>
      <c r="AI358" s="61">
        <f t="shared" si="133"/>
        <v>1449.1746987951808</v>
      </c>
      <c r="AJ358" s="61">
        <f t="shared" si="133"/>
        <v>1461.6272696905476</v>
      </c>
      <c r="AK358" s="61">
        <f t="shared" si="133"/>
        <v>1320.0462420973381</v>
      </c>
      <c r="AL358" s="61">
        <f t="shared" si="133"/>
        <v>1441.979455828392</v>
      </c>
      <c r="AM358" s="61">
        <f t="shared" si="133"/>
        <v>1461.6272696905476</v>
      </c>
      <c r="AN358" s="61">
        <f t="shared" si="133"/>
        <v>1320.0462420973381</v>
      </c>
      <c r="AO358" s="61">
        <f t="shared" si="133"/>
        <v>1441.979455828392</v>
      </c>
      <c r="AP358" s="61">
        <f t="shared" si="133"/>
        <v>1461.62730407762</v>
      </c>
      <c r="AQ358" s="61">
        <f t="shared" si="133"/>
        <v>1320.0459870020302</v>
      </c>
      <c r="AR358" s="61">
        <f t="shared" si="133"/>
        <v>1441.9792492753497</v>
      </c>
      <c r="AS358" s="61">
        <f t="shared" si="133"/>
        <v>1461.6274785319968</v>
      </c>
      <c r="AT358" s="61">
        <f t="shared" si="133"/>
        <v>1320.0460285655076</v>
      </c>
      <c r="AU358" s="61">
        <f t="shared" si="133"/>
        <v>1441.9792235175069</v>
      </c>
      <c r="AV358" s="61">
        <f t="shared" si="133"/>
        <v>1461.6274785320074</v>
      </c>
      <c r="AW358" s="61">
        <f t="shared" si="132"/>
        <v>1320.0460285655049</v>
      </c>
      <c r="AX358" s="61">
        <f t="shared" si="132"/>
        <v>1441.9792235174964</v>
      </c>
      <c r="AY358" s="61">
        <f t="shared" si="132"/>
        <v>1461.62730407762</v>
      </c>
      <c r="AZ358" s="61">
        <f t="shared" si="132"/>
        <v>1320.0459870020302</v>
      </c>
      <c r="BA358" s="61">
        <f t="shared" si="132"/>
        <v>1441.9792492753497</v>
      </c>
      <c r="BB358" s="61">
        <f t="shared" si="132"/>
        <v>1461.6274785320024</v>
      </c>
      <c r="BC358" s="61">
        <f t="shared" si="132"/>
        <v>1320.0460285655006</v>
      </c>
      <c r="BD358" s="61">
        <f t="shared" si="132"/>
        <v>1441.9792235174948</v>
      </c>
      <c r="BE358" s="61">
        <f t="shared" si="132"/>
        <v>1461.62730407762</v>
      </c>
      <c r="BF358" s="61">
        <f t="shared" si="132"/>
        <v>1320.0459870020302</v>
      </c>
      <c r="BG358" s="61">
        <f t="shared" si="132"/>
        <v>1441.9792492753497</v>
      </c>
      <c r="BI358" s="61">
        <f t="shared" si="123"/>
        <v>1410.2827674333701</v>
      </c>
      <c r="BJ358" s="61">
        <f t="shared" si="124"/>
        <v>1407.8843225387591</v>
      </c>
      <c r="BK358" s="61">
        <f t="shared" si="125"/>
        <v>1407.8843225387591</v>
      </c>
      <c r="BL358" s="61">
        <f t="shared" si="126"/>
        <v>1407.8841801183332</v>
      </c>
      <c r="BM358" s="61">
        <f t="shared" si="127"/>
        <v>1407.8842435383369</v>
      </c>
      <c r="BN358" s="61">
        <f t="shared" si="128"/>
        <v>1407.8842435383365</v>
      </c>
      <c r="BO358" s="61">
        <f t="shared" si="129"/>
        <v>1407.8841801183332</v>
      </c>
      <c r="BP358" s="61">
        <f t="shared" si="130"/>
        <v>1407.8842435383324</v>
      </c>
      <c r="BQ358" s="61">
        <f t="shared" si="131"/>
        <v>1407.8841801183332</v>
      </c>
    </row>
    <row r="359" spans="1:69">
      <c r="A359" s="19" t="s">
        <v>40</v>
      </c>
      <c r="B359" s="53" t="s">
        <v>97</v>
      </c>
      <c r="C359" s="54">
        <v>689.375</v>
      </c>
      <c r="D359" s="54">
        <v>666.5625</v>
      </c>
      <c r="E359" s="54">
        <v>687.37656249999998</v>
      </c>
      <c r="F359" s="54">
        <v>689.25967111582395</v>
      </c>
      <c r="G359" s="54">
        <v>666.54694377855344</v>
      </c>
      <c r="H359" s="54">
        <v>685.89114037270724</v>
      </c>
      <c r="I359" s="54">
        <v>689.25967111582395</v>
      </c>
      <c r="J359" s="54">
        <v>666.54694377855344</v>
      </c>
      <c r="K359" s="54">
        <v>685.89114037270724</v>
      </c>
      <c r="L359" s="83">
        <v>689.25967111582395</v>
      </c>
      <c r="M359" s="83">
        <v>666.54694377855344</v>
      </c>
      <c r="N359" s="83">
        <v>685.89114037270724</v>
      </c>
      <c r="O359" s="83">
        <v>689.32659957375233</v>
      </c>
      <c r="P359" s="83">
        <v>666.59462514891015</v>
      </c>
      <c r="Q359" s="83">
        <v>686.04316361953227</v>
      </c>
      <c r="R359" s="83">
        <v>689.32659957375233</v>
      </c>
      <c r="S359" s="83">
        <v>666.59462514891015</v>
      </c>
      <c r="T359" s="83">
        <v>686.04316361953227</v>
      </c>
      <c r="U359" s="83">
        <v>689.32601930072769</v>
      </c>
      <c r="V359" s="83">
        <v>666.59351818718767</v>
      </c>
      <c r="W359" s="83">
        <v>686.04065555296052</v>
      </c>
      <c r="X359" s="83">
        <v>689.32659957354451</v>
      </c>
      <c r="Y359" s="83">
        <v>666.59462514878692</v>
      </c>
      <c r="Z359" s="83">
        <v>686.043163619393</v>
      </c>
      <c r="AA359" s="83">
        <v>689.25967111582395</v>
      </c>
      <c r="AB359" s="83">
        <v>666.54694377855344</v>
      </c>
      <c r="AC359" s="83">
        <v>685.89114037270724</v>
      </c>
      <c r="AD359" s="17"/>
      <c r="AE359" s="61" t="s">
        <v>58</v>
      </c>
      <c r="AF359" s="53" t="s">
        <v>97</v>
      </c>
      <c r="AG359" s="61">
        <f t="shared" si="133"/>
        <v>863.12469437652817</v>
      </c>
      <c r="AH359" s="61">
        <f t="shared" si="133"/>
        <v>851.25061124694378</v>
      </c>
      <c r="AI359" s="61">
        <f t="shared" si="133"/>
        <v>851.99975550122247</v>
      </c>
      <c r="AJ359" s="61">
        <f t="shared" si="133"/>
        <v>863.1241579756404</v>
      </c>
      <c r="AK359" s="61">
        <f t="shared" si="133"/>
        <v>851.25049667419171</v>
      </c>
      <c r="AL359" s="61">
        <f t="shared" si="133"/>
        <v>850.60049380169562</v>
      </c>
      <c r="AM359" s="61">
        <f t="shared" si="133"/>
        <v>863.1241579756404</v>
      </c>
      <c r="AN359" s="61">
        <f t="shared" si="133"/>
        <v>851.25049667419171</v>
      </c>
      <c r="AO359" s="61">
        <f t="shared" si="133"/>
        <v>850.60049380169562</v>
      </c>
      <c r="AP359" s="61">
        <f t="shared" si="133"/>
        <v>863.12368531618301</v>
      </c>
      <c r="AQ359" s="61">
        <f t="shared" si="133"/>
        <v>851.25029575448968</v>
      </c>
      <c r="AR359" s="61">
        <f t="shared" si="133"/>
        <v>850.60034993844636</v>
      </c>
      <c r="AS359" s="61">
        <f t="shared" si="133"/>
        <v>863.12418142494948</v>
      </c>
      <c r="AT359" s="61">
        <f t="shared" si="133"/>
        <v>851.2505753412413</v>
      </c>
      <c r="AU359" s="61">
        <f t="shared" si="133"/>
        <v>850.60063680643782</v>
      </c>
      <c r="AV359" s="61">
        <f t="shared" si="133"/>
        <v>863.12418142494482</v>
      </c>
      <c r="AW359" s="61">
        <f t="shared" si="132"/>
        <v>851.25057534124619</v>
      </c>
      <c r="AX359" s="61">
        <f t="shared" si="132"/>
        <v>850.60063680643941</v>
      </c>
      <c r="AY359" s="61">
        <f t="shared" si="132"/>
        <v>863.12412131419046</v>
      </c>
      <c r="AZ359" s="61">
        <f t="shared" si="132"/>
        <v>851.25055282521191</v>
      </c>
      <c r="BA359" s="61">
        <f t="shared" si="132"/>
        <v>850.60053329462573</v>
      </c>
      <c r="BB359" s="61">
        <f t="shared" si="132"/>
        <v>863.12418142494698</v>
      </c>
      <c r="BC359" s="61">
        <f t="shared" si="132"/>
        <v>851.25057534124528</v>
      </c>
      <c r="BD359" s="61">
        <f t="shared" si="132"/>
        <v>850.60063680643759</v>
      </c>
      <c r="BE359" s="61">
        <f t="shared" si="132"/>
        <v>863.12368531618301</v>
      </c>
      <c r="BF359" s="61">
        <f t="shared" si="132"/>
        <v>851.25029575448968</v>
      </c>
      <c r="BG359" s="61">
        <f t="shared" si="132"/>
        <v>850.60034993844636</v>
      </c>
      <c r="BI359" s="61">
        <f t="shared" si="123"/>
        <v>855.45835370823136</v>
      </c>
      <c r="BJ359" s="61">
        <f t="shared" si="124"/>
        <v>854.99171615050921</v>
      </c>
      <c r="BK359" s="61">
        <f t="shared" si="125"/>
        <v>854.99171615050921</v>
      </c>
      <c r="BL359" s="61">
        <f t="shared" si="126"/>
        <v>854.99144366970631</v>
      </c>
      <c r="BM359" s="61">
        <f t="shared" si="127"/>
        <v>854.99179785754279</v>
      </c>
      <c r="BN359" s="61">
        <f t="shared" si="128"/>
        <v>854.99179785754347</v>
      </c>
      <c r="BO359" s="61">
        <f t="shared" si="129"/>
        <v>854.99173581134266</v>
      </c>
      <c r="BP359" s="61">
        <f t="shared" si="130"/>
        <v>854.99179785754325</v>
      </c>
      <c r="BQ359" s="61">
        <f t="shared" si="131"/>
        <v>854.99144366970631</v>
      </c>
    </row>
    <row r="360" spans="1:69">
      <c r="A360" s="19" t="s">
        <v>40</v>
      </c>
      <c r="B360" s="53" t="s">
        <v>98</v>
      </c>
      <c r="C360" s="54">
        <v>1285.5769230769231</v>
      </c>
      <c r="D360" s="54">
        <v>1285.5769230769231</v>
      </c>
      <c r="E360" s="54">
        <v>1288.8673076923076</v>
      </c>
      <c r="F360" s="54">
        <v>1283.3938084182121</v>
      </c>
      <c r="G360" s="54">
        <v>1283.3938084182121</v>
      </c>
      <c r="H360" s="54">
        <v>1283.3938084182121</v>
      </c>
      <c r="I360" s="54">
        <v>1283.3938084182121</v>
      </c>
      <c r="J360" s="54">
        <v>1283.3938084182121</v>
      </c>
      <c r="K360" s="54">
        <v>1283.3938084182121</v>
      </c>
      <c r="L360" s="83">
        <v>1283.3938084182121</v>
      </c>
      <c r="M360" s="83">
        <v>1283.3938084182121</v>
      </c>
      <c r="N360" s="83">
        <v>1283.3938084182121</v>
      </c>
      <c r="O360" s="83">
        <v>1285.5693301282138</v>
      </c>
      <c r="P360" s="83">
        <v>1285.5693301282138</v>
      </c>
      <c r="Q360" s="83">
        <v>1285.5693301282138</v>
      </c>
      <c r="R360" s="83">
        <v>1285.5693301282138</v>
      </c>
      <c r="S360" s="83">
        <v>1285.5693301282138</v>
      </c>
      <c r="T360" s="83">
        <v>1285.5693301282138</v>
      </c>
      <c r="U360" s="83">
        <v>1283.3938084182121</v>
      </c>
      <c r="V360" s="83">
        <v>1283.3938084182121</v>
      </c>
      <c r="W360" s="83">
        <v>1283.3938084182121</v>
      </c>
      <c r="X360" s="83">
        <v>1285.5693301282138</v>
      </c>
      <c r="Y360" s="83">
        <v>1285.5693301282138</v>
      </c>
      <c r="Z360" s="83">
        <v>1285.5693301282138</v>
      </c>
      <c r="AA360" s="83">
        <v>1283.3938084182121</v>
      </c>
      <c r="AB360" s="83">
        <v>1283.3938084182121</v>
      </c>
      <c r="AC360" s="83">
        <v>1283.3938084182121</v>
      </c>
      <c r="AD360" s="17"/>
      <c r="AE360" s="61" t="s">
        <v>58</v>
      </c>
      <c r="AF360" s="53" t="s">
        <v>98</v>
      </c>
      <c r="AG360" s="61">
        <f t="shared" si="133"/>
        <v>430.31693989071033</v>
      </c>
      <c r="AH360" s="61">
        <f t="shared" si="133"/>
        <v>430.31693989071033</v>
      </c>
      <c r="AI360" s="61">
        <f t="shared" si="133"/>
        <v>431.91352459016395</v>
      </c>
      <c r="AJ360" s="61">
        <f t="shared" si="133"/>
        <v>814.84953613900109</v>
      </c>
      <c r="AK360" s="61">
        <f t="shared" si="133"/>
        <v>814.84953613900109</v>
      </c>
      <c r="AL360" s="61">
        <f t="shared" si="133"/>
        <v>814.84953613900109</v>
      </c>
      <c r="AM360" s="61">
        <f t="shared" si="133"/>
        <v>814.84953613900109</v>
      </c>
      <c r="AN360" s="61">
        <f t="shared" si="133"/>
        <v>814.84953613900109</v>
      </c>
      <c r="AO360" s="61">
        <f t="shared" si="133"/>
        <v>814.84953613900109</v>
      </c>
      <c r="AP360" s="61">
        <f t="shared" si="133"/>
        <v>814.84953613900109</v>
      </c>
      <c r="AQ360" s="61">
        <f t="shared" si="133"/>
        <v>814.84953613900109</v>
      </c>
      <c r="AR360" s="61">
        <f t="shared" si="133"/>
        <v>814.84953613900109</v>
      </c>
      <c r="AS360" s="61">
        <f t="shared" si="133"/>
        <v>814.81776281958525</v>
      </c>
      <c r="AT360" s="61">
        <f t="shared" si="133"/>
        <v>814.81776281958525</v>
      </c>
      <c r="AU360" s="61">
        <f t="shared" si="133"/>
        <v>814.81776281958525</v>
      </c>
      <c r="AV360" s="61">
        <f t="shared" si="133"/>
        <v>814.81776281958525</v>
      </c>
      <c r="AW360" s="61">
        <f t="shared" si="132"/>
        <v>814.81776281958525</v>
      </c>
      <c r="AX360" s="61">
        <f t="shared" si="132"/>
        <v>814.81776281958525</v>
      </c>
      <c r="AY360" s="61">
        <f t="shared" si="132"/>
        <v>814.84937613900104</v>
      </c>
      <c r="AZ360" s="61">
        <f t="shared" si="132"/>
        <v>814.84937613900104</v>
      </c>
      <c r="BA360" s="61">
        <f t="shared" si="132"/>
        <v>814.84937613900104</v>
      </c>
      <c r="BB360" s="61">
        <f t="shared" si="132"/>
        <v>814.81776281958525</v>
      </c>
      <c r="BC360" s="61">
        <f t="shared" si="132"/>
        <v>814.81776281958525</v>
      </c>
      <c r="BD360" s="61">
        <f t="shared" si="132"/>
        <v>814.81776281958525</v>
      </c>
      <c r="BE360" s="61">
        <f t="shared" si="132"/>
        <v>814.84937613900104</v>
      </c>
      <c r="BF360" s="61">
        <f t="shared" si="132"/>
        <v>814.84937613900104</v>
      </c>
      <c r="BG360" s="61">
        <f t="shared" si="132"/>
        <v>814.84937613900104</v>
      </c>
      <c r="BI360" s="61">
        <f t="shared" si="123"/>
        <v>430.84913479052824</v>
      </c>
      <c r="BJ360" s="61">
        <f t="shared" si="124"/>
        <v>814.84953613900109</v>
      </c>
      <c r="BK360" s="61">
        <f t="shared" si="125"/>
        <v>814.84953613900109</v>
      </c>
      <c r="BL360" s="61">
        <f t="shared" si="126"/>
        <v>814.84953613900109</v>
      </c>
      <c r="BM360" s="61">
        <f t="shared" si="127"/>
        <v>814.81776281958525</v>
      </c>
      <c r="BN360" s="61">
        <f t="shared" si="128"/>
        <v>814.81776281958525</v>
      </c>
      <c r="BO360" s="61">
        <f t="shared" si="129"/>
        <v>814.84937613900104</v>
      </c>
      <c r="BP360" s="61">
        <f t="shared" si="130"/>
        <v>814.81776281958525</v>
      </c>
      <c r="BQ360" s="61">
        <f t="shared" si="131"/>
        <v>814.84937613900104</v>
      </c>
    </row>
    <row r="361" spans="1:69">
      <c r="A361" s="19" t="s">
        <v>40</v>
      </c>
      <c r="B361" s="53" t="s">
        <v>123</v>
      </c>
      <c r="C361" s="54">
        <v>0</v>
      </c>
      <c r="D361" s="54">
        <v>0</v>
      </c>
      <c r="E361" s="54">
        <v>0</v>
      </c>
      <c r="F361" s="54">
        <v>0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83">
        <v>0</v>
      </c>
      <c r="M361" s="83">
        <v>0</v>
      </c>
      <c r="N361" s="83">
        <v>0</v>
      </c>
      <c r="O361" s="83">
        <v>0</v>
      </c>
      <c r="P361" s="83">
        <v>0</v>
      </c>
      <c r="Q361" s="83">
        <v>0</v>
      </c>
      <c r="R361" s="83">
        <v>0</v>
      </c>
      <c r="S361" s="83">
        <v>0</v>
      </c>
      <c r="T361" s="83">
        <v>0</v>
      </c>
      <c r="U361" s="83">
        <v>0</v>
      </c>
      <c r="V361" s="83">
        <v>0</v>
      </c>
      <c r="W361" s="83">
        <v>0</v>
      </c>
      <c r="X361" s="83">
        <v>0</v>
      </c>
      <c r="Y361" s="83">
        <v>0</v>
      </c>
      <c r="Z361" s="83">
        <v>0</v>
      </c>
      <c r="AA361" s="83">
        <v>0</v>
      </c>
      <c r="AB361" s="83">
        <v>0</v>
      </c>
      <c r="AC361" s="83">
        <v>0</v>
      </c>
      <c r="AD361" s="17"/>
      <c r="AE361" s="61" t="s">
        <v>58</v>
      </c>
      <c r="AF361" s="53" t="s">
        <v>123</v>
      </c>
      <c r="AG361" s="61">
        <f t="shared" si="133"/>
        <v>4191.3170731707314</v>
      </c>
      <c r="AH361" s="61">
        <f t="shared" si="133"/>
        <v>4191.3170731707314</v>
      </c>
      <c r="AI361" s="61">
        <f t="shared" si="133"/>
        <v>4205.5609756097565</v>
      </c>
      <c r="AJ361" s="61">
        <f t="shared" si="133"/>
        <v>4177.2137089929574</v>
      </c>
      <c r="AK361" s="61">
        <f t="shared" si="133"/>
        <v>4177.2137089929574</v>
      </c>
      <c r="AL361" s="61">
        <f t="shared" si="133"/>
        <v>4177.2137089929574</v>
      </c>
      <c r="AM361" s="61">
        <f t="shared" si="133"/>
        <v>4177.2137089929574</v>
      </c>
      <c r="AN361" s="61">
        <f t="shared" si="133"/>
        <v>4177.2137089929574</v>
      </c>
      <c r="AO361" s="61">
        <f t="shared" si="133"/>
        <v>4177.2137089929574</v>
      </c>
      <c r="AP361" s="61">
        <f t="shared" si="133"/>
        <v>4177.1782350254589</v>
      </c>
      <c r="AQ361" s="61">
        <f t="shared" si="133"/>
        <v>4177.1782350254589</v>
      </c>
      <c r="AR361" s="61">
        <f t="shared" si="133"/>
        <v>4177.1782350254589</v>
      </c>
      <c r="AS361" s="61">
        <f t="shared" si="133"/>
        <v>4177.1741159477733</v>
      </c>
      <c r="AT361" s="61">
        <f t="shared" si="133"/>
        <v>4177.1741159477733</v>
      </c>
      <c r="AU361" s="61">
        <f t="shared" si="133"/>
        <v>4177.1741159477733</v>
      </c>
      <c r="AV361" s="61">
        <f t="shared" si="133"/>
        <v>4177.1741159477733</v>
      </c>
      <c r="AW361" s="61">
        <f t="shared" si="132"/>
        <v>4177.1741159477733</v>
      </c>
      <c r="AX361" s="61">
        <f t="shared" si="132"/>
        <v>4177.1741159477733</v>
      </c>
      <c r="AY361" s="61">
        <f t="shared" si="132"/>
        <v>4177.1782350254589</v>
      </c>
      <c r="AZ361" s="61">
        <f t="shared" si="132"/>
        <v>4177.1782350254589</v>
      </c>
      <c r="BA361" s="61">
        <f t="shared" si="132"/>
        <v>4177.1782350254589</v>
      </c>
      <c r="BB361" s="61">
        <f t="shared" si="132"/>
        <v>4177.1741159477733</v>
      </c>
      <c r="BC361" s="61">
        <f t="shared" si="132"/>
        <v>4177.1741159477733</v>
      </c>
      <c r="BD361" s="61">
        <f t="shared" si="132"/>
        <v>4177.1741159477733</v>
      </c>
      <c r="BE361" s="61">
        <f t="shared" si="132"/>
        <v>4177.1782350254589</v>
      </c>
      <c r="BF361" s="61">
        <f t="shared" si="132"/>
        <v>4177.1782350254589</v>
      </c>
      <c r="BG361" s="61">
        <f t="shared" si="132"/>
        <v>4177.1782350254589</v>
      </c>
      <c r="BI361" s="61">
        <f t="shared" si="123"/>
        <v>4196.0650406504064</v>
      </c>
      <c r="BJ361" s="61">
        <f t="shared" si="124"/>
        <v>4177.2137089929574</v>
      </c>
      <c r="BK361" s="61">
        <f t="shared" si="125"/>
        <v>4177.2137089929574</v>
      </c>
      <c r="BL361" s="61">
        <f t="shared" si="126"/>
        <v>4177.1782350254589</v>
      </c>
      <c r="BM361" s="61">
        <f t="shared" si="127"/>
        <v>4177.1741159477733</v>
      </c>
      <c r="BN361" s="61">
        <f t="shared" si="128"/>
        <v>4177.1741159477733</v>
      </c>
      <c r="BO361" s="61">
        <f t="shared" si="129"/>
        <v>4177.1782350254589</v>
      </c>
      <c r="BP361" s="61">
        <f t="shared" si="130"/>
        <v>4177.1741159477733</v>
      </c>
      <c r="BQ361" s="61">
        <f t="shared" si="131"/>
        <v>4177.1782350254589</v>
      </c>
    </row>
    <row r="362" spans="1:69">
      <c r="A362" s="4" t="s">
        <v>41</v>
      </c>
      <c r="B362" s="50" t="s">
        <v>59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81">
        <v>0</v>
      </c>
      <c r="M362" s="81">
        <v>0</v>
      </c>
      <c r="N362" s="81">
        <v>0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81">
        <v>0</v>
      </c>
      <c r="W362" s="81">
        <v>0</v>
      </c>
      <c r="X362" s="81">
        <v>0</v>
      </c>
      <c r="Y362" s="81">
        <v>0</v>
      </c>
      <c r="Z362" s="81">
        <v>0</v>
      </c>
      <c r="AA362" s="81">
        <v>0</v>
      </c>
      <c r="AB362" s="81">
        <v>0</v>
      </c>
      <c r="AC362" s="81">
        <v>0</v>
      </c>
      <c r="AD362" s="17"/>
      <c r="AE362" s="48"/>
    </row>
    <row r="363" spans="1:69">
      <c r="A363" s="4" t="s">
        <v>41</v>
      </c>
      <c r="B363" s="50" t="s">
        <v>149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81">
        <v>0</v>
      </c>
      <c r="M363" s="81">
        <v>0</v>
      </c>
      <c r="N363" s="81">
        <v>0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81">
        <v>0</v>
      </c>
      <c r="W363" s="81">
        <v>0</v>
      </c>
      <c r="X363" s="81">
        <v>0</v>
      </c>
      <c r="Y363" s="81">
        <v>0</v>
      </c>
      <c r="Z363" s="81">
        <v>0</v>
      </c>
      <c r="AA363" s="81">
        <v>0</v>
      </c>
      <c r="AB363" s="81">
        <v>0</v>
      </c>
      <c r="AC363" s="81">
        <v>0</v>
      </c>
      <c r="AD363" s="17"/>
      <c r="AE363" s="48"/>
    </row>
    <row r="364" spans="1:69">
      <c r="A364" s="4" t="s">
        <v>41</v>
      </c>
      <c r="B364" s="50" t="s">
        <v>93</v>
      </c>
      <c r="C364" s="51">
        <v>671.53138528138527</v>
      </c>
      <c r="D364" s="51">
        <v>632.74025974025972</v>
      </c>
      <c r="E364" s="51">
        <v>370.40333724340178</v>
      </c>
      <c r="F364" s="51">
        <v>850.37068363272897</v>
      </c>
      <c r="G364" s="51">
        <v>835.54466549603853</v>
      </c>
      <c r="H364" s="51">
        <v>866.75587282394224</v>
      </c>
      <c r="I364" s="51">
        <v>904.42419740171977</v>
      </c>
      <c r="J364" s="51">
        <v>899.49219399099479</v>
      </c>
      <c r="K364" s="51">
        <v>920.54174556836961</v>
      </c>
      <c r="L364" s="81">
        <v>956.08138073073258</v>
      </c>
      <c r="M364" s="81">
        <v>947.72078071890849</v>
      </c>
      <c r="N364" s="81">
        <v>970.52855792159755</v>
      </c>
      <c r="O364" s="81">
        <v>820.18553633554279</v>
      </c>
      <c r="P364" s="81">
        <v>800.99880390890326</v>
      </c>
      <c r="Q364" s="81">
        <v>830.96704260095191</v>
      </c>
      <c r="R364" s="81">
        <v>591.79560146982897</v>
      </c>
      <c r="S364" s="81">
        <v>564.39193171927684</v>
      </c>
      <c r="T364" s="81">
        <v>712.5807424971681</v>
      </c>
      <c r="U364" s="81">
        <v>813.67466481827796</v>
      </c>
      <c r="V364" s="81">
        <v>789.61376233219312</v>
      </c>
      <c r="W364" s="81">
        <v>838.31288711319291</v>
      </c>
      <c r="X364" s="81">
        <v>627.99988431847692</v>
      </c>
      <c r="Y364" s="81">
        <v>604.99901879064555</v>
      </c>
      <c r="Z364" s="81">
        <v>644.15996367220077</v>
      </c>
      <c r="AA364" s="81">
        <v>1441.1275207874003</v>
      </c>
      <c r="AB364" s="81">
        <v>1439.2607488797246</v>
      </c>
      <c r="AC364" s="81">
        <v>1451.6099436944241</v>
      </c>
      <c r="AD364" s="17"/>
      <c r="AE364" s="48"/>
    </row>
    <row r="365" spans="1:69">
      <c r="A365" s="4" t="s">
        <v>41</v>
      </c>
      <c r="B365" s="50" t="s">
        <v>94</v>
      </c>
      <c r="C365" s="51">
        <v>0</v>
      </c>
      <c r="D365" s="51">
        <v>0</v>
      </c>
      <c r="E365" s="51">
        <v>0</v>
      </c>
      <c r="F365" s="51">
        <v>3.9841856430199494</v>
      </c>
      <c r="G365" s="51">
        <v>3.9395588520897098</v>
      </c>
      <c r="H365" s="51">
        <v>4.0399323607591366</v>
      </c>
      <c r="I365" s="51">
        <v>3.9808161191377645</v>
      </c>
      <c r="J365" s="51">
        <v>3.9439169474731259</v>
      </c>
      <c r="K365" s="51">
        <v>4.0425310291028165</v>
      </c>
      <c r="L365" s="81">
        <v>2.1212060132411619</v>
      </c>
      <c r="M365" s="81">
        <v>2.1334409190952548</v>
      </c>
      <c r="N365" s="81">
        <v>2.6268364474858168</v>
      </c>
      <c r="O365" s="81">
        <v>16.035248241153326</v>
      </c>
      <c r="P365" s="81">
        <v>9.3756087552066667</v>
      </c>
      <c r="Q365" s="81">
        <v>12.322318386706677</v>
      </c>
      <c r="R365" s="81">
        <v>13.219647520438098</v>
      </c>
      <c r="S365" s="81">
        <v>12.110467193552386</v>
      </c>
      <c r="T365" s="81">
        <v>14.57911072118095</v>
      </c>
      <c r="U365" s="81">
        <v>4.1691028650282478</v>
      </c>
      <c r="V365" s="81">
        <v>3.6835254159810384</v>
      </c>
      <c r="W365" s="81">
        <v>4.3483150917947739</v>
      </c>
      <c r="X365" s="81">
        <v>18.272578396952401</v>
      </c>
      <c r="Y365" s="81">
        <v>11.022443160361906</v>
      </c>
      <c r="Z365" s="81">
        <v>9.9778090720761892</v>
      </c>
      <c r="AA365" s="81">
        <v>3.9731368644370013</v>
      </c>
      <c r="AB365" s="81">
        <v>1.1300026355184973</v>
      </c>
      <c r="AC365" s="81">
        <v>1.8623937071057468</v>
      </c>
      <c r="AD365" s="17"/>
      <c r="AE365" s="48"/>
    </row>
    <row r="366" spans="1:69">
      <c r="A366" s="4" t="s">
        <v>41</v>
      </c>
      <c r="B366" s="50" t="s">
        <v>95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0</v>
      </c>
      <c r="L366" s="81">
        <v>0</v>
      </c>
      <c r="M366" s="81">
        <v>0</v>
      </c>
      <c r="N366" s="81">
        <v>0</v>
      </c>
      <c r="O366" s="81">
        <v>0</v>
      </c>
      <c r="P366" s="81">
        <v>0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81">
        <v>0</v>
      </c>
      <c r="W366" s="81">
        <v>0</v>
      </c>
      <c r="X366" s="81">
        <v>0</v>
      </c>
      <c r="Y366" s="81">
        <v>0</v>
      </c>
      <c r="Z366" s="81">
        <v>0</v>
      </c>
      <c r="AA366" s="81">
        <v>0</v>
      </c>
      <c r="AB366" s="81">
        <v>0</v>
      </c>
      <c r="AC366" s="81">
        <v>0</v>
      </c>
      <c r="AD366" s="17"/>
      <c r="AE366" s="48"/>
    </row>
    <row r="367" spans="1:69">
      <c r="A367" s="4" t="s">
        <v>41</v>
      </c>
      <c r="B367" s="50" t="s">
        <v>96</v>
      </c>
      <c r="C367" s="51">
        <v>0</v>
      </c>
      <c r="D367" s="51">
        <v>0</v>
      </c>
      <c r="E367" s="51">
        <v>0</v>
      </c>
      <c r="F367" s="51">
        <v>0</v>
      </c>
      <c r="G367" s="51">
        <v>0</v>
      </c>
      <c r="H367" s="51">
        <v>0</v>
      </c>
      <c r="I367" s="51">
        <v>0</v>
      </c>
      <c r="J367" s="51">
        <v>0</v>
      </c>
      <c r="K367" s="5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81">
        <v>0</v>
      </c>
      <c r="W367" s="81">
        <v>0</v>
      </c>
      <c r="X367" s="81">
        <v>0</v>
      </c>
      <c r="Y367" s="81">
        <v>0</v>
      </c>
      <c r="Z367" s="81">
        <v>0</v>
      </c>
      <c r="AA367" s="81">
        <v>1185.8752959181013</v>
      </c>
      <c r="AB367" s="81">
        <v>1174.8863519414078</v>
      </c>
      <c r="AC367" s="81">
        <v>1160.1390486442549</v>
      </c>
      <c r="AD367" s="17"/>
      <c r="AE367" s="48"/>
    </row>
    <row r="368" spans="1:69">
      <c r="A368" s="4" t="s">
        <v>41</v>
      </c>
      <c r="B368" s="50" t="s">
        <v>97</v>
      </c>
      <c r="C368" s="51">
        <v>832.67212464384897</v>
      </c>
      <c r="D368" s="51">
        <v>830.07537779060124</v>
      </c>
      <c r="E368" s="51">
        <v>824.16210133227048</v>
      </c>
      <c r="F368" s="51">
        <v>832.82356527821446</v>
      </c>
      <c r="G368" s="51">
        <v>830.2352479202915</v>
      </c>
      <c r="H368" s="51">
        <v>822.44161020723516</v>
      </c>
      <c r="I368" s="51">
        <v>832.82356527821446</v>
      </c>
      <c r="J368" s="51">
        <v>830.2352479202915</v>
      </c>
      <c r="K368" s="51">
        <v>822.44161020723516</v>
      </c>
      <c r="L368" s="81">
        <v>832.82356527821446</v>
      </c>
      <c r="M368" s="81">
        <v>830.2352479202915</v>
      </c>
      <c r="N368" s="81">
        <v>822.44161020723516</v>
      </c>
      <c r="O368" s="81">
        <v>832.66287221592711</v>
      </c>
      <c r="P368" s="81">
        <v>830.07842179194154</v>
      </c>
      <c r="Q368" s="81">
        <v>822.28846671920678</v>
      </c>
      <c r="R368" s="81">
        <v>832.66287221573691</v>
      </c>
      <c r="S368" s="81">
        <v>830.0784217919595</v>
      </c>
      <c r="T368" s="81">
        <v>822.28846671924123</v>
      </c>
      <c r="U368" s="81">
        <v>832.66037381632191</v>
      </c>
      <c r="V368" s="81">
        <v>830.06924853956866</v>
      </c>
      <c r="W368" s="81">
        <v>822.29069878977475</v>
      </c>
      <c r="X368" s="81">
        <v>832.66287221576215</v>
      </c>
      <c r="Y368" s="81">
        <v>830.07842179186309</v>
      </c>
      <c r="Z368" s="81">
        <v>822.28846671927715</v>
      </c>
      <c r="AA368" s="81">
        <v>832.66481867725429</v>
      </c>
      <c r="AB368" s="81">
        <v>830.07555633203879</v>
      </c>
      <c r="AC368" s="81">
        <v>822.28665561408002</v>
      </c>
      <c r="AD368" s="17"/>
      <c r="AE368" s="48"/>
    </row>
    <row r="369" spans="1:31">
      <c r="A369" s="4" t="s">
        <v>41</v>
      </c>
      <c r="B369" s="50" t="s">
        <v>98</v>
      </c>
      <c r="C369" s="51">
        <v>0</v>
      </c>
      <c r="D369" s="51">
        <v>0</v>
      </c>
      <c r="E369" s="51">
        <v>0</v>
      </c>
      <c r="F369" s="51">
        <v>0</v>
      </c>
      <c r="G369" s="51">
        <v>0</v>
      </c>
      <c r="H369" s="51">
        <v>0</v>
      </c>
      <c r="I369" s="51">
        <v>0</v>
      </c>
      <c r="J369" s="51">
        <v>0</v>
      </c>
      <c r="K369" s="51">
        <v>0</v>
      </c>
      <c r="L369" s="81">
        <v>0</v>
      </c>
      <c r="M369" s="81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81">
        <v>0</v>
      </c>
      <c r="W369" s="81">
        <v>0</v>
      </c>
      <c r="X369" s="81">
        <v>0</v>
      </c>
      <c r="Y369" s="81">
        <v>0</v>
      </c>
      <c r="Z369" s="81">
        <v>0</v>
      </c>
      <c r="AA369" s="81">
        <v>747.08590276698578</v>
      </c>
      <c r="AB369" s="81">
        <v>743.23842721010635</v>
      </c>
      <c r="AC369" s="81">
        <v>756.85790751372554</v>
      </c>
      <c r="AD369" s="17"/>
      <c r="AE369" s="48"/>
    </row>
    <row r="370" spans="1:31">
      <c r="A370" s="4" t="s">
        <v>41</v>
      </c>
      <c r="B370" s="50" t="s">
        <v>123</v>
      </c>
      <c r="C370" s="51">
        <v>0</v>
      </c>
      <c r="D370" s="51">
        <v>0</v>
      </c>
      <c r="E370" s="51">
        <v>0</v>
      </c>
      <c r="F370" s="51">
        <v>0</v>
      </c>
      <c r="G370" s="51">
        <v>0</v>
      </c>
      <c r="H370" s="51">
        <v>0</v>
      </c>
      <c r="I370" s="51">
        <v>0</v>
      </c>
      <c r="J370" s="51">
        <v>0</v>
      </c>
      <c r="K370" s="51">
        <v>0</v>
      </c>
      <c r="L370" s="81">
        <v>0</v>
      </c>
      <c r="M370" s="81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81">
        <v>0</v>
      </c>
      <c r="W370" s="81">
        <v>0</v>
      </c>
      <c r="X370" s="81">
        <v>0</v>
      </c>
      <c r="Y370" s="81">
        <v>0</v>
      </c>
      <c r="Z370" s="81">
        <v>0</v>
      </c>
      <c r="AA370" s="81">
        <v>0</v>
      </c>
      <c r="AB370" s="81">
        <v>0</v>
      </c>
      <c r="AC370" s="81">
        <v>0</v>
      </c>
      <c r="AD370" s="17"/>
      <c r="AE370" s="48"/>
    </row>
    <row r="371" spans="1:31">
      <c r="A371" s="19" t="s">
        <v>42</v>
      </c>
      <c r="B371" s="53" t="s">
        <v>59</v>
      </c>
      <c r="C371" s="54">
        <v>0</v>
      </c>
      <c r="D371" s="54">
        <v>0</v>
      </c>
      <c r="E371" s="54">
        <v>0</v>
      </c>
      <c r="F371" s="54">
        <v>0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83">
        <v>0</v>
      </c>
      <c r="M371" s="83">
        <v>0</v>
      </c>
      <c r="N371" s="83">
        <v>0</v>
      </c>
      <c r="O371" s="83">
        <v>0</v>
      </c>
      <c r="P371" s="83">
        <v>0</v>
      </c>
      <c r="Q371" s="83">
        <v>0</v>
      </c>
      <c r="R371" s="83">
        <v>0</v>
      </c>
      <c r="S371" s="83">
        <v>0</v>
      </c>
      <c r="T371" s="83">
        <v>0</v>
      </c>
      <c r="U371" s="83">
        <v>0</v>
      </c>
      <c r="V371" s="83">
        <v>0</v>
      </c>
      <c r="W371" s="83">
        <v>0</v>
      </c>
      <c r="X371" s="83">
        <v>0</v>
      </c>
      <c r="Y371" s="83">
        <v>0</v>
      </c>
      <c r="Z371" s="83">
        <v>0</v>
      </c>
      <c r="AA371" s="83">
        <v>0</v>
      </c>
      <c r="AB371" s="83">
        <v>0</v>
      </c>
      <c r="AC371" s="83">
        <v>0</v>
      </c>
      <c r="AD371" s="17"/>
      <c r="AE371" s="48"/>
    </row>
    <row r="372" spans="1:31">
      <c r="A372" s="19" t="s">
        <v>42</v>
      </c>
      <c r="B372" s="53" t="s">
        <v>149</v>
      </c>
      <c r="C372" s="54">
        <v>115.60311284046692</v>
      </c>
      <c r="D372" s="54">
        <v>131.18190661478599</v>
      </c>
      <c r="E372" s="54">
        <v>36.505593385214006</v>
      </c>
      <c r="F372" s="54">
        <v>0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83">
        <v>0</v>
      </c>
      <c r="M372" s="83">
        <v>0</v>
      </c>
      <c r="N372" s="83">
        <v>0</v>
      </c>
      <c r="O372" s="83">
        <v>0</v>
      </c>
      <c r="P372" s="83">
        <v>0</v>
      </c>
      <c r="Q372" s="83">
        <v>0</v>
      </c>
      <c r="R372" s="83">
        <v>0</v>
      </c>
      <c r="S372" s="83">
        <v>0</v>
      </c>
      <c r="T372" s="83">
        <v>0</v>
      </c>
      <c r="U372" s="83">
        <v>0</v>
      </c>
      <c r="V372" s="83">
        <v>0</v>
      </c>
      <c r="W372" s="83">
        <v>0</v>
      </c>
      <c r="X372" s="83">
        <v>0</v>
      </c>
      <c r="Y372" s="83">
        <v>0</v>
      </c>
      <c r="Z372" s="83">
        <v>0</v>
      </c>
      <c r="AA372" s="83">
        <v>0</v>
      </c>
      <c r="AB372" s="83">
        <v>0</v>
      </c>
      <c r="AC372" s="83">
        <v>0</v>
      </c>
      <c r="AD372" s="17"/>
      <c r="AE372" s="48"/>
    </row>
    <row r="373" spans="1:31">
      <c r="A373" s="19" t="s">
        <v>42</v>
      </c>
      <c r="B373" s="53" t="s">
        <v>93</v>
      </c>
      <c r="C373" s="54">
        <v>962.63019067796608</v>
      </c>
      <c r="D373" s="54">
        <v>996.28056144067796</v>
      </c>
      <c r="E373" s="54">
        <v>453.97742015968061</v>
      </c>
      <c r="F373" s="54">
        <v>1039.4980810038335</v>
      </c>
      <c r="G373" s="54">
        <v>1097.5900297122218</v>
      </c>
      <c r="H373" s="54">
        <v>1076.9535287483566</v>
      </c>
      <c r="I373" s="54">
        <v>1112.315302046331</v>
      </c>
      <c r="J373" s="54">
        <v>1171.1396004659332</v>
      </c>
      <c r="K373" s="54">
        <v>1138.6964298537005</v>
      </c>
      <c r="L373" s="83">
        <v>690.70450095845285</v>
      </c>
      <c r="M373" s="83">
        <v>793.04942906308872</v>
      </c>
      <c r="N373" s="83">
        <v>756.81854399584836</v>
      </c>
      <c r="O373" s="83">
        <v>525.8024909635119</v>
      </c>
      <c r="P373" s="83">
        <v>604.4821154671622</v>
      </c>
      <c r="Q373" s="83">
        <v>565.51296340239276</v>
      </c>
      <c r="R373" s="83">
        <v>404.31960758547007</v>
      </c>
      <c r="S373" s="83">
        <v>451.18958656728296</v>
      </c>
      <c r="T373" s="83">
        <v>417.99109397015991</v>
      </c>
      <c r="U373" s="83">
        <v>579.19507336873187</v>
      </c>
      <c r="V373" s="83">
        <v>664.01262815347343</v>
      </c>
      <c r="W373" s="83">
        <v>621.20325431468495</v>
      </c>
      <c r="X373" s="83">
        <v>470.55334708430627</v>
      </c>
      <c r="Y373" s="83">
        <v>529.49114555827282</v>
      </c>
      <c r="Z373" s="83">
        <v>531.90592378842541</v>
      </c>
      <c r="AA373" s="83">
        <v>3844.565098581922</v>
      </c>
      <c r="AB373" s="83">
        <v>4002.9945531606045</v>
      </c>
      <c r="AC373" s="83">
        <v>3820.0443970844535</v>
      </c>
      <c r="AD373" s="17"/>
      <c r="AE373" s="48"/>
    </row>
    <row r="374" spans="1:31">
      <c r="A374" s="19" t="s">
        <v>42</v>
      </c>
      <c r="B374" s="53" t="s">
        <v>94</v>
      </c>
      <c r="C374" s="54">
        <v>0</v>
      </c>
      <c r="D374" s="54">
        <v>0</v>
      </c>
      <c r="E374" s="54">
        <v>2.7623446945337617</v>
      </c>
      <c r="F374" s="54">
        <v>0.33164825277262688</v>
      </c>
      <c r="G374" s="54">
        <v>2.1407166336419947</v>
      </c>
      <c r="H374" s="54">
        <v>2.4544348763020309</v>
      </c>
      <c r="I374" s="54">
        <v>0.31088890331463925</v>
      </c>
      <c r="J374" s="54">
        <v>2.1203108185224999</v>
      </c>
      <c r="K374" s="54">
        <v>2.4674406098058075</v>
      </c>
      <c r="L374" s="83">
        <v>5.6442910281787171</v>
      </c>
      <c r="M374" s="83">
        <v>12.954683681948358</v>
      </c>
      <c r="N374" s="83">
        <v>8.9268805011374734</v>
      </c>
      <c r="O374" s="83">
        <v>1.9437016360294244</v>
      </c>
      <c r="P374" s="83">
        <v>3.0746715336007782</v>
      </c>
      <c r="Q374" s="83">
        <v>2.9463479816878042</v>
      </c>
      <c r="R374" s="83">
        <v>0</v>
      </c>
      <c r="S374" s="83">
        <v>0</v>
      </c>
      <c r="T374" s="83">
        <v>0</v>
      </c>
      <c r="U374" s="83">
        <v>2.1223621139293205</v>
      </c>
      <c r="V374" s="83">
        <v>4.3401167187630669</v>
      </c>
      <c r="W374" s="83">
        <v>2.5202886237168984</v>
      </c>
      <c r="X374" s="83">
        <v>0</v>
      </c>
      <c r="Y374" s="83">
        <v>0</v>
      </c>
      <c r="Z374" s="83">
        <v>0</v>
      </c>
      <c r="AA374" s="83">
        <v>1385.5478558257396</v>
      </c>
      <c r="AB374" s="83">
        <v>1389.0589385884778</v>
      </c>
      <c r="AC374" s="83">
        <v>1390.4262544099452</v>
      </c>
      <c r="AD374" s="17"/>
      <c r="AE374" s="48"/>
    </row>
    <row r="375" spans="1:31">
      <c r="A375" s="19" t="s">
        <v>42</v>
      </c>
      <c r="B375" s="53" t="s">
        <v>95</v>
      </c>
      <c r="C375" s="54">
        <v>0</v>
      </c>
      <c r="D375" s="54">
        <v>0</v>
      </c>
      <c r="E375" s="54">
        <v>0</v>
      </c>
      <c r="F375" s="54">
        <v>0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83">
        <v>185.20615450236849</v>
      </c>
      <c r="M375" s="83">
        <v>168.68183679110382</v>
      </c>
      <c r="N375" s="83">
        <v>190.28702047949744</v>
      </c>
      <c r="O375" s="83">
        <v>309.08049980938006</v>
      </c>
      <c r="P375" s="83">
        <v>285.94719297074005</v>
      </c>
      <c r="Q375" s="83">
        <v>286.06111771986002</v>
      </c>
      <c r="R375" s="83">
        <v>286.93997847930495</v>
      </c>
      <c r="S375" s="83">
        <v>290.26702284390012</v>
      </c>
      <c r="T375" s="83">
        <v>314.6878109107808</v>
      </c>
      <c r="U375" s="83">
        <v>219.81319099724115</v>
      </c>
      <c r="V375" s="83">
        <v>212.8756485021876</v>
      </c>
      <c r="W375" s="83">
        <v>219.60573216704148</v>
      </c>
      <c r="X375" s="83">
        <v>295.05045156692006</v>
      </c>
      <c r="Y375" s="83">
        <v>283.50028558941989</v>
      </c>
      <c r="Z375" s="83">
        <v>305.41524714784015</v>
      </c>
      <c r="AA375" s="83">
        <v>203.90682273449426</v>
      </c>
      <c r="AB375" s="83">
        <v>200.30368152352452</v>
      </c>
      <c r="AC375" s="83">
        <v>205.42499507496581</v>
      </c>
      <c r="AD375" s="17"/>
      <c r="AE375" s="48"/>
    </row>
    <row r="376" spans="1:31">
      <c r="A376" s="19" t="s">
        <v>42</v>
      </c>
      <c r="B376" s="53" t="s">
        <v>96</v>
      </c>
      <c r="C376" s="54">
        <v>1213.8214285714287</v>
      </c>
      <c r="D376" s="54">
        <v>1169.9321428571429</v>
      </c>
      <c r="E376" s="54">
        <v>1361.9956428571427</v>
      </c>
      <c r="F376" s="54">
        <v>1213.8217775282696</v>
      </c>
      <c r="G376" s="54">
        <v>1169.9309986147537</v>
      </c>
      <c r="H376" s="54">
        <v>1357.4563388096105</v>
      </c>
      <c r="I376" s="54">
        <v>1213.8217775282696</v>
      </c>
      <c r="J376" s="54">
        <v>1169.9309986147537</v>
      </c>
      <c r="K376" s="54">
        <v>1357.4563388096105</v>
      </c>
      <c r="L376" s="83">
        <v>1213.8217775282696</v>
      </c>
      <c r="M376" s="83">
        <v>1169.9309986147537</v>
      </c>
      <c r="N376" s="83">
        <v>1357.4563388096105</v>
      </c>
      <c r="O376" s="83">
        <v>1213.8208175749451</v>
      </c>
      <c r="P376" s="83">
        <v>1169.9331122999511</v>
      </c>
      <c r="Q376" s="83">
        <v>1357.4544036149373</v>
      </c>
      <c r="R376" s="83">
        <v>1213.8208175749951</v>
      </c>
      <c r="S376" s="83">
        <v>1169.933112299997</v>
      </c>
      <c r="T376" s="83">
        <v>1357.4544036150028</v>
      </c>
      <c r="U376" s="83">
        <v>1213.8217775282696</v>
      </c>
      <c r="V376" s="83">
        <v>1169.9309986147537</v>
      </c>
      <c r="W376" s="83">
        <v>1357.4563388096105</v>
      </c>
      <c r="X376" s="83">
        <v>1213.8208175749764</v>
      </c>
      <c r="Y376" s="83">
        <v>1169.9331122999208</v>
      </c>
      <c r="Z376" s="83">
        <v>1357.4544036148995</v>
      </c>
      <c r="AA376" s="83">
        <v>1213.8196175953094</v>
      </c>
      <c r="AB376" s="83">
        <v>1169.9315374450148</v>
      </c>
      <c r="AC376" s="83">
        <v>1357.4550909320649</v>
      </c>
      <c r="AD376" s="17"/>
      <c r="AE376" s="48"/>
    </row>
    <row r="377" spans="1:31">
      <c r="A377" s="19" t="s">
        <v>42</v>
      </c>
      <c r="B377" s="53" t="s">
        <v>97</v>
      </c>
      <c r="C377" s="54">
        <v>499.48333333333335</v>
      </c>
      <c r="D377" s="54">
        <v>512.2833333333333</v>
      </c>
      <c r="E377" s="54">
        <v>558.60576499999991</v>
      </c>
      <c r="F377" s="54">
        <v>499.48239089620773</v>
      </c>
      <c r="G377" s="54">
        <v>512.27547419417647</v>
      </c>
      <c r="H377" s="54">
        <v>492.54487021484238</v>
      </c>
      <c r="I377" s="54">
        <v>499.48239089620773</v>
      </c>
      <c r="J377" s="54">
        <v>512.27547419417647</v>
      </c>
      <c r="K377" s="54">
        <v>492.54487021484238</v>
      </c>
      <c r="L377" s="83">
        <v>499.48860616123602</v>
      </c>
      <c r="M377" s="83">
        <v>512.26951219886405</v>
      </c>
      <c r="N377" s="83">
        <v>492.54515135347208</v>
      </c>
      <c r="O377" s="83">
        <v>499.48893399585864</v>
      </c>
      <c r="P377" s="83">
        <v>512.27834296653009</v>
      </c>
      <c r="Q377" s="83">
        <v>492.54364707233736</v>
      </c>
      <c r="R377" s="83">
        <v>499.4889339958803</v>
      </c>
      <c r="S377" s="83">
        <v>512.27834296650644</v>
      </c>
      <c r="T377" s="83">
        <v>492.54364707268684</v>
      </c>
      <c r="U377" s="83">
        <v>499.48537093472316</v>
      </c>
      <c r="V377" s="83">
        <v>512.27678145445213</v>
      </c>
      <c r="W377" s="83">
        <v>492.54381542452137</v>
      </c>
      <c r="X377" s="83">
        <v>499.48893399591503</v>
      </c>
      <c r="Y377" s="83">
        <v>512.2783429664579</v>
      </c>
      <c r="Z377" s="83">
        <v>492.54364707260498</v>
      </c>
      <c r="AA377" s="83">
        <v>499.46693842174608</v>
      </c>
      <c r="AB377" s="83">
        <v>512.26881365336169</v>
      </c>
      <c r="AC377" s="83">
        <v>492.51869995448277</v>
      </c>
      <c r="AD377" s="17"/>
      <c r="AE377" s="48"/>
    </row>
    <row r="378" spans="1:31">
      <c r="A378" s="19" t="s">
        <v>42</v>
      </c>
      <c r="B378" s="53" t="s">
        <v>98</v>
      </c>
      <c r="C378" s="54">
        <v>1455.9925093632958</v>
      </c>
      <c r="D378" s="54">
        <v>1455.9925093632958</v>
      </c>
      <c r="E378" s="54">
        <v>870.26789838337197</v>
      </c>
      <c r="F378" s="54">
        <v>869.63520081525746</v>
      </c>
      <c r="G378" s="54">
        <v>869.63520081525746</v>
      </c>
      <c r="H378" s="54">
        <v>869.63520081525746</v>
      </c>
      <c r="I378" s="54">
        <v>869.63520081525746</v>
      </c>
      <c r="J378" s="54">
        <v>869.63520081525746</v>
      </c>
      <c r="K378" s="54">
        <v>869.63520081525746</v>
      </c>
      <c r="L378" s="83">
        <v>824.86525099423318</v>
      </c>
      <c r="M378" s="83">
        <v>824.86525099423318</v>
      </c>
      <c r="N378" s="83">
        <v>824.86525099423318</v>
      </c>
      <c r="O378" s="83">
        <v>823.25779848165337</v>
      </c>
      <c r="P378" s="83">
        <v>823.25779848165337</v>
      </c>
      <c r="Q378" s="83">
        <v>823.25779848165337</v>
      </c>
      <c r="R378" s="83">
        <v>823.25779848165337</v>
      </c>
      <c r="S378" s="83">
        <v>823.25779848165337</v>
      </c>
      <c r="T378" s="83">
        <v>823.25779848165337</v>
      </c>
      <c r="U378" s="83">
        <v>825.54895300055853</v>
      </c>
      <c r="V378" s="83">
        <v>825.54895300055853</v>
      </c>
      <c r="W378" s="83">
        <v>825.54895300055853</v>
      </c>
      <c r="X378" s="83">
        <v>823.25779848165337</v>
      </c>
      <c r="Y378" s="83">
        <v>823.25779848165337</v>
      </c>
      <c r="Z378" s="83">
        <v>823.25779848165337</v>
      </c>
      <c r="AA378" s="83">
        <v>444.77646887988294</v>
      </c>
      <c r="AB378" s="83">
        <v>474.37577637076578</v>
      </c>
      <c r="AC378" s="83">
        <v>438.43453251589972</v>
      </c>
      <c r="AD378" s="17"/>
      <c r="AE378" s="48"/>
    </row>
    <row r="379" spans="1:31">
      <c r="A379" s="19" t="s">
        <v>42</v>
      </c>
      <c r="B379" s="53" t="s">
        <v>123</v>
      </c>
      <c r="C379" s="54">
        <v>8736.6666666666661</v>
      </c>
      <c r="D379" s="54">
        <v>8736.6666666666661</v>
      </c>
      <c r="E379" s="54">
        <v>0</v>
      </c>
      <c r="F379" s="54">
        <v>4367.9999999999991</v>
      </c>
      <c r="G379" s="54">
        <v>4367.9999999999991</v>
      </c>
      <c r="H379" s="54">
        <v>4367.9999999999991</v>
      </c>
      <c r="I379" s="54">
        <v>4367.9999999999991</v>
      </c>
      <c r="J379" s="54">
        <v>4367.9999999999991</v>
      </c>
      <c r="K379" s="54">
        <v>4367.9999999999991</v>
      </c>
      <c r="L379" s="83">
        <v>4368</v>
      </c>
      <c r="M379" s="83">
        <v>4368</v>
      </c>
      <c r="N379" s="83">
        <v>4368</v>
      </c>
      <c r="O379" s="83">
        <v>4368</v>
      </c>
      <c r="P379" s="83">
        <v>4368</v>
      </c>
      <c r="Q379" s="83">
        <v>4368</v>
      </c>
      <c r="R379" s="83">
        <v>4368</v>
      </c>
      <c r="S379" s="83">
        <v>4368</v>
      </c>
      <c r="T379" s="83">
        <v>4368</v>
      </c>
      <c r="U379" s="83">
        <v>4368</v>
      </c>
      <c r="V379" s="83">
        <v>4368</v>
      </c>
      <c r="W379" s="83">
        <v>4368</v>
      </c>
      <c r="X379" s="83">
        <v>4368</v>
      </c>
      <c r="Y379" s="83">
        <v>4368</v>
      </c>
      <c r="Z379" s="83">
        <v>4368</v>
      </c>
      <c r="AA379" s="83">
        <v>0</v>
      </c>
      <c r="AB379" s="83">
        <v>0</v>
      </c>
      <c r="AC379" s="83">
        <v>0</v>
      </c>
      <c r="AD379" s="17"/>
      <c r="AE379" s="48"/>
    </row>
    <row r="380" spans="1:31">
      <c r="A380" s="4" t="s">
        <v>43</v>
      </c>
      <c r="B380" s="50" t="s">
        <v>59</v>
      </c>
      <c r="C380" s="51">
        <v>6921.8724279835387</v>
      </c>
      <c r="D380" s="51">
        <v>7127.6131687242796</v>
      </c>
      <c r="E380" s="51">
        <v>7227.8271604938273</v>
      </c>
      <c r="F380" s="51">
        <v>6793.0158003718216</v>
      </c>
      <c r="G380" s="51">
        <v>7012.3543915043219</v>
      </c>
      <c r="H380" s="51">
        <v>6995.1058291400377</v>
      </c>
      <c r="I380" s="51">
        <v>6741.2703727644866</v>
      </c>
      <c r="J380" s="51">
        <v>6984.5650042082225</v>
      </c>
      <c r="K380" s="51">
        <v>6955.3147834004067</v>
      </c>
      <c r="L380" s="81">
        <v>6397.095600798626</v>
      </c>
      <c r="M380" s="81">
        <v>6836.9063562002293</v>
      </c>
      <c r="N380" s="81">
        <v>6809.2472821091114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6336.2252612783032</v>
      </c>
      <c r="V380" s="81">
        <v>6799.3371850200692</v>
      </c>
      <c r="W380" s="81">
        <v>6755.0458344524641</v>
      </c>
      <c r="X380" s="81">
        <v>0</v>
      </c>
      <c r="Y380" s="81">
        <v>0</v>
      </c>
      <c r="Z380" s="81">
        <v>0</v>
      </c>
      <c r="AA380" s="81">
        <v>7200.3203711280848</v>
      </c>
      <c r="AB380" s="81">
        <v>7182.9062756285621</v>
      </c>
      <c r="AC380" s="81">
        <v>7210.0373248195374</v>
      </c>
      <c r="AD380" s="17"/>
      <c r="AE380" s="48"/>
    </row>
    <row r="381" spans="1:31">
      <c r="A381" s="4" t="s">
        <v>43</v>
      </c>
      <c r="B381" s="50" t="s">
        <v>149</v>
      </c>
      <c r="C381" s="51">
        <v>0</v>
      </c>
      <c r="D381" s="51">
        <v>0</v>
      </c>
      <c r="E381" s="51">
        <v>764.686767578125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81">
        <v>0</v>
      </c>
      <c r="M381" s="81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81">
        <v>0</v>
      </c>
      <c r="W381" s="81">
        <v>0</v>
      </c>
      <c r="X381" s="81">
        <v>0</v>
      </c>
      <c r="Y381" s="81">
        <v>0</v>
      </c>
      <c r="Z381" s="81">
        <v>0</v>
      </c>
      <c r="AA381" s="81">
        <v>975.04109151087221</v>
      </c>
      <c r="AB381" s="81">
        <v>1101.8444574079497</v>
      </c>
      <c r="AC381" s="81">
        <v>1116.9344810665348</v>
      </c>
      <c r="AD381" s="17"/>
      <c r="AE381" s="48"/>
    </row>
    <row r="382" spans="1:31">
      <c r="A382" s="4" t="s">
        <v>43</v>
      </c>
      <c r="B382" s="50" t="s">
        <v>93</v>
      </c>
      <c r="C382" s="51">
        <v>1397.8916286756971</v>
      </c>
      <c r="D382" s="51">
        <v>1422.6386840918008</v>
      </c>
      <c r="E382" s="51">
        <v>579.70328995193654</v>
      </c>
      <c r="F382" s="51">
        <v>2165.7370862563685</v>
      </c>
      <c r="G382" s="51">
        <v>2252.0839486097329</v>
      </c>
      <c r="H382" s="51">
        <v>2290.6449020116361</v>
      </c>
      <c r="I382" s="51">
        <v>2313.8123897845917</v>
      </c>
      <c r="J382" s="51">
        <v>2419.5050309369421</v>
      </c>
      <c r="K382" s="51">
        <v>2475.1518215940305</v>
      </c>
      <c r="L382" s="81">
        <v>2656.4929274399105</v>
      </c>
      <c r="M382" s="81">
        <v>2771.4613721206206</v>
      </c>
      <c r="N382" s="81">
        <v>2806.5864598267062</v>
      </c>
      <c r="O382" s="81">
        <v>2649.3473450587189</v>
      </c>
      <c r="P382" s="81">
        <v>2756.3104372943435</v>
      </c>
      <c r="Q382" s="81">
        <v>2789.4592739607779</v>
      </c>
      <c r="R382" s="81">
        <v>2451.1895804776709</v>
      </c>
      <c r="S382" s="81">
        <v>2512.8232170527635</v>
      </c>
      <c r="T382" s="81">
        <v>2549.5642552075606</v>
      </c>
      <c r="U382" s="81">
        <v>2444.194184812648</v>
      </c>
      <c r="V382" s="81">
        <v>2532.3981410303086</v>
      </c>
      <c r="W382" s="81">
        <v>2565.5354283615197</v>
      </c>
      <c r="X382" s="81">
        <v>2538.3917939506955</v>
      </c>
      <c r="Y382" s="81">
        <v>2611.1829317731986</v>
      </c>
      <c r="Z382" s="81">
        <v>2675.2287484468125</v>
      </c>
      <c r="AA382" s="81">
        <v>2213.5192624759775</v>
      </c>
      <c r="AB382" s="81">
        <v>2307.9224461005324</v>
      </c>
      <c r="AC382" s="81">
        <v>2322.5448660479524</v>
      </c>
      <c r="AD382" s="17"/>
      <c r="AE382" s="48"/>
    </row>
    <row r="383" spans="1:31">
      <c r="A383" s="4" t="s">
        <v>43</v>
      </c>
      <c r="B383" s="50" t="s">
        <v>94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0</v>
      </c>
      <c r="K383" s="51">
        <v>0</v>
      </c>
      <c r="L383" s="81">
        <v>0</v>
      </c>
      <c r="M383" s="81">
        <v>0</v>
      </c>
      <c r="N383" s="81">
        <v>0</v>
      </c>
      <c r="O383" s="81">
        <v>3.042933521857289</v>
      </c>
      <c r="P383" s="81">
        <v>3.7179374024499099</v>
      </c>
      <c r="Q383" s="81">
        <v>2.1233033624442252</v>
      </c>
      <c r="R383" s="81">
        <v>0</v>
      </c>
      <c r="S383" s="81">
        <v>0</v>
      </c>
      <c r="T383" s="81">
        <v>0</v>
      </c>
      <c r="U383" s="81">
        <v>0</v>
      </c>
      <c r="V383" s="81">
        <v>0</v>
      </c>
      <c r="W383" s="81">
        <v>0</v>
      </c>
      <c r="X383" s="81">
        <v>0</v>
      </c>
      <c r="Y383" s="81">
        <v>0</v>
      </c>
      <c r="Z383" s="81">
        <v>0</v>
      </c>
      <c r="AA383" s="81">
        <v>3201.3583141388071</v>
      </c>
      <c r="AB383" s="81">
        <v>3201.3584301939527</v>
      </c>
      <c r="AC383" s="81">
        <v>3201.3582760157669</v>
      </c>
      <c r="AD383" s="17"/>
      <c r="AE383" s="48"/>
    </row>
    <row r="384" spans="1:31">
      <c r="A384" s="4" t="s">
        <v>43</v>
      </c>
      <c r="B384" s="50" t="s">
        <v>95</v>
      </c>
      <c r="C384" s="51">
        <v>547.36842105263156</v>
      </c>
      <c r="D384" s="51">
        <v>547.36842105263156</v>
      </c>
      <c r="E384" s="51">
        <v>557.8947368421052</v>
      </c>
      <c r="F384" s="51">
        <v>549.07621382339471</v>
      </c>
      <c r="G384" s="51">
        <v>549.07621382339471</v>
      </c>
      <c r="H384" s="51">
        <v>549.07621382339471</v>
      </c>
      <c r="I384" s="51">
        <v>549.07621382339471</v>
      </c>
      <c r="J384" s="51">
        <v>549.07621382339471</v>
      </c>
      <c r="K384" s="51">
        <v>549.07621382339471</v>
      </c>
      <c r="L384" s="81">
        <v>549.07621382339471</v>
      </c>
      <c r="M384" s="81">
        <v>549.07621382339471</v>
      </c>
      <c r="N384" s="81">
        <v>549.07621382339471</v>
      </c>
      <c r="O384" s="81">
        <v>547.36842083373699</v>
      </c>
      <c r="P384" s="81">
        <v>547.36842083373699</v>
      </c>
      <c r="Q384" s="81">
        <v>547.36842083373699</v>
      </c>
      <c r="R384" s="81">
        <v>962.06875246481763</v>
      </c>
      <c r="S384" s="81">
        <v>918.12048940861109</v>
      </c>
      <c r="T384" s="81">
        <v>940.67705300431442</v>
      </c>
      <c r="U384" s="81">
        <v>549.07621382339471</v>
      </c>
      <c r="V384" s="81">
        <v>549.07621382339471</v>
      </c>
      <c r="W384" s="81">
        <v>549.07621382339471</v>
      </c>
      <c r="X384" s="81">
        <v>547.36842083373699</v>
      </c>
      <c r="Y384" s="81">
        <v>547.36842083373699</v>
      </c>
      <c r="Z384" s="81">
        <v>547.36842083373699</v>
      </c>
      <c r="AA384" s="81">
        <v>549.07621382339471</v>
      </c>
      <c r="AB384" s="81">
        <v>549.07621382339471</v>
      </c>
      <c r="AC384" s="81">
        <v>549.07621382339471</v>
      </c>
      <c r="AD384" s="17"/>
      <c r="AE384" s="48"/>
    </row>
    <row r="385" spans="1:31">
      <c r="A385" s="4" t="s">
        <v>43</v>
      </c>
      <c r="B385" s="50" t="s">
        <v>96</v>
      </c>
      <c r="C385" s="51">
        <v>3029.4597265386246</v>
      </c>
      <c r="D385" s="51">
        <v>2722.3455534716923</v>
      </c>
      <c r="E385" s="51">
        <v>2776.9971153883862</v>
      </c>
      <c r="F385" s="51">
        <v>3029.443526549795</v>
      </c>
      <c r="G385" s="51">
        <v>2722.3320526588877</v>
      </c>
      <c r="H385" s="51">
        <v>2768.4900547519683</v>
      </c>
      <c r="I385" s="51">
        <v>3029.443526549795</v>
      </c>
      <c r="J385" s="51">
        <v>2722.3320526588877</v>
      </c>
      <c r="K385" s="51">
        <v>2768.4900547519683</v>
      </c>
      <c r="L385" s="81">
        <v>3029.4588151193493</v>
      </c>
      <c r="M385" s="81">
        <v>2722.3448025038088</v>
      </c>
      <c r="N385" s="81">
        <v>2768.5038690766924</v>
      </c>
      <c r="O385" s="81">
        <v>3029.4592974854559</v>
      </c>
      <c r="P385" s="81">
        <v>2722.3451389415786</v>
      </c>
      <c r="Q385" s="81">
        <v>2768.5048086810275</v>
      </c>
      <c r="R385" s="81">
        <v>3029.4592974854299</v>
      </c>
      <c r="S385" s="81">
        <v>2722.3451389416095</v>
      </c>
      <c r="T385" s="81">
        <v>2768.5048086144179</v>
      </c>
      <c r="U385" s="81">
        <v>3029.4595207523043</v>
      </c>
      <c r="V385" s="81">
        <v>2722.3454232884287</v>
      </c>
      <c r="W385" s="81">
        <v>2768.5044998758622</v>
      </c>
      <c r="X385" s="81">
        <v>3029.4592974854422</v>
      </c>
      <c r="Y385" s="81">
        <v>2722.3451389416382</v>
      </c>
      <c r="Z385" s="81">
        <v>2768.5048086809943</v>
      </c>
      <c r="AA385" s="81">
        <v>3029.4609772901326</v>
      </c>
      <c r="AB385" s="81">
        <v>2722.3484906349454</v>
      </c>
      <c r="AC385" s="81">
        <v>2768.5084433330671</v>
      </c>
      <c r="AD385" s="17"/>
      <c r="AE385" s="48"/>
    </row>
    <row r="386" spans="1:31">
      <c r="A386" s="4" t="s">
        <v>43</v>
      </c>
      <c r="B386" s="50" t="s">
        <v>97</v>
      </c>
      <c r="C386" s="51">
        <v>430.6969835466179</v>
      </c>
      <c r="D386" s="51">
        <v>423.19584095063988</v>
      </c>
      <c r="E386" s="51">
        <v>442.23503199268737</v>
      </c>
      <c r="F386" s="51">
        <v>430.69665641279164</v>
      </c>
      <c r="G386" s="51">
        <v>423.19657668485388</v>
      </c>
      <c r="H386" s="51">
        <v>441.89030123818594</v>
      </c>
      <c r="I386" s="51">
        <v>430.69665641279164</v>
      </c>
      <c r="J386" s="51">
        <v>423.19657668485388</v>
      </c>
      <c r="K386" s="51">
        <v>441.89030123818594</v>
      </c>
      <c r="L386" s="81">
        <v>430.69670582345151</v>
      </c>
      <c r="M386" s="81">
        <v>423.19653155392677</v>
      </c>
      <c r="N386" s="81">
        <v>441.89052864783554</v>
      </c>
      <c r="O386" s="81">
        <v>430.69646666474773</v>
      </c>
      <c r="P386" s="81">
        <v>423.19639856647348</v>
      </c>
      <c r="Q386" s="81">
        <v>441.89090819223861</v>
      </c>
      <c r="R386" s="81">
        <v>430.69646666473596</v>
      </c>
      <c r="S386" s="81">
        <v>423.19639856648115</v>
      </c>
      <c r="T386" s="81">
        <v>441.8909081922356</v>
      </c>
      <c r="U386" s="81">
        <v>430.69613443847737</v>
      </c>
      <c r="V386" s="81">
        <v>423.19628583541981</v>
      </c>
      <c r="W386" s="81">
        <v>441.89095867195874</v>
      </c>
      <c r="X386" s="81">
        <v>430.69646666474256</v>
      </c>
      <c r="Y386" s="81">
        <v>423.19639856648325</v>
      </c>
      <c r="Z386" s="81">
        <v>441.89090819223878</v>
      </c>
      <c r="AA386" s="81">
        <v>430.69596815823718</v>
      </c>
      <c r="AB386" s="81">
        <v>423.19557606518299</v>
      </c>
      <c r="AC386" s="81">
        <v>441.89127944604661</v>
      </c>
      <c r="AD386" s="17"/>
      <c r="AE386" s="48"/>
    </row>
    <row r="387" spans="1:31">
      <c r="A387" s="4" t="s">
        <v>43</v>
      </c>
      <c r="B387" s="50" t="s">
        <v>98</v>
      </c>
      <c r="C387" s="51">
        <v>2358.3047673917249</v>
      </c>
      <c r="D387" s="51">
        <v>2502.450094359318</v>
      </c>
      <c r="E387" s="51">
        <v>584.63938198553581</v>
      </c>
      <c r="F387" s="51">
        <v>1575.3654042141945</v>
      </c>
      <c r="G387" s="51">
        <v>1705.3918114366797</v>
      </c>
      <c r="H387" s="51">
        <v>1697.7821884709108</v>
      </c>
      <c r="I387" s="51">
        <v>1577.3548311392751</v>
      </c>
      <c r="J387" s="51">
        <v>1690.0770056019398</v>
      </c>
      <c r="K387" s="51">
        <v>1679.2465246716586</v>
      </c>
      <c r="L387" s="81">
        <v>780.81100178655709</v>
      </c>
      <c r="M387" s="81">
        <v>851.63895017407265</v>
      </c>
      <c r="N387" s="81">
        <v>872.21887149641861</v>
      </c>
      <c r="O387" s="81">
        <v>695.68546535971382</v>
      </c>
      <c r="P387" s="81">
        <v>744.79652882947778</v>
      </c>
      <c r="Q387" s="81">
        <v>774.31303768439318</v>
      </c>
      <c r="R387" s="81">
        <v>666.5706542280883</v>
      </c>
      <c r="S387" s="81">
        <v>717.95961709712185</v>
      </c>
      <c r="T387" s="81">
        <v>717.74980512919683</v>
      </c>
      <c r="U387" s="81">
        <v>1311.1377114408367</v>
      </c>
      <c r="V387" s="81">
        <v>1499.6016219921023</v>
      </c>
      <c r="W387" s="81">
        <v>1524.6791927364982</v>
      </c>
      <c r="X387" s="81">
        <v>910.65129953451049</v>
      </c>
      <c r="Y387" s="81">
        <v>1038.0864717328523</v>
      </c>
      <c r="Z387" s="81">
        <v>1050.0281624875681</v>
      </c>
      <c r="AA387" s="81">
        <v>429.85656645876219</v>
      </c>
      <c r="AB387" s="81">
        <v>509.19777990242955</v>
      </c>
      <c r="AC387" s="81">
        <v>516.21728020894955</v>
      </c>
      <c r="AD387" s="17"/>
      <c r="AE387" s="48"/>
    </row>
    <row r="388" spans="1:31">
      <c r="A388" s="4" t="s">
        <v>43</v>
      </c>
      <c r="B388" s="50" t="s">
        <v>123</v>
      </c>
      <c r="C388" s="51">
        <v>2534.0855764893236</v>
      </c>
      <c r="D388" s="51">
        <v>2534.0855764893236</v>
      </c>
      <c r="E388" s="51">
        <v>0</v>
      </c>
      <c r="F388" s="51">
        <v>3973.0364816919805</v>
      </c>
      <c r="G388" s="51">
        <v>3973.0364816919805</v>
      </c>
      <c r="H388" s="51">
        <v>3973.0364816919805</v>
      </c>
      <c r="I388" s="51">
        <v>3973.0364816919805</v>
      </c>
      <c r="J388" s="51">
        <v>3973.0364816919805</v>
      </c>
      <c r="K388" s="51">
        <v>3973.0364816919805</v>
      </c>
      <c r="L388" s="81">
        <v>4201.7312522434495</v>
      </c>
      <c r="M388" s="81">
        <v>4201.6004494933459</v>
      </c>
      <c r="N388" s="81">
        <v>4201.6018394149669</v>
      </c>
      <c r="O388" s="81">
        <v>4201.5533636453792</v>
      </c>
      <c r="P388" s="81">
        <v>4201.5533636453792</v>
      </c>
      <c r="Q388" s="81">
        <v>4201.5533636453792</v>
      </c>
      <c r="R388" s="81">
        <v>4201.5533636453792</v>
      </c>
      <c r="S388" s="81">
        <v>4201.5533636453792</v>
      </c>
      <c r="T388" s="81">
        <v>4201.5533636453792</v>
      </c>
      <c r="U388" s="81">
        <v>4201.5496229696437</v>
      </c>
      <c r="V388" s="81">
        <v>4201.5500022671813</v>
      </c>
      <c r="W388" s="81">
        <v>4201.5496229696437</v>
      </c>
      <c r="X388" s="81">
        <v>4201.5533636453792</v>
      </c>
      <c r="Y388" s="81">
        <v>4201.5533636453792</v>
      </c>
      <c r="Z388" s="81">
        <v>4201.5533636453792</v>
      </c>
      <c r="AA388" s="81">
        <v>1817.825275450349</v>
      </c>
      <c r="AB388" s="81">
        <v>1817.825275450349</v>
      </c>
      <c r="AC388" s="81">
        <v>1817.825275450349</v>
      </c>
      <c r="AD388" s="17"/>
      <c r="AE388" s="48"/>
    </row>
    <row r="389" spans="1:31">
      <c r="A389" s="19" t="s">
        <v>44</v>
      </c>
      <c r="B389" s="53" t="s">
        <v>59</v>
      </c>
      <c r="C389" s="54">
        <v>0</v>
      </c>
      <c r="D389" s="54">
        <v>0</v>
      </c>
      <c r="E389" s="54">
        <v>0</v>
      </c>
      <c r="F389" s="54">
        <v>0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83">
        <v>0</v>
      </c>
      <c r="M389" s="83">
        <v>0</v>
      </c>
      <c r="N389" s="83">
        <v>0</v>
      </c>
      <c r="O389" s="83">
        <v>0</v>
      </c>
      <c r="P389" s="83">
        <v>0</v>
      </c>
      <c r="Q389" s="83">
        <v>0</v>
      </c>
      <c r="R389" s="83">
        <v>0</v>
      </c>
      <c r="S389" s="83">
        <v>0</v>
      </c>
      <c r="T389" s="83">
        <v>0</v>
      </c>
      <c r="U389" s="83">
        <v>0</v>
      </c>
      <c r="V389" s="83">
        <v>0</v>
      </c>
      <c r="W389" s="83">
        <v>0</v>
      </c>
      <c r="X389" s="83">
        <v>0</v>
      </c>
      <c r="Y389" s="83">
        <v>0</v>
      </c>
      <c r="Z389" s="83">
        <v>0</v>
      </c>
      <c r="AA389" s="83">
        <v>0</v>
      </c>
      <c r="AB389" s="83">
        <v>0</v>
      </c>
      <c r="AC389" s="83">
        <v>0</v>
      </c>
      <c r="AD389" s="17"/>
      <c r="AE389" s="48"/>
    </row>
    <row r="390" spans="1:31">
      <c r="A390" s="19" t="s">
        <v>44</v>
      </c>
      <c r="B390" s="53" t="s">
        <v>149</v>
      </c>
      <c r="C390" s="54">
        <v>0</v>
      </c>
      <c r="D390" s="54">
        <v>0</v>
      </c>
      <c r="E390" s="54">
        <v>0</v>
      </c>
      <c r="F390" s="54">
        <v>0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83">
        <v>0</v>
      </c>
      <c r="M390" s="83">
        <v>0</v>
      </c>
      <c r="N390" s="83">
        <v>0</v>
      </c>
      <c r="O390" s="83">
        <v>0</v>
      </c>
      <c r="P390" s="83">
        <v>0</v>
      </c>
      <c r="Q390" s="83">
        <v>0</v>
      </c>
      <c r="R390" s="83">
        <v>0</v>
      </c>
      <c r="S390" s="83">
        <v>0</v>
      </c>
      <c r="T390" s="83">
        <v>0</v>
      </c>
      <c r="U390" s="83">
        <v>0</v>
      </c>
      <c r="V390" s="83">
        <v>0</v>
      </c>
      <c r="W390" s="83">
        <v>0</v>
      </c>
      <c r="X390" s="83">
        <v>0</v>
      </c>
      <c r="Y390" s="83">
        <v>0</v>
      </c>
      <c r="Z390" s="83">
        <v>0</v>
      </c>
      <c r="AA390" s="83">
        <v>0</v>
      </c>
      <c r="AB390" s="83">
        <v>0</v>
      </c>
      <c r="AC390" s="83">
        <v>0</v>
      </c>
      <c r="AD390" s="17"/>
      <c r="AE390" s="48"/>
    </row>
    <row r="391" spans="1:31">
      <c r="A391" s="19" t="s">
        <v>44</v>
      </c>
      <c r="B391" s="53" t="s">
        <v>93</v>
      </c>
      <c r="C391" s="54">
        <v>0</v>
      </c>
      <c r="D391" s="54">
        <v>0</v>
      </c>
      <c r="E391" s="54">
        <v>0</v>
      </c>
      <c r="F391" s="54">
        <v>0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83">
        <v>0</v>
      </c>
      <c r="M391" s="83">
        <v>0</v>
      </c>
      <c r="N391" s="83">
        <v>0</v>
      </c>
      <c r="O391" s="83">
        <v>0</v>
      </c>
      <c r="P391" s="83">
        <v>0</v>
      </c>
      <c r="Q391" s="83">
        <v>0</v>
      </c>
      <c r="R391" s="83">
        <v>0</v>
      </c>
      <c r="S391" s="83">
        <v>0</v>
      </c>
      <c r="T391" s="83">
        <v>0</v>
      </c>
      <c r="U391" s="83">
        <v>0</v>
      </c>
      <c r="V391" s="83">
        <v>0</v>
      </c>
      <c r="W391" s="83">
        <v>0</v>
      </c>
      <c r="X391" s="83">
        <v>0</v>
      </c>
      <c r="Y391" s="83">
        <v>0</v>
      </c>
      <c r="Z391" s="83">
        <v>0</v>
      </c>
      <c r="AA391" s="83">
        <v>0</v>
      </c>
      <c r="AB391" s="83">
        <v>0</v>
      </c>
      <c r="AC391" s="83">
        <v>0</v>
      </c>
      <c r="AD391" s="17"/>
      <c r="AE391" s="48"/>
    </row>
    <row r="392" spans="1:31">
      <c r="A392" s="19" t="s">
        <v>44</v>
      </c>
      <c r="B392" s="53" t="s">
        <v>94</v>
      </c>
      <c r="C392" s="54">
        <v>0</v>
      </c>
      <c r="D392" s="54">
        <v>0</v>
      </c>
      <c r="E392" s="54">
        <v>0</v>
      </c>
      <c r="F392" s="54">
        <v>0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83">
        <v>0</v>
      </c>
      <c r="M392" s="83">
        <v>0</v>
      </c>
      <c r="N392" s="83">
        <v>0</v>
      </c>
      <c r="O392" s="83">
        <v>0</v>
      </c>
      <c r="P392" s="83">
        <v>0</v>
      </c>
      <c r="Q392" s="83">
        <v>0</v>
      </c>
      <c r="R392" s="83">
        <v>0</v>
      </c>
      <c r="S392" s="83">
        <v>0</v>
      </c>
      <c r="T392" s="83">
        <v>0</v>
      </c>
      <c r="U392" s="83">
        <v>0</v>
      </c>
      <c r="V392" s="83">
        <v>0</v>
      </c>
      <c r="W392" s="83">
        <v>0</v>
      </c>
      <c r="X392" s="83">
        <v>0</v>
      </c>
      <c r="Y392" s="83">
        <v>0</v>
      </c>
      <c r="Z392" s="83">
        <v>0</v>
      </c>
      <c r="AA392" s="83">
        <v>0</v>
      </c>
      <c r="AB392" s="83">
        <v>0</v>
      </c>
      <c r="AC392" s="83">
        <v>0</v>
      </c>
      <c r="AD392" s="17"/>
      <c r="AE392" s="48"/>
    </row>
    <row r="393" spans="1:31">
      <c r="A393" s="19" t="s">
        <v>44</v>
      </c>
      <c r="B393" s="53" t="s">
        <v>95</v>
      </c>
      <c r="C393" s="54">
        <v>904.66813490521236</v>
      </c>
      <c r="D393" s="54">
        <v>868.90098026514659</v>
      </c>
      <c r="E393" s="54">
        <v>688.35773200328208</v>
      </c>
      <c r="F393" s="54">
        <v>857.75781380524643</v>
      </c>
      <c r="G393" s="54">
        <v>826.38417385917751</v>
      </c>
      <c r="H393" s="54">
        <v>668.70848132954586</v>
      </c>
      <c r="I393" s="54">
        <v>857.61676845700606</v>
      </c>
      <c r="J393" s="54">
        <v>826.3591575396913</v>
      </c>
      <c r="K393" s="54">
        <v>668.661692210816</v>
      </c>
      <c r="L393" s="83">
        <v>809.95765566860769</v>
      </c>
      <c r="M393" s="83">
        <v>779.5360449530142</v>
      </c>
      <c r="N393" s="83">
        <v>629.79872436083338</v>
      </c>
      <c r="O393" s="83">
        <v>809.20313530627584</v>
      </c>
      <c r="P393" s="83">
        <v>779.66467986996167</v>
      </c>
      <c r="Q393" s="83">
        <v>629.88784545585452</v>
      </c>
      <c r="R393" s="83">
        <v>800.86085784101147</v>
      </c>
      <c r="S393" s="83">
        <v>778.48052775051326</v>
      </c>
      <c r="T393" s="83">
        <v>631.72263000804992</v>
      </c>
      <c r="U393" s="83">
        <v>809.99473942958616</v>
      </c>
      <c r="V393" s="83">
        <v>779.56232535768709</v>
      </c>
      <c r="W393" s="83">
        <v>629.83849744680504</v>
      </c>
      <c r="X393" s="83">
        <v>810.29386178881441</v>
      </c>
      <c r="Y393" s="83">
        <v>780.24944234280065</v>
      </c>
      <c r="Z393" s="83">
        <v>631.04956568160355</v>
      </c>
      <c r="AA393" s="83">
        <v>810.1695413695777</v>
      </c>
      <c r="AB393" s="83">
        <v>779.61499041702029</v>
      </c>
      <c r="AC393" s="83">
        <v>629.79176738653621</v>
      </c>
      <c r="AD393" s="17"/>
      <c r="AE393" s="48"/>
    </row>
    <row r="394" spans="1:31">
      <c r="A394" s="19" t="s">
        <v>44</v>
      </c>
      <c r="B394" s="53" t="s">
        <v>96</v>
      </c>
      <c r="C394" s="54">
        <v>1549.8310011491922</v>
      </c>
      <c r="D394" s="54">
        <v>1288.2005002365984</v>
      </c>
      <c r="E394" s="54">
        <v>1607.7749611302643</v>
      </c>
      <c r="F394" s="54">
        <v>1549.898041052634</v>
      </c>
      <c r="G394" s="54">
        <v>1288.2503108155131</v>
      </c>
      <c r="H394" s="54">
        <v>1601.9757503176475</v>
      </c>
      <c r="I394" s="54">
        <v>1549.898041052634</v>
      </c>
      <c r="J394" s="54">
        <v>1288.2503108155131</v>
      </c>
      <c r="K394" s="54">
        <v>1601.9757503176475</v>
      </c>
      <c r="L394" s="83">
        <v>1549.8949080436548</v>
      </c>
      <c r="M394" s="83">
        <v>1288.2504032819074</v>
      </c>
      <c r="N394" s="83">
        <v>1601.9753637248334</v>
      </c>
      <c r="O394" s="83">
        <v>1549.8321306653943</v>
      </c>
      <c r="P394" s="83">
        <v>1288.1997704641863</v>
      </c>
      <c r="Q394" s="83">
        <v>1601.9120724871007</v>
      </c>
      <c r="R394" s="83">
        <v>3121.3462320764074</v>
      </c>
      <c r="S394" s="83">
        <v>2769.1596706355303</v>
      </c>
      <c r="T394" s="83">
        <v>3229.8038241081085</v>
      </c>
      <c r="U394" s="83">
        <v>1549.8341050304746</v>
      </c>
      <c r="V394" s="83">
        <v>1288.1998649152563</v>
      </c>
      <c r="W394" s="83">
        <v>1601.9125178282218</v>
      </c>
      <c r="X394" s="83">
        <v>1549.8321306653388</v>
      </c>
      <c r="Y394" s="83">
        <v>1288.1997704641217</v>
      </c>
      <c r="Z394" s="83">
        <v>1601.9120724870306</v>
      </c>
      <c r="AA394" s="83">
        <v>1549.8328655565763</v>
      </c>
      <c r="AB394" s="83">
        <v>1288.2010964699798</v>
      </c>
      <c r="AC394" s="83">
        <v>1601.9125618961391</v>
      </c>
      <c r="AD394" s="17"/>
      <c r="AE394" s="48"/>
    </row>
    <row r="395" spans="1:31">
      <c r="A395" s="19" t="s">
        <v>44</v>
      </c>
      <c r="B395" s="53" t="s">
        <v>97</v>
      </c>
      <c r="C395" s="54">
        <v>0</v>
      </c>
      <c r="D395" s="54">
        <v>0</v>
      </c>
      <c r="E395" s="54">
        <v>0</v>
      </c>
      <c r="F395" s="54">
        <v>0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83">
        <v>0</v>
      </c>
      <c r="M395" s="83">
        <v>0</v>
      </c>
      <c r="N395" s="83">
        <v>0</v>
      </c>
      <c r="O395" s="83">
        <v>0</v>
      </c>
      <c r="P395" s="83">
        <v>0</v>
      </c>
      <c r="Q395" s="83">
        <v>0</v>
      </c>
      <c r="R395" s="83">
        <v>0</v>
      </c>
      <c r="S395" s="83">
        <v>0</v>
      </c>
      <c r="T395" s="83">
        <v>0</v>
      </c>
      <c r="U395" s="83">
        <v>407.75036142769039</v>
      </c>
      <c r="V395" s="83">
        <v>439.4080426735037</v>
      </c>
      <c r="W395" s="83">
        <v>434.15704294039006</v>
      </c>
      <c r="X395" s="83">
        <v>407.75395871561983</v>
      </c>
      <c r="Y395" s="83">
        <v>439.41485941262056</v>
      </c>
      <c r="Z395" s="83">
        <v>434.16660931696327</v>
      </c>
      <c r="AA395" s="83">
        <v>0</v>
      </c>
      <c r="AB395" s="83">
        <v>0</v>
      </c>
      <c r="AC395" s="83">
        <v>0</v>
      </c>
      <c r="AD395" s="17"/>
      <c r="AE395" s="48"/>
    </row>
    <row r="396" spans="1:31">
      <c r="A396" s="19" t="s">
        <v>44</v>
      </c>
      <c r="B396" s="53" t="s">
        <v>98</v>
      </c>
      <c r="C396" s="54">
        <v>0</v>
      </c>
      <c r="D396" s="54">
        <v>0</v>
      </c>
      <c r="E396" s="54">
        <v>0</v>
      </c>
      <c r="F396" s="54">
        <v>0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83">
        <v>0</v>
      </c>
      <c r="M396" s="83">
        <v>0</v>
      </c>
      <c r="N396" s="83">
        <v>0</v>
      </c>
      <c r="O396" s="83">
        <v>0</v>
      </c>
      <c r="P396" s="83">
        <v>0</v>
      </c>
      <c r="Q396" s="83">
        <v>0</v>
      </c>
      <c r="R396" s="83">
        <v>0</v>
      </c>
      <c r="S396" s="83">
        <v>0</v>
      </c>
      <c r="T396" s="83">
        <v>0</v>
      </c>
      <c r="U396" s="83">
        <v>0</v>
      </c>
      <c r="V396" s="83">
        <v>0</v>
      </c>
      <c r="W396" s="83">
        <v>0</v>
      </c>
      <c r="X396" s="83">
        <v>0</v>
      </c>
      <c r="Y396" s="83">
        <v>0</v>
      </c>
      <c r="Z396" s="83">
        <v>0</v>
      </c>
      <c r="AA396" s="83">
        <v>0</v>
      </c>
      <c r="AB396" s="83">
        <v>0</v>
      </c>
      <c r="AC396" s="83">
        <v>0</v>
      </c>
      <c r="AD396" s="17"/>
      <c r="AE396" s="48"/>
    </row>
    <row r="397" spans="1:31">
      <c r="A397" s="19" t="s">
        <v>44</v>
      </c>
      <c r="B397" s="53" t="s">
        <v>123</v>
      </c>
      <c r="C397" s="54">
        <v>0</v>
      </c>
      <c r="D397" s="54">
        <v>0</v>
      </c>
      <c r="E397" s="54">
        <v>0</v>
      </c>
      <c r="F397" s="54">
        <v>0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83">
        <v>0</v>
      </c>
      <c r="M397" s="83">
        <v>0</v>
      </c>
      <c r="N397" s="83">
        <v>0</v>
      </c>
      <c r="O397" s="83">
        <v>0</v>
      </c>
      <c r="P397" s="83">
        <v>0</v>
      </c>
      <c r="Q397" s="83">
        <v>0</v>
      </c>
      <c r="R397" s="83">
        <v>0</v>
      </c>
      <c r="S397" s="83">
        <v>0</v>
      </c>
      <c r="T397" s="83">
        <v>0</v>
      </c>
      <c r="U397" s="83">
        <v>0</v>
      </c>
      <c r="V397" s="83">
        <v>0</v>
      </c>
      <c r="W397" s="83">
        <v>0</v>
      </c>
      <c r="X397" s="83">
        <v>0</v>
      </c>
      <c r="Y397" s="83">
        <v>0</v>
      </c>
      <c r="Z397" s="83">
        <v>0</v>
      </c>
      <c r="AA397" s="83">
        <v>0</v>
      </c>
      <c r="AB397" s="83">
        <v>0</v>
      </c>
      <c r="AC397" s="83">
        <v>0</v>
      </c>
      <c r="AD397" s="17"/>
      <c r="AE397" s="48"/>
    </row>
    <row r="398" spans="1:31">
      <c r="A398" s="4" t="s">
        <v>45</v>
      </c>
      <c r="B398" s="50" t="s">
        <v>59</v>
      </c>
      <c r="C398" s="51">
        <v>0</v>
      </c>
      <c r="D398" s="51">
        <v>0</v>
      </c>
      <c r="E398" s="51">
        <v>0</v>
      </c>
      <c r="F398" s="51">
        <v>0</v>
      </c>
      <c r="G398" s="51">
        <v>0</v>
      </c>
      <c r="H398" s="51">
        <v>0</v>
      </c>
      <c r="I398" s="51">
        <v>0</v>
      </c>
      <c r="J398" s="51">
        <v>0</v>
      </c>
      <c r="K398" s="51">
        <v>0</v>
      </c>
      <c r="L398" s="81">
        <v>0</v>
      </c>
      <c r="M398" s="81">
        <v>0</v>
      </c>
      <c r="N398" s="81">
        <v>0</v>
      </c>
      <c r="O398" s="81">
        <v>0</v>
      </c>
      <c r="P398" s="81">
        <v>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81">
        <v>0</v>
      </c>
      <c r="W398" s="81">
        <v>0</v>
      </c>
      <c r="X398" s="81">
        <v>0</v>
      </c>
      <c r="Y398" s="81">
        <v>0</v>
      </c>
      <c r="Z398" s="81">
        <v>0</v>
      </c>
      <c r="AA398" s="81">
        <v>0</v>
      </c>
      <c r="AB398" s="81">
        <v>0</v>
      </c>
      <c r="AC398" s="81">
        <v>0</v>
      </c>
      <c r="AD398" s="17"/>
      <c r="AE398" s="48"/>
    </row>
    <row r="399" spans="1:31">
      <c r="A399" s="4" t="s">
        <v>45</v>
      </c>
      <c r="B399" s="50" t="s">
        <v>149</v>
      </c>
      <c r="C399" s="51">
        <v>0</v>
      </c>
      <c r="D399" s="51">
        <v>0</v>
      </c>
      <c r="E399" s="51">
        <v>0</v>
      </c>
      <c r="F399" s="51">
        <v>0</v>
      </c>
      <c r="G399" s="51">
        <v>0</v>
      </c>
      <c r="H399" s="51">
        <v>0</v>
      </c>
      <c r="I399" s="51">
        <v>0</v>
      </c>
      <c r="J399" s="51">
        <v>0</v>
      </c>
      <c r="K399" s="51">
        <v>0</v>
      </c>
      <c r="L399" s="81">
        <v>0</v>
      </c>
      <c r="M399" s="81">
        <v>0</v>
      </c>
      <c r="N399" s="81">
        <v>0</v>
      </c>
      <c r="O399" s="81">
        <v>0</v>
      </c>
      <c r="P399" s="81">
        <v>0</v>
      </c>
      <c r="Q399" s="81">
        <v>0</v>
      </c>
      <c r="R399" s="81">
        <v>0</v>
      </c>
      <c r="S399" s="81">
        <v>0</v>
      </c>
      <c r="T399" s="81">
        <v>0</v>
      </c>
      <c r="U399" s="81">
        <v>0</v>
      </c>
      <c r="V399" s="81">
        <v>0</v>
      </c>
      <c r="W399" s="81">
        <v>0</v>
      </c>
      <c r="X399" s="81">
        <v>0</v>
      </c>
      <c r="Y399" s="81">
        <v>0</v>
      </c>
      <c r="Z399" s="81">
        <v>0</v>
      </c>
      <c r="AA399" s="81">
        <v>10.232684003720406</v>
      </c>
      <c r="AB399" s="81">
        <v>11.109357240413598</v>
      </c>
      <c r="AC399" s="81">
        <v>7.3035515664589123</v>
      </c>
      <c r="AD399" s="17"/>
      <c r="AE399" s="48"/>
    </row>
    <row r="400" spans="1:31">
      <c r="A400" s="4" t="s">
        <v>45</v>
      </c>
      <c r="B400" s="50" t="s">
        <v>93</v>
      </c>
      <c r="C400" s="51">
        <v>1002.8333333333334</v>
      </c>
      <c r="D400" s="51">
        <v>1002.8461538461538</v>
      </c>
      <c r="E400" s="51">
        <v>1010.9999999999999</v>
      </c>
      <c r="F400" s="51">
        <v>962.94641141451325</v>
      </c>
      <c r="G400" s="51">
        <v>962.94882987976075</v>
      </c>
      <c r="H400" s="51">
        <v>962.95346163823046</v>
      </c>
      <c r="I400" s="51">
        <v>962.94806817861695</v>
      </c>
      <c r="J400" s="51">
        <v>962.95053537222043</v>
      </c>
      <c r="K400" s="51">
        <v>962.95602372389567</v>
      </c>
      <c r="L400" s="81">
        <v>962.94922740055949</v>
      </c>
      <c r="M400" s="81">
        <v>962.95352318983805</v>
      </c>
      <c r="N400" s="81">
        <v>962.95990403982307</v>
      </c>
      <c r="O400" s="81">
        <v>956.375</v>
      </c>
      <c r="P400" s="81">
        <v>956.375</v>
      </c>
      <c r="Q400" s="81">
        <v>956.375</v>
      </c>
      <c r="R400" s="81">
        <v>0</v>
      </c>
      <c r="S400" s="81">
        <v>0</v>
      </c>
      <c r="T400" s="81">
        <v>0</v>
      </c>
      <c r="U400" s="81">
        <v>962.94726287841809</v>
      </c>
      <c r="V400" s="81">
        <v>962.94730904212361</v>
      </c>
      <c r="W400" s="81">
        <v>962.95226651118355</v>
      </c>
      <c r="X400" s="81">
        <v>0</v>
      </c>
      <c r="Y400" s="81">
        <v>0</v>
      </c>
      <c r="Z400" s="81">
        <v>0</v>
      </c>
      <c r="AA400" s="81">
        <v>2254.6449173574697</v>
      </c>
      <c r="AB400" s="81">
        <v>2469.2258619586901</v>
      </c>
      <c r="AC400" s="81">
        <v>2461.9036555541388</v>
      </c>
      <c r="AD400" s="17"/>
      <c r="AE400" s="48"/>
    </row>
    <row r="401" spans="1:31">
      <c r="A401" s="4" t="s">
        <v>45</v>
      </c>
      <c r="B401" s="50" t="s">
        <v>94</v>
      </c>
      <c r="C401" s="51">
        <v>0</v>
      </c>
      <c r="D401" s="51">
        <v>0</v>
      </c>
      <c r="E401" s="51">
        <v>0</v>
      </c>
      <c r="F401" s="51">
        <v>0</v>
      </c>
      <c r="G401" s="51">
        <v>0</v>
      </c>
      <c r="H401" s="51">
        <v>0</v>
      </c>
      <c r="I401" s="51">
        <v>0</v>
      </c>
      <c r="J401" s="51">
        <v>0</v>
      </c>
      <c r="K401" s="51">
        <v>0</v>
      </c>
      <c r="L401" s="81">
        <v>0</v>
      </c>
      <c r="M401" s="81">
        <v>0</v>
      </c>
      <c r="N401" s="81">
        <v>0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81">
        <v>0</v>
      </c>
      <c r="W401" s="81">
        <v>0</v>
      </c>
      <c r="X401" s="81">
        <v>0</v>
      </c>
      <c r="Y401" s="81">
        <v>0</v>
      </c>
      <c r="Z401" s="81">
        <v>0</v>
      </c>
      <c r="AA401" s="81">
        <v>1520.7746741776728</v>
      </c>
      <c r="AB401" s="81">
        <v>1520.7746741776728</v>
      </c>
      <c r="AC401" s="81">
        <v>1520.7796794510855</v>
      </c>
      <c r="AD401" s="17"/>
      <c r="AE401" s="48"/>
    </row>
    <row r="402" spans="1:31">
      <c r="A402" s="4" t="s">
        <v>45</v>
      </c>
      <c r="B402" s="50" t="s">
        <v>95</v>
      </c>
      <c r="C402" s="51">
        <v>935.77214641542139</v>
      </c>
      <c r="D402" s="51">
        <v>995.48769041946434</v>
      </c>
      <c r="E402" s="51">
        <v>954.88701176810332</v>
      </c>
      <c r="F402" s="51">
        <v>946.51713846381494</v>
      </c>
      <c r="G402" s="51">
        <v>1006.6424711368588</v>
      </c>
      <c r="H402" s="51">
        <v>1048.9076734137548</v>
      </c>
      <c r="I402" s="51">
        <v>946.47898754876337</v>
      </c>
      <c r="J402" s="51">
        <v>1006.6686041259127</v>
      </c>
      <c r="K402" s="51">
        <v>1048.9160714615216</v>
      </c>
      <c r="L402" s="81">
        <v>915.64991637665912</v>
      </c>
      <c r="M402" s="81">
        <v>971.66299164423583</v>
      </c>
      <c r="N402" s="81">
        <v>1010.4753631113578</v>
      </c>
      <c r="O402" s="81">
        <v>904.54501863829569</v>
      </c>
      <c r="P402" s="81">
        <v>972.0783188988953</v>
      </c>
      <c r="Q402" s="81">
        <v>1010.5107078660758</v>
      </c>
      <c r="R402" s="81">
        <v>910.29971571425597</v>
      </c>
      <c r="S402" s="81">
        <v>968.83173935236323</v>
      </c>
      <c r="T402" s="81">
        <v>1010.5340146568331</v>
      </c>
      <c r="U402" s="81">
        <v>915.47913043753704</v>
      </c>
      <c r="V402" s="81">
        <v>971.50503248752943</v>
      </c>
      <c r="W402" s="81">
        <v>1010.466908004476</v>
      </c>
      <c r="X402" s="81">
        <v>895.34203421854943</v>
      </c>
      <c r="Y402" s="81">
        <v>961.40352601273298</v>
      </c>
      <c r="Z402" s="81">
        <v>1010.5226093049585</v>
      </c>
      <c r="AA402" s="81">
        <v>912.8518912489742</v>
      </c>
      <c r="AB402" s="81">
        <v>969.89938153617072</v>
      </c>
      <c r="AC402" s="81">
        <v>1009.9305563778082</v>
      </c>
      <c r="AD402" s="17"/>
      <c r="AE402" s="48"/>
    </row>
    <row r="403" spans="1:31">
      <c r="A403" s="4" t="s">
        <v>45</v>
      </c>
      <c r="B403" s="50" t="s">
        <v>96</v>
      </c>
      <c r="C403" s="51">
        <v>1277.2017892644135</v>
      </c>
      <c r="D403" s="51">
        <v>1329.5825049701789</v>
      </c>
      <c r="E403" s="51">
        <v>1316.2296222664015</v>
      </c>
      <c r="F403" s="51">
        <v>1277.2003240469494</v>
      </c>
      <c r="G403" s="51">
        <v>1329.5879532357283</v>
      </c>
      <c r="H403" s="51">
        <v>1312.4741843619622</v>
      </c>
      <c r="I403" s="51">
        <v>1277.2003240469494</v>
      </c>
      <c r="J403" s="51">
        <v>1329.5879532357283</v>
      </c>
      <c r="K403" s="51">
        <v>1312.4741843619622</v>
      </c>
      <c r="L403" s="81">
        <v>1277.2003240469494</v>
      </c>
      <c r="M403" s="81">
        <v>1329.5879532357283</v>
      </c>
      <c r="N403" s="81">
        <v>1312.4741843619622</v>
      </c>
      <c r="O403" s="81">
        <v>1277.2008103255152</v>
      </c>
      <c r="P403" s="81">
        <v>1329.5829009280546</v>
      </c>
      <c r="Q403" s="81">
        <v>1312.4766246565043</v>
      </c>
      <c r="R403" s="81">
        <v>1277.2008103255205</v>
      </c>
      <c r="S403" s="81">
        <v>1329.5829009280585</v>
      </c>
      <c r="T403" s="81">
        <v>1312.4766246564941</v>
      </c>
      <c r="U403" s="81">
        <v>1277.2003240469494</v>
      </c>
      <c r="V403" s="81">
        <v>1329.5879532357283</v>
      </c>
      <c r="W403" s="81">
        <v>1312.4741843619622</v>
      </c>
      <c r="X403" s="81">
        <v>1277.2008103254514</v>
      </c>
      <c r="Y403" s="81">
        <v>1329.5829009280844</v>
      </c>
      <c r="Z403" s="81">
        <v>1312.476624656402</v>
      </c>
      <c r="AA403" s="81">
        <v>1277.2030383282461</v>
      </c>
      <c r="AB403" s="81">
        <v>1329.5789061462326</v>
      </c>
      <c r="AC403" s="81">
        <v>1312.4785439886787</v>
      </c>
      <c r="AD403" s="17"/>
      <c r="AE403" s="48"/>
    </row>
    <row r="404" spans="1:31">
      <c r="A404" s="4" t="s">
        <v>45</v>
      </c>
      <c r="B404" s="50" t="s">
        <v>97</v>
      </c>
      <c r="C404" s="51">
        <v>0</v>
      </c>
      <c r="D404" s="51">
        <v>0</v>
      </c>
      <c r="E404" s="51">
        <v>0</v>
      </c>
      <c r="F404" s="51">
        <v>0</v>
      </c>
      <c r="G404" s="51">
        <v>0</v>
      </c>
      <c r="H404" s="51">
        <v>0</v>
      </c>
      <c r="I404" s="51">
        <v>0</v>
      </c>
      <c r="J404" s="51">
        <v>0</v>
      </c>
      <c r="K404" s="51">
        <v>0</v>
      </c>
      <c r="L404" s="81">
        <v>0</v>
      </c>
      <c r="M404" s="81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373.78691265376347</v>
      </c>
      <c r="V404" s="81">
        <v>370.4995105888147</v>
      </c>
      <c r="W404" s="81">
        <v>356.2468303012817</v>
      </c>
      <c r="X404" s="81">
        <v>373.79663830938972</v>
      </c>
      <c r="Y404" s="81">
        <v>370.51377661706118</v>
      </c>
      <c r="Z404" s="81">
        <v>356.25650024440523</v>
      </c>
      <c r="AA404" s="81">
        <v>0</v>
      </c>
      <c r="AB404" s="81">
        <v>0</v>
      </c>
      <c r="AC404" s="81">
        <v>0</v>
      </c>
      <c r="AD404" s="17"/>
      <c r="AE404" s="48"/>
    </row>
    <row r="405" spans="1:31">
      <c r="A405" s="4" t="s">
        <v>45</v>
      </c>
      <c r="B405" s="50" t="s">
        <v>98</v>
      </c>
      <c r="C405" s="51">
        <v>1455.9999999999998</v>
      </c>
      <c r="D405" s="51">
        <v>1455.9999999999998</v>
      </c>
      <c r="E405" s="51">
        <v>1094.9917875615929</v>
      </c>
      <c r="F405" s="51">
        <v>1091.9978033581822</v>
      </c>
      <c r="G405" s="51">
        <v>1091.9978033581822</v>
      </c>
      <c r="H405" s="51">
        <v>1091.9978033581822</v>
      </c>
      <c r="I405" s="51">
        <v>1091.9978033581822</v>
      </c>
      <c r="J405" s="51">
        <v>1091.9978033581822</v>
      </c>
      <c r="K405" s="51">
        <v>1091.9978033581822</v>
      </c>
      <c r="L405" s="81">
        <v>1091.9781600244351</v>
      </c>
      <c r="M405" s="81">
        <v>1091.9781600244351</v>
      </c>
      <c r="N405" s="81">
        <v>1091.9781600244351</v>
      </c>
      <c r="O405" s="81">
        <v>1092.0272354572464</v>
      </c>
      <c r="P405" s="81">
        <v>1092.0272354572464</v>
      </c>
      <c r="Q405" s="81">
        <v>1092.0272354572464</v>
      </c>
      <c r="R405" s="81">
        <v>1092.0272354572464</v>
      </c>
      <c r="S405" s="81">
        <v>1092.0272354572464</v>
      </c>
      <c r="T405" s="81">
        <v>1092.0272354572464</v>
      </c>
      <c r="U405" s="81">
        <v>1091.9617902492964</v>
      </c>
      <c r="V405" s="81">
        <v>1091.9617902492964</v>
      </c>
      <c r="W405" s="81">
        <v>1091.9617902492964</v>
      </c>
      <c r="X405" s="81">
        <v>1092.0272354572464</v>
      </c>
      <c r="Y405" s="81">
        <v>1092.0272354572464</v>
      </c>
      <c r="Z405" s="81">
        <v>1092.0272354572464</v>
      </c>
      <c r="AA405" s="81">
        <v>419.72217135414274</v>
      </c>
      <c r="AB405" s="81">
        <v>479.57664421539795</v>
      </c>
      <c r="AC405" s="81">
        <v>498.74718778998999</v>
      </c>
      <c r="AD405" s="17"/>
      <c r="AE405" s="48"/>
    </row>
    <row r="406" spans="1:31">
      <c r="A406" s="4" t="s">
        <v>45</v>
      </c>
      <c r="B406" s="50" t="s">
        <v>123</v>
      </c>
      <c r="C406" s="51">
        <v>0</v>
      </c>
      <c r="D406" s="51">
        <v>0</v>
      </c>
      <c r="E406" s="51">
        <v>0</v>
      </c>
      <c r="F406" s="51">
        <v>0</v>
      </c>
      <c r="G406" s="51">
        <v>0</v>
      </c>
      <c r="H406" s="51">
        <v>0</v>
      </c>
      <c r="I406" s="51">
        <v>0</v>
      </c>
      <c r="J406" s="51">
        <v>0</v>
      </c>
      <c r="K406" s="5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 s="81">
        <v>0</v>
      </c>
      <c r="T406" s="81">
        <v>0</v>
      </c>
      <c r="U406" s="81">
        <v>0</v>
      </c>
      <c r="V406" s="81">
        <v>0</v>
      </c>
      <c r="W406" s="81">
        <v>0</v>
      </c>
      <c r="X406" s="81">
        <v>0</v>
      </c>
      <c r="Y406" s="81">
        <v>0</v>
      </c>
      <c r="Z406" s="81">
        <v>0</v>
      </c>
      <c r="AA406" s="81">
        <v>0</v>
      </c>
      <c r="AB406" s="81">
        <v>0</v>
      </c>
      <c r="AC406" s="81">
        <v>0</v>
      </c>
      <c r="AD406" s="17"/>
      <c r="AE406" s="48"/>
    </row>
    <row r="407" spans="1:31">
      <c r="A407" s="19" t="s">
        <v>46</v>
      </c>
      <c r="B407" s="53" t="s">
        <v>59</v>
      </c>
      <c r="C407" s="54">
        <v>0</v>
      </c>
      <c r="D407" s="54">
        <v>0</v>
      </c>
      <c r="E407" s="54">
        <v>0</v>
      </c>
      <c r="F407" s="54">
        <v>0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83">
        <v>0</v>
      </c>
      <c r="M407" s="83">
        <v>0</v>
      </c>
      <c r="N407" s="83">
        <v>0</v>
      </c>
      <c r="O407" s="83">
        <v>0</v>
      </c>
      <c r="P407" s="83">
        <v>0</v>
      </c>
      <c r="Q407" s="83">
        <v>0</v>
      </c>
      <c r="R407" s="83">
        <v>0</v>
      </c>
      <c r="S407" s="83">
        <v>0</v>
      </c>
      <c r="T407" s="83">
        <v>0</v>
      </c>
      <c r="U407" s="83">
        <v>0</v>
      </c>
      <c r="V407" s="83">
        <v>0</v>
      </c>
      <c r="W407" s="83">
        <v>0</v>
      </c>
      <c r="X407" s="83">
        <v>0</v>
      </c>
      <c r="Y407" s="83">
        <v>0</v>
      </c>
      <c r="Z407" s="83">
        <v>0</v>
      </c>
      <c r="AA407" s="83">
        <v>0</v>
      </c>
      <c r="AB407" s="83">
        <v>0</v>
      </c>
      <c r="AC407" s="83">
        <v>0</v>
      </c>
      <c r="AD407" s="17"/>
      <c r="AE407" s="48"/>
    </row>
    <row r="408" spans="1:31">
      <c r="A408" s="19" t="s">
        <v>46</v>
      </c>
      <c r="B408" s="53" t="s">
        <v>149</v>
      </c>
      <c r="C408" s="54">
        <v>0</v>
      </c>
      <c r="D408" s="54">
        <v>0</v>
      </c>
      <c r="E408" s="54">
        <v>0</v>
      </c>
      <c r="F408" s="54">
        <v>0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83">
        <v>0</v>
      </c>
      <c r="M408" s="83">
        <v>0</v>
      </c>
      <c r="N408" s="83">
        <v>0</v>
      </c>
      <c r="O408" s="83">
        <v>0</v>
      </c>
      <c r="P408" s="83">
        <v>0</v>
      </c>
      <c r="Q408" s="83">
        <v>0</v>
      </c>
      <c r="R408" s="83">
        <v>0</v>
      </c>
      <c r="S408" s="83">
        <v>0</v>
      </c>
      <c r="T408" s="83">
        <v>0</v>
      </c>
      <c r="U408" s="83">
        <v>0</v>
      </c>
      <c r="V408" s="83">
        <v>0</v>
      </c>
      <c r="W408" s="83">
        <v>0</v>
      </c>
      <c r="X408" s="83">
        <v>0</v>
      </c>
      <c r="Y408" s="83">
        <v>0</v>
      </c>
      <c r="Z408" s="83">
        <v>0</v>
      </c>
      <c r="AA408" s="83">
        <v>14.284271962663075</v>
      </c>
      <c r="AB408" s="83">
        <v>17.631567082215376</v>
      </c>
      <c r="AC408" s="83">
        <v>24.659914686366474</v>
      </c>
      <c r="AD408" s="17"/>
      <c r="AE408" s="48"/>
    </row>
    <row r="409" spans="1:31">
      <c r="A409" s="19" t="s">
        <v>46</v>
      </c>
      <c r="B409" s="53" t="s">
        <v>93</v>
      </c>
      <c r="C409" s="54">
        <v>1003.8020833333334</v>
      </c>
      <c r="D409" s="54">
        <v>1003.9166666666666</v>
      </c>
      <c r="E409" s="54">
        <v>1011</v>
      </c>
      <c r="F409" s="54">
        <v>962.94726096630097</v>
      </c>
      <c r="G409" s="54">
        <v>962.95150883356723</v>
      </c>
      <c r="H409" s="54">
        <v>962.95800939559945</v>
      </c>
      <c r="I409" s="54">
        <v>962.94890110810593</v>
      </c>
      <c r="J409" s="54">
        <v>962.95423656940454</v>
      </c>
      <c r="K409" s="54">
        <v>962.96063212235765</v>
      </c>
      <c r="L409" s="83">
        <v>962.95052124818153</v>
      </c>
      <c r="M409" s="83">
        <v>962.95759435971581</v>
      </c>
      <c r="N409" s="83">
        <v>962.96248728275293</v>
      </c>
      <c r="O409" s="83">
        <v>966</v>
      </c>
      <c r="P409" s="83">
        <v>966</v>
      </c>
      <c r="Q409" s="83">
        <v>966</v>
      </c>
      <c r="R409" s="83">
        <v>0</v>
      </c>
      <c r="S409" s="83">
        <v>0</v>
      </c>
      <c r="T409" s="83">
        <v>0</v>
      </c>
      <c r="U409" s="83">
        <v>962.94800603071849</v>
      </c>
      <c r="V409" s="83">
        <v>962.95215138912192</v>
      </c>
      <c r="W409" s="83">
        <v>962.95679179032629</v>
      </c>
      <c r="X409" s="83">
        <v>0</v>
      </c>
      <c r="Y409" s="83">
        <v>0</v>
      </c>
      <c r="Z409" s="83">
        <v>0</v>
      </c>
      <c r="AA409" s="83">
        <v>3427.6370961213383</v>
      </c>
      <c r="AB409" s="83">
        <v>3751.4853774675066</v>
      </c>
      <c r="AC409" s="83">
        <v>3846.6987844037276</v>
      </c>
      <c r="AD409" s="17"/>
      <c r="AE409" s="48"/>
    </row>
    <row r="410" spans="1:31">
      <c r="A410" s="19" t="s">
        <v>46</v>
      </c>
      <c r="B410" s="53" t="s">
        <v>94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83">
        <v>0</v>
      </c>
      <c r="M410" s="83">
        <v>0</v>
      </c>
      <c r="N410" s="83">
        <v>0</v>
      </c>
      <c r="O410" s="83">
        <v>0</v>
      </c>
      <c r="P410" s="83">
        <v>0</v>
      </c>
      <c r="Q410" s="83">
        <v>0</v>
      </c>
      <c r="R410" s="83">
        <v>0</v>
      </c>
      <c r="S410" s="83">
        <v>0</v>
      </c>
      <c r="T410" s="83">
        <v>0</v>
      </c>
      <c r="U410" s="83">
        <v>0</v>
      </c>
      <c r="V410" s="83">
        <v>0</v>
      </c>
      <c r="W410" s="83">
        <v>0</v>
      </c>
      <c r="X410" s="83">
        <v>0</v>
      </c>
      <c r="Y410" s="83">
        <v>0</v>
      </c>
      <c r="Z410" s="83">
        <v>0</v>
      </c>
      <c r="AA410" s="83">
        <v>1454.9861180869982</v>
      </c>
      <c r="AB410" s="83">
        <v>1454.9959945584833</v>
      </c>
      <c r="AC410" s="83">
        <v>1455.0453769159099</v>
      </c>
      <c r="AD410" s="17"/>
      <c r="AE410" s="48"/>
    </row>
    <row r="411" spans="1:31">
      <c r="A411" s="19" t="s">
        <v>46</v>
      </c>
      <c r="B411" s="53" t="s">
        <v>95</v>
      </c>
      <c r="C411" s="54">
        <v>875.68754209895326</v>
      </c>
      <c r="D411" s="54">
        <v>774.71105820352386</v>
      </c>
      <c r="E411" s="54">
        <v>549.70917301769532</v>
      </c>
      <c r="F411" s="54">
        <v>878.8932484808995</v>
      </c>
      <c r="G411" s="54">
        <v>778.37722220683816</v>
      </c>
      <c r="H411" s="54">
        <v>619.56390565988613</v>
      </c>
      <c r="I411" s="54">
        <v>878.71861842530018</v>
      </c>
      <c r="J411" s="54">
        <v>778.15431879432992</v>
      </c>
      <c r="K411" s="54">
        <v>619.49302273894011</v>
      </c>
      <c r="L411" s="83">
        <v>877.70410103709185</v>
      </c>
      <c r="M411" s="83">
        <v>775.46174024556535</v>
      </c>
      <c r="N411" s="83">
        <v>614.7567995898313</v>
      </c>
      <c r="O411" s="83">
        <v>880.66742131682736</v>
      </c>
      <c r="P411" s="83">
        <v>776.17605297742898</v>
      </c>
      <c r="Q411" s="83">
        <v>615.16374069721019</v>
      </c>
      <c r="R411" s="83">
        <v>881.90747780177173</v>
      </c>
      <c r="S411" s="83">
        <v>779.17662919224415</v>
      </c>
      <c r="T411" s="83">
        <v>621.2184097457141</v>
      </c>
      <c r="U411" s="83">
        <v>878.07862389995603</v>
      </c>
      <c r="V411" s="83">
        <v>775.75236616648476</v>
      </c>
      <c r="W411" s="83">
        <v>615.38091187081613</v>
      </c>
      <c r="X411" s="83">
        <v>883.59145738998654</v>
      </c>
      <c r="Y411" s="83">
        <v>780.66582523436148</v>
      </c>
      <c r="Z411" s="83">
        <v>620.74898426965058</v>
      </c>
      <c r="AA411" s="83">
        <v>877.72092522545006</v>
      </c>
      <c r="AB411" s="83">
        <v>775.45586239312854</v>
      </c>
      <c r="AC411" s="83">
        <v>614.83975342900169</v>
      </c>
      <c r="AD411" s="17"/>
      <c r="AE411" s="48"/>
    </row>
    <row r="412" spans="1:31">
      <c r="A412" s="19" t="s">
        <v>46</v>
      </c>
      <c r="B412" s="53" t="s">
        <v>96</v>
      </c>
      <c r="C412" s="54">
        <v>1222.6164383561643</v>
      </c>
      <c r="D412" s="54">
        <v>1195.2739726027398</v>
      </c>
      <c r="E412" s="54">
        <v>1274.8195890410957</v>
      </c>
      <c r="F412" s="54">
        <v>1222.6096648550333</v>
      </c>
      <c r="G412" s="54">
        <v>1195.2808766622941</v>
      </c>
      <c r="H412" s="54">
        <v>1272.2587988181745</v>
      </c>
      <c r="I412" s="54">
        <v>1222.6096648550333</v>
      </c>
      <c r="J412" s="54">
        <v>1195.2808766622941</v>
      </c>
      <c r="K412" s="54">
        <v>1272.2587988181745</v>
      </c>
      <c r="L412" s="83">
        <v>1222.6210500134664</v>
      </c>
      <c r="M412" s="83">
        <v>1195.2771971340317</v>
      </c>
      <c r="N412" s="83">
        <v>1272.2612787379674</v>
      </c>
      <c r="O412" s="83">
        <v>1222.6212255956559</v>
      </c>
      <c r="P412" s="83">
        <v>1195.2783959060059</v>
      </c>
      <c r="Q412" s="83">
        <v>1272.2601134843248</v>
      </c>
      <c r="R412" s="83">
        <v>2794.1353270067452</v>
      </c>
      <c r="S412" s="83">
        <v>2676.2382960773957</v>
      </c>
      <c r="T412" s="83">
        <v>2900.1518651053866</v>
      </c>
      <c r="U412" s="83">
        <v>1222.6210500134664</v>
      </c>
      <c r="V412" s="83">
        <v>1195.2771971340317</v>
      </c>
      <c r="W412" s="83">
        <v>1272.2612787379674</v>
      </c>
      <c r="X412" s="83">
        <v>1222.6212255956648</v>
      </c>
      <c r="Y412" s="83">
        <v>1195.278395906043</v>
      </c>
      <c r="Z412" s="83">
        <v>1272.2601134843983</v>
      </c>
      <c r="AA412" s="83">
        <v>2794.140638152372</v>
      </c>
      <c r="AB412" s="83">
        <v>2676.2398589287982</v>
      </c>
      <c r="AC412" s="83">
        <v>2900.1462677860418</v>
      </c>
      <c r="AD412" s="17"/>
      <c r="AE412" s="48"/>
    </row>
    <row r="413" spans="1:31">
      <c r="A413" s="19" t="s">
        <v>46</v>
      </c>
      <c r="B413" s="53" t="s">
        <v>97</v>
      </c>
      <c r="C413" s="54">
        <v>0</v>
      </c>
      <c r="D413" s="54">
        <v>0</v>
      </c>
      <c r="E413" s="54">
        <v>0</v>
      </c>
      <c r="F413" s="54">
        <v>0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83">
        <v>452.05438812240152</v>
      </c>
      <c r="M413" s="83">
        <v>456.10590753182197</v>
      </c>
      <c r="N413" s="83">
        <v>455.24162497822698</v>
      </c>
      <c r="O413" s="83">
        <v>452.05671405777952</v>
      </c>
      <c r="P413" s="83">
        <v>456.11488779378163</v>
      </c>
      <c r="Q413" s="83">
        <v>455.25384339034196</v>
      </c>
      <c r="R413" s="83">
        <v>452.05671405779322</v>
      </c>
      <c r="S413" s="83">
        <v>456.11488779378328</v>
      </c>
      <c r="T413" s="83">
        <v>455.25384339035611</v>
      </c>
      <c r="U413" s="83">
        <v>452.05484722403327</v>
      </c>
      <c r="V413" s="83">
        <v>456.11279193111858</v>
      </c>
      <c r="W413" s="83">
        <v>455.25225100407249</v>
      </c>
      <c r="X413" s="83">
        <v>452.05671405783858</v>
      </c>
      <c r="Y413" s="83">
        <v>456.11488779382239</v>
      </c>
      <c r="Z413" s="83">
        <v>455.25384339035446</v>
      </c>
      <c r="AA413" s="83">
        <v>452.05318312240814</v>
      </c>
      <c r="AB413" s="83">
        <v>456.1131837818383</v>
      </c>
      <c r="AC413" s="83">
        <v>455.25408747822468</v>
      </c>
      <c r="AD413" s="17"/>
      <c r="AE413" s="48"/>
    </row>
    <row r="414" spans="1:31">
      <c r="A414" s="19" t="s">
        <v>46</v>
      </c>
      <c r="B414" s="53" t="s">
        <v>98</v>
      </c>
      <c r="C414" s="54">
        <v>1456.0146923783288</v>
      </c>
      <c r="D414" s="54">
        <v>1456.0146923783288</v>
      </c>
      <c r="E414" s="54">
        <v>1460</v>
      </c>
      <c r="F414" s="54">
        <v>1453.5933884296562</v>
      </c>
      <c r="G414" s="54">
        <v>1453.5933884296562</v>
      </c>
      <c r="H414" s="54">
        <v>1453.5933884296562</v>
      </c>
      <c r="I414" s="54">
        <v>1453.5933884296562</v>
      </c>
      <c r="J414" s="54">
        <v>1453.5933884296562</v>
      </c>
      <c r="K414" s="54">
        <v>1453.5933884296562</v>
      </c>
      <c r="L414" s="83">
        <v>1453.5933884296562</v>
      </c>
      <c r="M414" s="83">
        <v>1453.5933884296562</v>
      </c>
      <c r="N414" s="83">
        <v>1453.5933884296562</v>
      </c>
      <c r="O414" s="83">
        <v>1455.9999999997601</v>
      </c>
      <c r="P414" s="83">
        <v>1455.9999999997601</v>
      </c>
      <c r="Q414" s="83">
        <v>1455.9999999997601</v>
      </c>
      <c r="R414" s="83">
        <v>1455.9999999997601</v>
      </c>
      <c r="S414" s="83">
        <v>1455.9999999997601</v>
      </c>
      <c r="T414" s="83">
        <v>1455.9999999997601</v>
      </c>
      <c r="U414" s="83">
        <v>1459.2088216652539</v>
      </c>
      <c r="V414" s="83">
        <v>1459.2088216652539</v>
      </c>
      <c r="W414" s="83">
        <v>1459.2088216652539</v>
      </c>
      <c r="X414" s="83">
        <v>1455.9999999997601</v>
      </c>
      <c r="Y414" s="83">
        <v>1455.9999999997601</v>
      </c>
      <c r="Z414" s="83">
        <v>1455.9999999997601</v>
      </c>
      <c r="AA414" s="83">
        <v>444.50955673667039</v>
      </c>
      <c r="AB414" s="83">
        <v>561.56895770996368</v>
      </c>
      <c r="AC414" s="83">
        <v>702.82353064911479</v>
      </c>
      <c r="AD414" s="17"/>
      <c r="AE414" s="48"/>
    </row>
    <row r="415" spans="1:31">
      <c r="A415" s="19" t="s">
        <v>46</v>
      </c>
      <c r="B415" s="53" t="s">
        <v>123</v>
      </c>
      <c r="C415" s="54">
        <v>0</v>
      </c>
      <c r="D415" s="54">
        <v>0</v>
      </c>
      <c r="E415" s="54">
        <v>0</v>
      </c>
      <c r="F415" s="54">
        <v>0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83">
        <v>0</v>
      </c>
      <c r="M415" s="83">
        <v>0</v>
      </c>
      <c r="N415" s="83">
        <v>0</v>
      </c>
      <c r="O415" s="83">
        <v>0</v>
      </c>
      <c r="P415" s="83">
        <v>0</v>
      </c>
      <c r="Q415" s="83">
        <v>0</v>
      </c>
      <c r="R415" s="83">
        <v>0</v>
      </c>
      <c r="S415" s="83">
        <v>0</v>
      </c>
      <c r="T415" s="83">
        <v>0</v>
      </c>
      <c r="U415" s="83">
        <v>0</v>
      </c>
      <c r="V415" s="83">
        <v>0</v>
      </c>
      <c r="W415" s="83">
        <v>0</v>
      </c>
      <c r="X415" s="83">
        <v>0</v>
      </c>
      <c r="Y415" s="83">
        <v>0</v>
      </c>
      <c r="Z415" s="83">
        <v>0</v>
      </c>
      <c r="AA415" s="83">
        <v>8819.4635278101796</v>
      </c>
      <c r="AB415" s="83">
        <v>8819.4874185951612</v>
      </c>
      <c r="AC415" s="83">
        <v>8819.4874185951612</v>
      </c>
      <c r="AD415" s="17"/>
      <c r="AE415" s="48"/>
    </row>
    <row r="416" spans="1:31">
      <c r="A416" s="4" t="s">
        <v>47</v>
      </c>
      <c r="B416" s="50" t="s">
        <v>59</v>
      </c>
      <c r="C416" s="51">
        <v>0</v>
      </c>
      <c r="D416" s="51">
        <v>0</v>
      </c>
      <c r="E416" s="51">
        <v>0</v>
      </c>
      <c r="F416" s="51">
        <v>0</v>
      </c>
      <c r="G416" s="51">
        <v>0</v>
      </c>
      <c r="H416" s="51">
        <v>0</v>
      </c>
      <c r="I416" s="51">
        <v>0</v>
      </c>
      <c r="J416" s="51">
        <v>0</v>
      </c>
      <c r="K416" s="51">
        <v>0</v>
      </c>
      <c r="L416" s="81">
        <v>6808.3719450226727</v>
      </c>
      <c r="M416" s="81">
        <v>6924.5429621592866</v>
      </c>
      <c r="N416" s="81">
        <v>6946.0439544218652</v>
      </c>
      <c r="O416" s="81">
        <v>6900.867925723026</v>
      </c>
      <c r="P416" s="81">
        <v>6952.8104290474312</v>
      </c>
      <c r="Q416" s="81">
        <v>6972.8766452664686</v>
      </c>
      <c r="R416" s="81">
        <v>4718.4599824527468</v>
      </c>
      <c r="S416" s="81">
        <v>5194.8191473674806</v>
      </c>
      <c r="T416" s="81">
        <v>5508.3367155666956</v>
      </c>
      <c r="U416" s="81">
        <v>6799.6838595247709</v>
      </c>
      <c r="V416" s="81">
        <v>6912.66665550178</v>
      </c>
      <c r="W416" s="81">
        <v>6916.1590319702054</v>
      </c>
      <c r="X416" s="81">
        <v>5840.2490703646154</v>
      </c>
      <c r="Y416" s="81">
        <v>6306.9594276444714</v>
      </c>
      <c r="Z416" s="81">
        <v>6296.8120360636985</v>
      </c>
      <c r="AA416" s="81">
        <v>0</v>
      </c>
      <c r="AB416" s="81">
        <v>0</v>
      </c>
      <c r="AC416" s="81">
        <v>0</v>
      </c>
      <c r="AD416" s="17"/>
      <c r="AE416" s="48"/>
    </row>
    <row r="417" spans="1:31">
      <c r="A417" s="4" t="s">
        <v>47</v>
      </c>
      <c r="B417" s="50" t="s">
        <v>149</v>
      </c>
      <c r="C417" s="51">
        <v>2616.2166502950049</v>
      </c>
      <c r="D417" s="51">
        <v>2796.6306845499485</v>
      </c>
      <c r="E417" s="51">
        <v>1338.1749969670309</v>
      </c>
      <c r="F417" s="51">
        <v>2965.6579208640769</v>
      </c>
      <c r="G417" s="51">
        <v>3155.5555985312194</v>
      </c>
      <c r="H417" s="51">
        <v>3181.5721856174532</v>
      </c>
      <c r="I417" s="51">
        <v>2596.3121155536073</v>
      </c>
      <c r="J417" s="51">
        <v>2740.7281872769663</v>
      </c>
      <c r="K417" s="51">
        <v>2762.7715198595733</v>
      </c>
      <c r="L417" s="81">
        <v>2094.5916056289866</v>
      </c>
      <c r="M417" s="81">
        <v>2265.873640452056</v>
      </c>
      <c r="N417" s="81">
        <v>2342.4814941901845</v>
      </c>
      <c r="O417" s="81">
        <v>1360.880382719944</v>
      </c>
      <c r="P417" s="81">
        <v>1436.1684858373974</v>
      </c>
      <c r="Q417" s="81">
        <v>1483.9720798409962</v>
      </c>
      <c r="R417" s="81">
        <v>512.90453941678697</v>
      </c>
      <c r="S417" s="81">
        <v>605.8864371468419</v>
      </c>
      <c r="T417" s="81">
        <v>667.38955562650767</v>
      </c>
      <c r="U417" s="81">
        <v>2691.5771201285952</v>
      </c>
      <c r="V417" s="81">
        <v>3028.3597247793059</v>
      </c>
      <c r="W417" s="81">
        <v>3060.0111254751391</v>
      </c>
      <c r="X417" s="81">
        <v>1079.4368435376098</v>
      </c>
      <c r="Y417" s="81">
        <v>1237.7723597217018</v>
      </c>
      <c r="Z417" s="81">
        <v>1306.6577060179175</v>
      </c>
      <c r="AA417" s="81">
        <v>4362.6870495419162</v>
      </c>
      <c r="AB417" s="81">
        <v>4491.0362154861323</v>
      </c>
      <c r="AC417" s="81">
        <v>4592.4550609320922</v>
      </c>
      <c r="AD417" s="17"/>
      <c r="AE417" s="48"/>
    </row>
    <row r="418" spans="1:31">
      <c r="A418" s="4" t="s">
        <v>47</v>
      </c>
      <c r="B418" s="50" t="s">
        <v>93</v>
      </c>
      <c r="C418" s="51">
        <v>352.97559760956176</v>
      </c>
      <c r="D418" s="51">
        <v>353.5126162018592</v>
      </c>
      <c r="E418" s="51">
        <v>164.62284972411555</v>
      </c>
      <c r="F418" s="51">
        <v>475.67751493208397</v>
      </c>
      <c r="G418" s="51">
        <v>518.00795078037402</v>
      </c>
      <c r="H418" s="51">
        <v>562.74860994099072</v>
      </c>
      <c r="I418" s="51">
        <v>639.55593501310113</v>
      </c>
      <c r="J418" s="51">
        <v>677.53880206170982</v>
      </c>
      <c r="K418" s="51">
        <v>704.42341166483493</v>
      </c>
      <c r="L418" s="81">
        <v>849.72716954883754</v>
      </c>
      <c r="M418" s="81">
        <v>889.09010998153531</v>
      </c>
      <c r="N418" s="81">
        <v>898.87661547358641</v>
      </c>
      <c r="O418" s="81">
        <v>898.06065081940972</v>
      </c>
      <c r="P418" s="81">
        <v>966.93193836820888</v>
      </c>
      <c r="Q418" s="81">
        <v>1017.9149309821391</v>
      </c>
      <c r="R418" s="81">
        <v>742.09605642862766</v>
      </c>
      <c r="S418" s="81">
        <v>810.18542290352389</v>
      </c>
      <c r="T418" s="81">
        <v>856.54284382005176</v>
      </c>
      <c r="U418" s="81">
        <v>586.79805628029476</v>
      </c>
      <c r="V418" s="81">
        <v>638.35405722926657</v>
      </c>
      <c r="W418" s="81">
        <v>662.76148390094693</v>
      </c>
      <c r="X418" s="81">
        <v>610.5673149804843</v>
      </c>
      <c r="Y418" s="81">
        <v>698.33686654663882</v>
      </c>
      <c r="Z418" s="81">
        <v>736.07754007178039</v>
      </c>
      <c r="AA418" s="81">
        <v>3459.8415988377328</v>
      </c>
      <c r="AB418" s="81">
        <v>3517.909502689231</v>
      </c>
      <c r="AC418" s="81">
        <v>3543.235273001269</v>
      </c>
      <c r="AD418" s="17"/>
      <c r="AE418" s="48"/>
    </row>
    <row r="419" spans="1:31">
      <c r="A419" s="4" t="s">
        <v>47</v>
      </c>
      <c r="B419" s="50" t="s">
        <v>94</v>
      </c>
      <c r="C419" s="51">
        <v>0</v>
      </c>
      <c r="D419" s="51">
        <v>0</v>
      </c>
      <c r="E419" s="51">
        <v>0</v>
      </c>
      <c r="F419" s="51">
        <v>0</v>
      </c>
      <c r="G419" s="51">
        <v>0</v>
      </c>
      <c r="H419" s="51">
        <v>0</v>
      </c>
      <c r="I419" s="51">
        <v>0</v>
      </c>
      <c r="J419" s="51">
        <v>0</v>
      </c>
      <c r="K419" s="51">
        <v>0</v>
      </c>
      <c r="L419" s="81">
        <v>0</v>
      </c>
      <c r="M419" s="81">
        <v>0</v>
      </c>
      <c r="N419" s="81">
        <v>0</v>
      </c>
      <c r="O419" s="81">
        <v>3.4029297092362953</v>
      </c>
      <c r="P419" s="81">
        <v>14.68891421390911</v>
      </c>
      <c r="Q419" s="81">
        <v>15.594144469783592</v>
      </c>
      <c r="R419" s="81">
        <v>28.018737259809647</v>
      </c>
      <c r="S419" s="81">
        <v>56.780670199808597</v>
      </c>
      <c r="T419" s="81">
        <v>61.346729188704344</v>
      </c>
      <c r="U419" s="81">
        <v>5.3318927001953214E-3</v>
      </c>
      <c r="V419" s="81">
        <v>0.14903756682739258</v>
      </c>
      <c r="W419" s="81">
        <v>3.439219923400879E-2</v>
      </c>
      <c r="X419" s="81">
        <v>7.4826707753819948</v>
      </c>
      <c r="Y419" s="81">
        <v>5.6810890362900004</v>
      </c>
      <c r="Z419" s="81">
        <v>5.7955102287459948</v>
      </c>
      <c r="AA419" s="81">
        <v>3139.3336586838459</v>
      </c>
      <c r="AB419" s="81">
        <v>3139.2930748735894</v>
      </c>
      <c r="AC419" s="81">
        <v>3139.2857839049352</v>
      </c>
      <c r="AD419" s="17"/>
      <c r="AE419" s="48"/>
    </row>
    <row r="420" spans="1:31">
      <c r="A420" s="4" t="s">
        <v>47</v>
      </c>
      <c r="B420" s="50" t="s">
        <v>95</v>
      </c>
      <c r="C420" s="51">
        <v>466.63479145473036</v>
      </c>
      <c r="D420" s="51">
        <v>466.63479145473036</v>
      </c>
      <c r="E420" s="51">
        <v>475.53753814852496</v>
      </c>
      <c r="F420" s="51">
        <v>607.07598535195154</v>
      </c>
      <c r="G420" s="51">
        <v>602.25104819752846</v>
      </c>
      <c r="H420" s="51">
        <v>603.92106040738634</v>
      </c>
      <c r="I420" s="51">
        <v>546.72027489776838</v>
      </c>
      <c r="J420" s="51">
        <v>549.62974144036241</v>
      </c>
      <c r="K420" s="51">
        <v>549.63685257245288</v>
      </c>
      <c r="L420" s="81">
        <v>568.62246970933234</v>
      </c>
      <c r="M420" s="81">
        <v>555.90540366175151</v>
      </c>
      <c r="N420" s="81">
        <v>561.79215062737387</v>
      </c>
      <c r="O420" s="81">
        <v>678.33372934080421</v>
      </c>
      <c r="P420" s="81">
        <v>657.92046504248015</v>
      </c>
      <c r="Q420" s="81">
        <v>649.4450937160625</v>
      </c>
      <c r="R420" s="81">
        <v>802.37187677404359</v>
      </c>
      <c r="S420" s="81">
        <v>782.69785540200269</v>
      </c>
      <c r="T420" s="81">
        <v>784.87355148266977</v>
      </c>
      <c r="U420" s="81">
        <v>671.67619624436588</v>
      </c>
      <c r="V420" s="81">
        <v>653.45787087139308</v>
      </c>
      <c r="W420" s="81">
        <v>653.57222693927747</v>
      </c>
      <c r="X420" s="81">
        <v>674.44589283619257</v>
      </c>
      <c r="Y420" s="81">
        <v>660.18827074441617</v>
      </c>
      <c r="Z420" s="81">
        <v>671.76798204850388</v>
      </c>
      <c r="AA420" s="81">
        <v>634.1826209233077</v>
      </c>
      <c r="AB420" s="81">
        <v>620.42658979842599</v>
      </c>
      <c r="AC420" s="81">
        <v>615.6792521021539</v>
      </c>
      <c r="AD420" s="17"/>
      <c r="AE420" s="48"/>
    </row>
    <row r="421" spans="1:31">
      <c r="A421" s="4" t="s">
        <v>47</v>
      </c>
      <c r="B421" s="50" t="s">
        <v>96</v>
      </c>
      <c r="C421" s="51">
        <v>1173.8120567375886</v>
      </c>
      <c r="D421" s="51">
        <v>1069.8836879432624</v>
      </c>
      <c r="E421" s="51">
        <v>968.10992907801415</v>
      </c>
      <c r="F421" s="51">
        <v>2771.7609198439441</v>
      </c>
      <c r="G421" s="51">
        <v>2505.4709001153842</v>
      </c>
      <c r="H421" s="51">
        <v>2233.6629782499372</v>
      </c>
      <c r="I421" s="51">
        <v>2771.7609198439441</v>
      </c>
      <c r="J421" s="51">
        <v>2505.4709001153842</v>
      </c>
      <c r="K421" s="51">
        <v>2233.6629782499372</v>
      </c>
      <c r="L421" s="81">
        <v>2771.7408049901364</v>
      </c>
      <c r="M421" s="81">
        <v>2505.4543063401156</v>
      </c>
      <c r="N421" s="81">
        <v>2233.6445546061368</v>
      </c>
      <c r="O421" s="81">
        <v>2771.7595086820775</v>
      </c>
      <c r="P421" s="81">
        <v>2505.4715462945915</v>
      </c>
      <c r="Q421" s="81">
        <v>2233.6577210197747</v>
      </c>
      <c r="R421" s="81">
        <v>2771.7595086820043</v>
      </c>
      <c r="S421" s="81">
        <v>2505.4715462944932</v>
      </c>
      <c r="T421" s="81">
        <v>2233.6577209994566</v>
      </c>
      <c r="U421" s="81">
        <v>2771.7408049901364</v>
      </c>
      <c r="V421" s="81">
        <v>2505.4543063401156</v>
      </c>
      <c r="W421" s="81">
        <v>2233.6445546061368</v>
      </c>
      <c r="X421" s="81">
        <v>2771.7595086820502</v>
      </c>
      <c r="Y421" s="81">
        <v>2505.4715462945419</v>
      </c>
      <c r="Z421" s="81">
        <v>2233.6577210197124</v>
      </c>
      <c r="AA421" s="81">
        <v>2771.715050713191</v>
      </c>
      <c r="AB421" s="81">
        <v>2505.4343254672981</v>
      </c>
      <c r="AC421" s="81">
        <v>2233.6260409308225</v>
      </c>
      <c r="AD421" s="17"/>
      <c r="AE421" s="48"/>
    </row>
    <row r="422" spans="1:31">
      <c r="A422" s="4" t="s">
        <v>47</v>
      </c>
      <c r="B422" s="50" t="s">
        <v>97</v>
      </c>
      <c r="C422" s="51">
        <v>430.7</v>
      </c>
      <c r="D422" s="51">
        <v>429.44285714285712</v>
      </c>
      <c r="E422" s="51">
        <v>449.87471428571428</v>
      </c>
      <c r="F422" s="51">
        <v>430.68790844243949</v>
      </c>
      <c r="G422" s="51">
        <v>429.4372833271342</v>
      </c>
      <c r="H422" s="51">
        <v>449.6937651232509</v>
      </c>
      <c r="I422" s="51">
        <v>430.68790844243949</v>
      </c>
      <c r="J422" s="51">
        <v>429.4372833271342</v>
      </c>
      <c r="K422" s="51">
        <v>449.6937651232509</v>
      </c>
      <c r="L422" s="81">
        <v>430.69491863522796</v>
      </c>
      <c r="M422" s="81">
        <v>429.44143374445446</v>
      </c>
      <c r="N422" s="81">
        <v>449.69872467348125</v>
      </c>
      <c r="O422" s="81">
        <v>430.69541280173883</v>
      </c>
      <c r="P422" s="81">
        <v>429.44150418910306</v>
      </c>
      <c r="Q422" s="81">
        <v>449.69872935193433</v>
      </c>
      <c r="R422" s="81">
        <v>430.69541280173638</v>
      </c>
      <c r="S422" s="81">
        <v>429.44150418907805</v>
      </c>
      <c r="T422" s="81">
        <v>449.69872935193962</v>
      </c>
      <c r="U422" s="81">
        <v>430.69525597196997</v>
      </c>
      <c r="V422" s="81">
        <v>429.44137761931205</v>
      </c>
      <c r="W422" s="81">
        <v>449.69866834142078</v>
      </c>
      <c r="X422" s="81">
        <v>430.69541280173814</v>
      </c>
      <c r="Y422" s="81">
        <v>429.44150418907407</v>
      </c>
      <c r="Z422" s="81">
        <v>449.69872935193712</v>
      </c>
      <c r="AA422" s="81">
        <v>430.69290705263995</v>
      </c>
      <c r="AB422" s="81">
        <v>429.43771971902726</v>
      </c>
      <c r="AC422" s="81">
        <v>449.69589773705775</v>
      </c>
      <c r="AD422" s="17"/>
      <c r="AE422" s="48"/>
    </row>
    <row r="423" spans="1:31">
      <c r="A423" s="4" t="s">
        <v>47</v>
      </c>
      <c r="B423" s="50" t="s">
        <v>98</v>
      </c>
      <c r="C423" s="51">
        <v>2701.6156176462919</v>
      </c>
      <c r="D423" s="51">
        <v>2798.3295364602068</v>
      </c>
      <c r="E423" s="51">
        <v>752.45025380710661</v>
      </c>
      <c r="F423" s="51">
        <v>2725.716211161694</v>
      </c>
      <c r="G423" s="51">
        <v>2838.5043507979062</v>
      </c>
      <c r="H423" s="51">
        <v>2848.5860025297929</v>
      </c>
      <c r="I423" s="51">
        <v>2665.7251222985665</v>
      </c>
      <c r="J423" s="51">
        <v>2793.0083555994083</v>
      </c>
      <c r="K423" s="51">
        <v>2809.0915800792559</v>
      </c>
      <c r="L423" s="81">
        <v>2264.3485190240167</v>
      </c>
      <c r="M423" s="81">
        <v>2329.6372428588688</v>
      </c>
      <c r="N423" s="81">
        <v>2369.6389940123081</v>
      </c>
      <c r="O423" s="81">
        <v>2272.2955117238494</v>
      </c>
      <c r="P423" s="81">
        <v>2331.7545505644462</v>
      </c>
      <c r="Q423" s="81">
        <v>2399.7474476837383</v>
      </c>
      <c r="R423" s="81">
        <v>1931.7365169863006</v>
      </c>
      <c r="S423" s="81">
        <v>1997.0791062079213</v>
      </c>
      <c r="T423" s="81">
        <v>2037.3540357046188</v>
      </c>
      <c r="U423" s="81">
        <v>2339.846430063244</v>
      </c>
      <c r="V423" s="81">
        <v>2418.3247721220605</v>
      </c>
      <c r="W423" s="81">
        <v>2441.6746972876463</v>
      </c>
      <c r="X423" s="81">
        <v>2398.0015001398169</v>
      </c>
      <c r="Y423" s="81">
        <v>2513.593039163065</v>
      </c>
      <c r="Z423" s="81">
        <v>2533.2801723107018</v>
      </c>
      <c r="AA423" s="81">
        <v>610.59728670039033</v>
      </c>
      <c r="AB423" s="81">
        <v>645.69947195293491</v>
      </c>
      <c r="AC423" s="81">
        <v>658.76735500678785</v>
      </c>
      <c r="AD423" s="17"/>
      <c r="AE423" s="48"/>
    </row>
    <row r="424" spans="1:31">
      <c r="A424" s="4" t="s">
        <v>47</v>
      </c>
      <c r="B424" s="50" t="s">
        <v>123</v>
      </c>
      <c r="C424" s="51">
        <v>4041.8053333333332</v>
      </c>
      <c r="D424" s="51">
        <v>4041.8053333333332</v>
      </c>
      <c r="E424" s="51">
        <v>0</v>
      </c>
      <c r="F424" s="51">
        <v>4042.9755431069816</v>
      </c>
      <c r="G424" s="51">
        <v>4042.9755431069816</v>
      </c>
      <c r="H424" s="51">
        <v>4042.9755431069816</v>
      </c>
      <c r="I424" s="51">
        <v>4042.9755431069816</v>
      </c>
      <c r="J424" s="51">
        <v>4042.9755431069816</v>
      </c>
      <c r="K424" s="51">
        <v>4042.9755431069816</v>
      </c>
      <c r="L424" s="81">
        <v>4042.677735019241</v>
      </c>
      <c r="M424" s="81">
        <v>4042.677735019241</v>
      </c>
      <c r="N424" s="81">
        <v>4042.677735019241</v>
      </c>
      <c r="O424" s="81">
        <v>4042.677844969764</v>
      </c>
      <c r="P424" s="81">
        <v>4042.677844969764</v>
      </c>
      <c r="Q424" s="81">
        <v>4042.677844969764</v>
      </c>
      <c r="R424" s="81">
        <v>4042.677844969764</v>
      </c>
      <c r="S424" s="81">
        <v>4042.677844969764</v>
      </c>
      <c r="T424" s="81">
        <v>4042.677844969764</v>
      </c>
      <c r="U424" s="81">
        <v>4042.677735019241</v>
      </c>
      <c r="V424" s="81">
        <v>4042.677735019241</v>
      </c>
      <c r="W424" s="81">
        <v>4042.677735019241</v>
      </c>
      <c r="X424" s="81">
        <v>4042.677844969764</v>
      </c>
      <c r="Y424" s="81">
        <v>4042.677844969764</v>
      </c>
      <c r="Z424" s="81">
        <v>4042.677844969764</v>
      </c>
      <c r="AA424" s="81">
        <v>1420.5182109591751</v>
      </c>
      <c r="AB424" s="81">
        <v>1420.5182109591751</v>
      </c>
      <c r="AC424" s="81">
        <v>1420.5182109591751</v>
      </c>
      <c r="AD424" s="17"/>
      <c r="AE424" s="48"/>
    </row>
    <row r="425" spans="1:31">
      <c r="A425" s="19" t="s">
        <v>48</v>
      </c>
      <c r="B425" s="53" t="s">
        <v>59</v>
      </c>
      <c r="C425" s="54">
        <v>0</v>
      </c>
      <c r="D425" s="54">
        <v>0</v>
      </c>
      <c r="E425" s="54">
        <v>0</v>
      </c>
      <c r="F425" s="54">
        <v>0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83">
        <v>0</v>
      </c>
      <c r="M425" s="83">
        <v>0</v>
      </c>
      <c r="N425" s="83">
        <v>0</v>
      </c>
      <c r="O425" s="83">
        <v>0</v>
      </c>
      <c r="P425" s="83">
        <v>0</v>
      </c>
      <c r="Q425" s="83">
        <v>0</v>
      </c>
      <c r="R425" s="83">
        <v>0</v>
      </c>
      <c r="S425" s="83">
        <v>0</v>
      </c>
      <c r="T425" s="83">
        <v>0</v>
      </c>
      <c r="U425" s="83">
        <v>0</v>
      </c>
      <c r="V425" s="83">
        <v>0</v>
      </c>
      <c r="W425" s="83">
        <v>0</v>
      </c>
      <c r="X425" s="83">
        <v>0</v>
      </c>
      <c r="Y425" s="83">
        <v>0</v>
      </c>
      <c r="Z425" s="83">
        <v>0</v>
      </c>
      <c r="AA425" s="83">
        <v>0</v>
      </c>
      <c r="AB425" s="83">
        <v>0</v>
      </c>
      <c r="AC425" s="83">
        <v>0</v>
      </c>
      <c r="AD425" s="17"/>
      <c r="AE425" s="48"/>
    </row>
    <row r="426" spans="1:31">
      <c r="A426" s="19" t="s">
        <v>48</v>
      </c>
      <c r="B426" s="53" t="s">
        <v>149</v>
      </c>
      <c r="C426" s="54">
        <v>625.11033599088842</v>
      </c>
      <c r="D426" s="54">
        <v>773.69020501138948</v>
      </c>
      <c r="E426" s="54">
        <v>862.64877562642369</v>
      </c>
      <c r="F426" s="54">
        <v>492.66830377238739</v>
      </c>
      <c r="G426" s="54">
        <v>731.11939875661915</v>
      </c>
      <c r="H426" s="54">
        <v>813.60850973375693</v>
      </c>
      <c r="I426" s="54">
        <v>-1.5484345309489255E-13</v>
      </c>
      <c r="J426" s="54">
        <v>2.1500000000214566E-2</v>
      </c>
      <c r="K426" s="54">
        <v>1.0791646788981536E-13</v>
      </c>
      <c r="L426" s="83">
        <v>0</v>
      </c>
      <c r="M426" s="83">
        <v>0</v>
      </c>
      <c r="N426" s="83">
        <v>0</v>
      </c>
      <c r="O426" s="83">
        <v>0</v>
      </c>
      <c r="P426" s="83">
        <v>0</v>
      </c>
      <c r="Q426" s="83">
        <v>0</v>
      </c>
      <c r="R426" s="83">
        <v>0</v>
      </c>
      <c r="S426" s="83">
        <v>0</v>
      </c>
      <c r="T426" s="83">
        <v>0</v>
      </c>
      <c r="U426" s="83">
        <v>0</v>
      </c>
      <c r="V426" s="83">
        <v>0</v>
      </c>
      <c r="W426" s="83">
        <v>0</v>
      </c>
      <c r="X426" s="83">
        <v>0</v>
      </c>
      <c r="Y426" s="83">
        <v>0</v>
      </c>
      <c r="Z426" s="83">
        <v>0</v>
      </c>
      <c r="AA426" s="83">
        <v>0</v>
      </c>
      <c r="AB426" s="83">
        <v>0</v>
      </c>
      <c r="AC426" s="83">
        <v>0</v>
      </c>
      <c r="AD426" s="17"/>
      <c r="AE426" s="48"/>
    </row>
    <row r="427" spans="1:31">
      <c r="A427" s="19" t="s">
        <v>48</v>
      </c>
      <c r="B427" s="53" t="s">
        <v>93</v>
      </c>
      <c r="C427" s="54">
        <v>16.892791851658398</v>
      </c>
      <c r="D427" s="54">
        <v>29.960172368764692</v>
      </c>
      <c r="E427" s="54">
        <v>3.4320579799221471E-2</v>
      </c>
      <c r="F427" s="54">
        <v>100.25917536724594</v>
      </c>
      <c r="G427" s="54">
        <v>216.37075458790963</v>
      </c>
      <c r="H427" s="54">
        <v>413.2558701396764</v>
      </c>
      <c r="I427" s="54">
        <v>300.94949159170244</v>
      </c>
      <c r="J427" s="54">
        <v>516.47670418105952</v>
      </c>
      <c r="K427" s="54">
        <v>692.77718899373883</v>
      </c>
      <c r="L427" s="83">
        <v>161.3999711980986</v>
      </c>
      <c r="M427" s="83">
        <v>277.51873699175854</v>
      </c>
      <c r="N427" s="83">
        <v>460.47094949815471</v>
      </c>
      <c r="O427" s="83">
        <v>87.033708469356881</v>
      </c>
      <c r="P427" s="83">
        <v>170.23490910531621</v>
      </c>
      <c r="Q427" s="83">
        <v>338.8378502109656</v>
      </c>
      <c r="R427" s="83">
        <v>4.1762803614536415</v>
      </c>
      <c r="S427" s="83">
        <v>26.161427212156575</v>
      </c>
      <c r="T427" s="83">
        <v>58.528136303843866</v>
      </c>
      <c r="U427" s="83">
        <v>103.60534789509754</v>
      </c>
      <c r="V427" s="83">
        <v>209.3026472544218</v>
      </c>
      <c r="W427" s="83">
        <v>367.2847544550213</v>
      </c>
      <c r="X427" s="83">
        <v>120.15851207154574</v>
      </c>
      <c r="Y427" s="83">
        <v>229.06028294931002</v>
      </c>
      <c r="Z427" s="83">
        <v>326.74686336135289</v>
      </c>
      <c r="AA427" s="83">
        <v>961.27544962615195</v>
      </c>
      <c r="AB427" s="83">
        <v>1100.3192595872051</v>
      </c>
      <c r="AC427" s="83">
        <v>1279.9449588974041</v>
      </c>
      <c r="AD427" s="17"/>
      <c r="AE427" s="48"/>
    </row>
    <row r="428" spans="1:31">
      <c r="A428" s="19" t="s">
        <v>48</v>
      </c>
      <c r="B428" s="53" t="s">
        <v>94</v>
      </c>
      <c r="C428" s="54">
        <v>0</v>
      </c>
      <c r="D428" s="54">
        <v>0</v>
      </c>
      <c r="E428" s="54">
        <v>0</v>
      </c>
      <c r="F428" s="54">
        <v>0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83">
        <v>0</v>
      </c>
      <c r="M428" s="83">
        <v>0</v>
      </c>
      <c r="N428" s="83">
        <v>0</v>
      </c>
      <c r="O428" s="83">
        <v>0</v>
      </c>
      <c r="P428" s="83">
        <v>0</v>
      </c>
      <c r="Q428" s="83">
        <v>0</v>
      </c>
      <c r="R428" s="83">
        <v>0</v>
      </c>
      <c r="S428" s="83">
        <v>0</v>
      </c>
      <c r="T428" s="83">
        <v>0</v>
      </c>
      <c r="U428" s="83">
        <v>0</v>
      </c>
      <c r="V428" s="83">
        <v>0</v>
      </c>
      <c r="W428" s="83">
        <v>0</v>
      </c>
      <c r="X428" s="83">
        <v>0</v>
      </c>
      <c r="Y428" s="83">
        <v>0</v>
      </c>
      <c r="Z428" s="83">
        <v>0</v>
      </c>
      <c r="AA428" s="83">
        <v>1166.8450072949508</v>
      </c>
      <c r="AB428" s="83">
        <v>1166.8439454754509</v>
      </c>
      <c r="AC428" s="83">
        <v>1166.8439454754509</v>
      </c>
      <c r="AD428" s="17"/>
      <c r="AE428" s="48"/>
    </row>
    <row r="429" spans="1:31">
      <c r="A429" s="19" t="s">
        <v>48</v>
      </c>
      <c r="B429" s="53" t="s">
        <v>95</v>
      </c>
      <c r="C429" s="54">
        <v>2565.6318609143132</v>
      </c>
      <c r="D429" s="54">
        <v>1288.8364365682687</v>
      </c>
      <c r="E429" s="54">
        <v>960.55884815649404</v>
      </c>
      <c r="F429" s="54">
        <v>2783.7724165469554</v>
      </c>
      <c r="G429" s="54">
        <v>1432.8269685462506</v>
      </c>
      <c r="H429" s="54">
        <v>755.9348995628568</v>
      </c>
      <c r="I429" s="54">
        <v>2753.7469299296158</v>
      </c>
      <c r="J429" s="54">
        <v>1399.3436738446064</v>
      </c>
      <c r="K429" s="54">
        <v>731.99659850505452</v>
      </c>
      <c r="L429" s="83">
        <v>2778.4376711370041</v>
      </c>
      <c r="M429" s="83">
        <v>1564.2152588800664</v>
      </c>
      <c r="N429" s="83">
        <v>846.30162506141733</v>
      </c>
      <c r="O429" s="83">
        <v>2810.3891953755838</v>
      </c>
      <c r="P429" s="83">
        <v>1722.0363928045251</v>
      </c>
      <c r="Q429" s="83">
        <v>1067.2980548999956</v>
      </c>
      <c r="R429" s="83">
        <v>3004.4484348303599</v>
      </c>
      <c r="S429" s="83">
        <v>2030.6754248291577</v>
      </c>
      <c r="T429" s="83">
        <v>1395.542139791331</v>
      </c>
      <c r="U429" s="83">
        <v>2975.1065074170688</v>
      </c>
      <c r="V429" s="83">
        <v>1764.2614492958473</v>
      </c>
      <c r="W429" s="83">
        <v>1051.9224340207913</v>
      </c>
      <c r="X429" s="83">
        <v>2933.293890970052</v>
      </c>
      <c r="Y429" s="83">
        <v>1848.8116791411462</v>
      </c>
      <c r="Z429" s="83">
        <v>1215.685749834473</v>
      </c>
      <c r="AA429" s="83">
        <v>2714.140817689035</v>
      </c>
      <c r="AB429" s="83">
        <v>1487.5312250221245</v>
      </c>
      <c r="AC429" s="83">
        <v>791.75399705438451</v>
      </c>
      <c r="AD429" s="17"/>
      <c r="AE429" s="48"/>
    </row>
    <row r="430" spans="1:31">
      <c r="A430" s="19" t="s">
        <v>48</v>
      </c>
      <c r="B430" s="53" t="s">
        <v>96</v>
      </c>
      <c r="C430" s="54">
        <v>2480.7491621281943</v>
      </c>
      <c r="D430" s="54">
        <v>2578.3338919145372</v>
      </c>
      <c r="E430" s="54">
        <v>2334.8883625890239</v>
      </c>
      <c r="F430" s="54">
        <v>2480.7297851046787</v>
      </c>
      <c r="G430" s="54">
        <v>2578.2941824094178</v>
      </c>
      <c r="H430" s="54">
        <v>2333.6839946792261</v>
      </c>
      <c r="I430" s="54">
        <v>2480.7297851046787</v>
      </c>
      <c r="J430" s="54">
        <v>2578.2941824094178</v>
      </c>
      <c r="K430" s="54">
        <v>2333.6839946792261</v>
      </c>
      <c r="L430" s="83">
        <v>2480.7297851046787</v>
      </c>
      <c r="M430" s="83">
        <v>2578.2941824094178</v>
      </c>
      <c r="N430" s="83">
        <v>2333.6839946792261</v>
      </c>
      <c r="O430" s="83">
        <v>2480.7684385717935</v>
      </c>
      <c r="P430" s="83">
        <v>2578.2774876675494</v>
      </c>
      <c r="Q430" s="83">
        <v>2333.6291953950049</v>
      </c>
      <c r="R430" s="83">
        <v>2480.7684385718235</v>
      </c>
      <c r="S430" s="83">
        <v>2578.2774876675498</v>
      </c>
      <c r="T430" s="83">
        <v>2333.6291953323584</v>
      </c>
      <c r="U430" s="83">
        <v>2480.7297851046787</v>
      </c>
      <c r="V430" s="83">
        <v>2578.2941824094178</v>
      </c>
      <c r="W430" s="83">
        <v>2333.6839946792261</v>
      </c>
      <c r="X430" s="83">
        <v>2480.7684385718076</v>
      </c>
      <c r="Y430" s="83">
        <v>2578.2774876675448</v>
      </c>
      <c r="Z430" s="83">
        <v>2333.6291953950104</v>
      </c>
      <c r="AA430" s="83">
        <v>2480.5319734486566</v>
      </c>
      <c r="AB430" s="83">
        <v>2578.0576383188063</v>
      </c>
      <c r="AC430" s="83">
        <v>2333.1329285857573</v>
      </c>
      <c r="AD430" s="17"/>
      <c r="AE430" s="48"/>
    </row>
    <row r="431" spans="1:31">
      <c r="A431" s="19" t="s">
        <v>48</v>
      </c>
      <c r="B431" s="53" t="s">
        <v>97</v>
      </c>
      <c r="C431" s="54">
        <v>951.96035242290748</v>
      </c>
      <c r="D431" s="54">
        <v>917.34581497797353</v>
      </c>
      <c r="E431" s="54">
        <v>938.0823237885462</v>
      </c>
      <c r="F431" s="54">
        <v>951.95798116508627</v>
      </c>
      <c r="G431" s="54">
        <v>917.34720111545539</v>
      </c>
      <c r="H431" s="54">
        <v>935.87043200735025</v>
      </c>
      <c r="I431" s="54">
        <v>951.95798116508627</v>
      </c>
      <c r="J431" s="54">
        <v>917.34720111545539</v>
      </c>
      <c r="K431" s="54">
        <v>935.87043200735025</v>
      </c>
      <c r="L431" s="83">
        <v>951.95798116508627</v>
      </c>
      <c r="M431" s="83">
        <v>917.34720111545539</v>
      </c>
      <c r="N431" s="83">
        <v>935.87043200735025</v>
      </c>
      <c r="O431" s="83">
        <v>951.95965688053388</v>
      </c>
      <c r="P431" s="83">
        <v>917.34705041206064</v>
      </c>
      <c r="Q431" s="83">
        <v>935.87035043279843</v>
      </c>
      <c r="R431" s="83">
        <v>951.959656880495</v>
      </c>
      <c r="S431" s="83">
        <v>917.34705041204654</v>
      </c>
      <c r="T431" s="83">
        <v>935.87035043282469</v>
      </c>
      <c r="U431" s="83">
        <v>951.9596097330907</v>
      </c>
      <c r="V431" s="83">
        <v>917.34677801019609</v>
      </c>
      <c r="W431" s="83">
        <v>935.87025831377036</v>
      </c>
      <c r="X431" s="83">
        <v>951.95965688050217</v>
      </c>
      <c r="Y431" s="83">
        <v>917.34705041204938</v>
      </c>
      <c r="Z431" s="83">
        <v>935.87035043283254</v>
      </c>
      <c r="AA431" s="83">
        <v>1831.1992001465908</v>
      </c>
      <c r="AB431" s="83">
        <v>1772.8872624638639</v>
      </c>
      <c r="AC431" s="83">
        <v>1818.0605674517378</v>
      </c>
      <c r="AD431" s="17"/>
      <c r="AE431" s="48"/>
    </row>
    <row r="432" spans="1:31">
      <c r="A432" s="19" t="s">
        <v>48</v>
      </c>
      <c r="B432" s="53" t="s">
        <v>98</v>
      </c>
      <c r="C432" s="54">
        <v>708.07631474891252</v>
      </c>
      <c r="D432" s="54">
        <v>708.07631474891252</v>
      </c>
      <c r="E432" s="54">
        <v>710.10201660735481</v>
      </c>
      <c r="F432" s="54">
        <v>708.07794667581959</v>
      </c>
      <c r="G432" s="54">
        <v>708.07794667581959</v>
      </c>
      <c r="H432" s="54">
        <v>708.07794667581959</v>
      </c>
      <c r="I432" s="54">
        <v>708.07794667581959</v>
      </c>
      <c r="J432" s="54">
        <v>708.07794667581959</v>
      </c>
      <c r="K432" s="54">
        <v>708.07794667581959</v>
      </c>
      <c r="L432" s="83">
        <v>708.07794667581959</v>
      </c>
      <c r="M432" s="83">
        <v>708.07794667581959</v>
      </c>
      <c r="N432" s="83">
        <v>708.07794667581959</v>
      </c>
      <c r="O432" s="83">
        <v>708.07728859865608</v>
      </c>
      <c r="P432" s="83">
        <v>708.07728859865608</v>
      </c>
      <c r="Q432" s="83">
        <v>708.07728859865608</v>
      </c>
      <c r="R432" s="83">
        <v>708.07728859865608</v>
      </c>
      <c r="S432" s="83">
        <v>708.07728859865608</v>
      </c>
      <c r="T432" s="83">
        <v>708.07728859865608</v>
      </c>
      <c r="U432" s="83">
        <v>708.07593006846491</v>
      </c>
      <c r="V432" s="83">
        <v>708.07593006846491</v>
      </c>
      <c r="W432" s="83">
        <v>708.07593006846491</v>
      </c>
      <c r="X432" s="83">
        <v>708.07728859865608</v>
      </c>
      <c r="Y432" s="83">
        <v>708.07728859865608</v>
      </c>
      <c r="Z432" s="83">
        <v>708.07728859865608</v>
      </c>
      <c r="AA432" s="83">
        <v>320.51980615230849</v>
      </c>
      <c r="AB432" s="83">
        <v>415.86978885053617</v>
      </c>
      <c r="AC432" s="83">
        <v>470.61831132694914</v>
      </c>
      <c r="AD432" s="17"/>
      <c r="AE432" s="48"/>
    </row>
    <row r="433" spans="1:31">
      <c r="A433" s="19" t="s">
        <v>48</v>
      </c>
      <c r="B433" s="53" t="s">
        <v>123</v>
      </c>
      <c r="C433" s="54">
        <v>4193.8212927756658</v>
      </c>
      <c r="D433" s="54">
        <v>4193.8212927756658</v>
      </c>
      <c r="E433" s="54">
        <v>0</v>
      </c>
      <c r="F433" s="54">
        <v>4193.8204674998178</v>
      </c>
      <c r="G433" s="54">
        <v>4193.8204674998178</v>
      </c>
      <c r="H433" s="54">
        <v>4193.8204674998178</v>
      </c>
      <c r="I433" s="54">
        <v>4193.8204674998178</v>
      </c>
      <c r="J433" s="54">
        <v>4193.8204674998178</v>
      </c>
      <c r="K433" s="54">
        <v>4193.8204674998178</v>
      </c>
      <c r="L433" s="83">
        <v>4193.8204674998178</v>
      </c>
      <c r="M433" s="83">
        <v>4193.8204674998178</v>
      </c>
      <c r="N433" s="83">
        <v>4193.8204674998178</v>
      </c>
      <c r="O433" s="83">
        <v>4193.8196815554265</v>
      </c>
      <c r="P433" s="83">
        <v>4193.8196815554265</v>
      </c>
      <c r="Q433" s="83">
        <v>4193.8196815554265</v>
      </c>
      <c r="R433" s="83">
        <v>4193.8196815554265</v>
      </c>
      <c r="S433" s="83">
        <v>4193.8196815554265</v>
      </c>
      <c r="T433" s="83">
        <v>4193.8196815554265</v>
      </c>
      <c r="U433" s="83">
        <v>4193.8202773857502</v>
      </c>
      <c r="V433" s="83">
        <v>4193.8202773857502</v>
      </c>
      <c r="W433" s="83">
        <v>4193.8202773857502</v>
      </c>
      <c r="X433" s="83">
        <v>4193.8196815554265</v>
      </c>
      <c r="Y433" s="83">
        <v>4193.8196815554265</v>
      </c>
      <c r="Z433" s="83">
        <v>4193.8196815554265</v>
      </c>
      <c r="AA433" s="83">
        <v>0</v>
      </c>
      <c r="AB433" s="83">
        <v>0</v>
      </c>
      <c r="AC433" s="83">
        <v>0</v>
      </c>
      <c r="AD433" s="17"/>
      <c r="AE433" s="48"/>
    </row>
    <row r="434" spans="1:31">
      <c r="A434" s="4" t="s">
        <v>49</v>
      </c>
      <c r="B434" s="50" t="s">
        <v>59</v>
      </c>
      <c r="C434" s="51">
        <v>8226.3923076923074</v>
      </c>
      <c r="D434" s="51">
        <v>8231.8076923076915</v>
      </c>
      <c r="E434" s="51">
        <v>8252.7076923076929</v>
      </c>
      <c r="F434" s="51">
        <v>7935.3685861034828</v>
      </c>
      <c r="G434" s="51">
        <v>7936.9916880656183</v>
      </c>
      <c r="H434" s="51">
        <v>7939.5933247148405</v>
      </c>
      <c r="I434" s="51">
        <v>7927.9219414448789</v>
      </c>
      <c r="J434" s="51">
        <v>7933.6644409104438</v>
      </c>
      <c r="K434" s="51">
        <v>7936.5330965779594</v>
      </c>
      <c r="L434" s="81">
        <v>7925.1875705951488</v>
      </c>
      <c r="M434" s="81">
        <v>7932.7118148079462</v>
      </c>
      <c r="N434" s="81">
        <v>7935.83945553393</v>
      </c>
      <c r="O434" s="81">
        <v>7219.9597294596551</v>
      </c>
      <c r="P434" s="81">
        <v>7259.9889126241624</v>
      </c>
      <c r="Q434" s="81">
        <v>7263.8368911282678</v>
      </c>
      <c r="R434" s="81">
        <v>6924.097284460724</v>
      </c>
      <c r="S434" s="81">
        <v>7009.1940865871456</v>
      </c>
      <c r="T434" s="81">
        <v>7089.8599094089923</v>
      </c>
      <c r="U434" s="81">
        <v>7336.1198336649659</v>
      </c>
      <c r="V434" s="81">
        <v>7374.0545729193936</v>
      </c>
      <c r="W434" s="81">
        <v>7459.5085487024753</v>
      </c>
      <c r="X434" s="81">
        <v>5952.7088913179296</v>
      </c>
      <c r="Y434" s="81">
        <v>6066.2428560581766</v>
      </c>
      <c r="Z434" s="81">
        <v>6097.0020218687723</v>
      </c>
      <c r="AA434" s="81">
        <v>6733.0631039711834</v>
      </c>
      <c r="AB434" s="81">
        <v>6741.621659854989</v>
      </c>
      <c r="AC434" s="81">
        <v>6752.9930715171895</v>
      </c>
      <c r="AD434" s="17"/>
      <c r="AE434" s="48"/>
    </row>
    <row r="435" spans="1:31">
      <c r="A435" s="4" t="s">
        <v>49</v>
      </c>
      <c r="B435" s="50" t="s">
        <v>149</v>
      </c>
      <c r="C435" s="51">
        <v>1286.8054862958375</v>
      </c>
      <c r="D435" s="51">
        <v>1354.7193637581338</v>
      </c>
      <c r="E435" s="51">
        <v>1370.0988168755293</v>
      </c>
      <c r="F435" s="51">
        <v>1361.8191580740672</v>
      </c>
      <c r="G435" s="51">
        <v>1475.6661339808315</v>
      </c>
      <c r="H435" s="51">
        <v>1526.7041020258121</v>
      </c>
      <c r="I435" s="51">
        <v>339.21689408172625</v>
      </c>
      <c r="J435" s="51">
        <v>340.06659709805882</v>
      </c>
      <c r="K435" s="51">
        <v>359.26573063676557</v>
      </c>
      <c r="L435" s="81">
        <v>480.18322388110596</v>
      </c>
      <c r="M435" s="81">
        <v>476.01128774323649</v>
      </c>
      <c r="N435" s="81">
        <v>491.77416810848825</v>
      </c>
      <c r="O435" s="81">
        <v>140.52401826770395</v>
      </c>
      <c r="P435" s="81">
        <v>166.63362959531267</v>
      </c>
      <c r="Q435" s="81">
        <v>192.24136137266476</v>
      </c>
      <c r="R435" s="81">
        <v>0</v>
      </c>
      <c r="S435" s="81">
        <v>0</v>
      </c>
      <c r="T435" s="81">
        <v>0</v>
      </c>
      <c r="U435" s="81">
        <v>871.12879789839212</v>
      </c>
      <c r="V435" s="81">
        <v>918.68067451123261</v>
      </c>
      <c r="W435" s="81">
        <v>950.94579149820242</v>
      </c>
      <c r="X435" s="81">
        <v>148.13586211634086</v>
      </c>
      <c r="Y435" s="81">
        <v>183.97723804559141</v>
      </c>
      <c r="Z435" s="81">
        <v>186.98492953927177</v>
      </c>
      <c r="AA435" s="81">
        <v>739.18694702298933</v>
      </c>
      <c r="AB435" s="81">
        <v>751.80979489444883</v>
      </c>
      <c r="AC435" s="81">
        <v>792.54913588915372</v>
      </c>
      <c r="AD435" s="17"/>
      <c r="AE435" s="48"/>
    </row>
    <row r="436" spans="1:31">
      <c r="A436" s="4" t="s">
        <v>49</v>
      </c>
      <c r="B436" s="50" t="s">
        <v>93</v>
      </c>
      <c r="C436" s="51">
        <v>266.95562852663755</v>
      </c>
      <c r="D436" s="51">
        <v>254.58659669639883</v>
      </c>
      <c r="E436" s="51">
        <v>263.65388296788615</v>
      </c>
      <c r="F436" s="51">
        <v>467.82569502120418</v>
      </c>
      <c r="G436" s="51">
        <v>466.47371534384706</v>
      </c>
      <c r="H436" s="51">
        <v>490.85759904752484</v>
      </c>
      <c r="I436" s="51">
        <v>934.32041086028551</v>
      </c>
      <c r="J436" s="51">
        <v>966.08891882531248</v>
      </c>
      <c r="K436" s="51">
        <v>1012.7448843826346</v>
      </c>
      <c r="L436" s="81">
        <v>947.57160643785494</v>
      </c>
      <c r="M436" s="81">
        <v>973.05966709478275</v>
      </c>
      <c r="N436" s="81">
        <v>1012.2763605182433</v>
      </c>
      <c r="O436" s="81">
        <v>987.11410733993921</v>
      </c>
      <c r="P436" s="81">
        <v>990.31286622472714</v>
      </c>
      <c r="Q436" s="81">
        <v>1055.046155038609</v>
      </c>
      <c r="R436" s="81">
        <v>918.59438911111943</v>
      </c>
      <c r="S436" s="81">
        <v>908.57746528465452</v>
      </c>
      <c r="T436" s="81">
        <v>976.91384639823104</v>
      </c>
      <c r="U436" s="81">
        <v>885.86378501501974</v>
      </c>
      <c r="V436" s="81">
        <v>892.78768421664768</v>
      </c>
      <c r="W436" s="81">
        <v>913.48923741463955</v>
      </c>
      <c r="X436" s="81">
        <v>728.94589963010935</v>
      </c>
      <c r="Y436" s="81">
        <v>729.85922625944147</v>
      </c>
      <c r="Z436" s="81">
        <v>764.67407925948794</v>
      </c>
      <c r="AA436" s="81">
        <v>2818.4500583425079</v>
      </c>
      <c r="AB436" s="81">
        <v>2854.2720366153881</v>
      </c>
      <c r="AC436" s="81">
        <v>2902.5769205339739</v>
      </c>
      <c r="AD436" s="17"/>
      <c r="AE436" s="48"/>
    </row>
    <row r="437" spans="1:31">
      <c r="A437" s="4" t="s">
        <v>49</v>
      </c>
      <c r="B437" s="50" t="s">
        <v>94</v>
      </c>
      <c r="C437" s="51">
        <v>0</v>
      </c>
      <c r="D437" s="51">
        <v>0</v>
      </c>
      <c r="E437" s="51">
        <v>0</v>
      </c>
      <c r="F437" s="51">
        <v>0</v>
      </c>
      <c r="G437" s="51">
        <v>0</v>
      </c>
      <c r="H437" s="51">
        <v>0</v>
      </c>
      <c r="I437" s="51">
        <v>0</v>
      </c>
      <c r="J437" s="51">
        <v>0</v>
      </c>
      <c r="K437" s="5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 s="81">
        <v>1.1999999999999997</v>
      </c>
      <c r="T437" s="81">
        <v>0.8</v>
      </c>
      <c r="U437" s="81">
        <v>0</v>
      </c>
      <c r="V437" s="81">
        <v>0</v>
      </c>
      <c r="W437" s="81">
        <v>0</v>
      </c>
      <c r="X437" s="81">
        <v>0</v>
      </c>
      <c r="Y437" s="81">
        <v>0</v>
      </c>
      <c r="Z437" s="81">
        <v>0</v>
      </c>
      <c r="AA437" s="81">
        <v>1424.2187712836937</v>
      </c>
      <c r="AB437" s="81">
        <v>1424.2187712836937</v>
      </c>
      <c r="AC437" s="81">
        <v>1424.2187712836937</v>
      </c>
      <c r="AD437" s="17"/>
      <c r="AE437" s="48"/>
    </row>
    <row r="438" spans="1:31">
      <c r="A438" s="4" t="s">
        <v>49</v>
      </c>
      <c r="B438" s="50" t="s">
        <v>95</v>
      </c>
      <c r="C438" s="51">
        <v>1456.086949289994</v>
      </c>
      <c r="D438" s="51">
        <v>1768.4510953708432</v>
      </c>
      <c r="E438" s="51">
        <v>5134.5689916421161</v>
      </c>
      <c r="F438" s="51">
        <v>2204.9231538374288</v>
      </c>
      <c r="G438" s="51">
        <v>2690.3167179713114</v>
      </c>
      <c r="H438" s="51">
        <v>2204.770508704737</v>
      </c>
      <c r="I438" s="51">
        <v>2204.8502696731316</v>
      </c>
      <c r="J438" s="51">
        <v>2690.0859033714446</v>
      </c>
      <c r="K438" s="51">
        <v>2204.9782471225731</v>
      </c>
      <c r="L438" s="81">
        <v>2224.4346307934356</v>
      </c>
      <c r="M438" s="81">
        <v>2713.9820738494118</v>
      </c>
      <c r="N438" s="81">
        <v>2224.5792823724996</v>
      </c>
      <c r="O438" s="81">
        <v>1505.7965175699564</v>
      </c>
      <c r="P438" s="81">
        <v>1841.2137720102698</v>
      </c>
      <c r="Q438" s="81">
        <v>1505.7832127012764</v>
      </c>
      <c r="R438" s="81">
        <v>1541.861765964223</v>
      </c>
      <c r="S438" s="81">
        <v>1850.2789275366783</v>
      </c>
      <c r="T438" s="81">
        <v>1534.8247298281344</v>
      </c>
      <c r="U438" s="81">
        <v>2225.3220229971048</v>
      </c>
      <c r="V438" s="81">
        <v>2715.4415391601665</v>
      </c>
      <c r="W438" s="81">
        <v>2225.6581089655228</v>
      </c>
      <c r="X438" s="81">
        <v>1505.7832127015431</v>
      </c>
      <c r="Y438" s="81">
        <v>1841.1938143958239</v>
      </c>
      <c r="Z438" s="81">
        <v>1505.7832127022866</v>
      </c>
      <c r="AA438" s="81">
        <v>2225.1188263367108</v>
      </c>
      <c r="AB438" s="81">
        <v>2715.6783062368163</v>
      </c>
      <c r="AC438" s="81">
        <v>2226.0302406253995</v>
      </c>
      <c r="AD438" s="17"/>
      <c r="AE438" s="48"/>
    </row>
    <row r="439" spans="1:31">
      <c r="A439" s="4" t="s">
        <v>49</v>
      </c>
      <c r="B439" s="50" t="s">
        <v>96</v>
      </c>
      <c r="C439" s="51">
        <v>1040.565625</v>
      </c>
      <c r="D439" s="51">
        <v>1058.653125</v>
      </c>
      <c r="E439" s="51">
        <v>933.76250000000005</v>
      </c>
      <c r="F439" s="51">
        <v>1040.5659897797814</v>
      </c>
      <c r="G439" s="51">
        <v>1058.6535643268824</v>
      </c>
      <c r="H439" s="51">
        <v>928.51684693410948</v>
      </c>
      <c r="I439" s="51">
        <v>1040.5659897797814</v>
      </c>
      <c r="J439" s="51">
        <v>1058.6535643268824</v>
      </c>
      <c r="K439" s="51">
        <v>928.51684693410948</v>
      </c>
      <c r="L439" s="81">
        <v>1040.5644822229503</v>
      </c>
      <c r="M439" s="81">
        <v>1058.6530593934733</v>
      </c>
      <c r="N439" s="81">
        <v>928.51694442541645</v>
      </c>
      <c r="O439" s="81">
        <v>1040.5657251946488</v>
      </c>
      <c r="P439" s="81">
        <v>1058.6531866455027</v>
      </c>
      <c r="Q439" s="81">
        <v>928.51737609399845</v>
      </c>
      <c r="R439" s="81">
        <v>1040.5657251946488</v>
      </c>
      <c r="S439" s="81">
        <v>1058.6531866455018</v>
      </c>
      <c r="T439" s="81">
        <v>928.51737609399856</v>
      </c>
      <c r="U439" s="81">
        <v>1040.5644822229503</v>
      </c>
      <c r="V439" s="81">
        <v>1058.6530593934733</v>
      </c>
      <c r="W439" s="81">
        <v>928.51694442541645</v>
      </c>
      <c r="X439" s="81">
        <v>1040.5657251946488</v>
      </c>
      <c r="Y439" s="81">
        <v>1058.6531866455027</v>
      </c>
      <c r="Z439" s="81">
        <v>928.51737609399845</v>
      </c>
      <c r="AA439" s="81">
        <v>1040.5656656519845</v>
      </c>
      <c r="AB439" s="81">
        <v>1058.6533954899451</v>
      </c>
      <c r="AC439" s="81">
        <v>928.51737330135109</v>
      </c>
      <c r="AD439" s="17"/>
      <c r="AE439" s="48"/>
    </row>
    <row r="440" spans="1:31">
      <c r="A440" s="4" t="s">
        <v>49</v>
      </c>
      <c r="B440" s="50" t="s">
        <v>97</v>
      </c>
      <c r="C440" s="51">
        <v>851.93581081081084</v>
      </c>
      <c r="D440" s="51">
        <v>823.27364864864865</v>
      </c>
      <c r="E440" s="51">
        <v>845.62364864864867</v>
      </c>
      <c r="F440" s="51">
        <v>851.93272144754553</v>
      </c>
      <c r="G440" s="51">
        <v>823.27387089495369</v>
      </c>
      <c r="H440" s="51">
        <v>844.48376082098878</v>
      </c>
      <c r="I440" s="51">
        <v>851.93272144754553</v>
      </c>
      <c r="J440" s="51">
        <v>823.27387089495369</v>
      </c>
      <c r="K440" s="51">
        <v>844.48376082098878</v>
      </c>
      <c r="L440" s="81">
        <v>851.93437833306234</v>
      </c>
      <c r="M440" s="81">
        <v>823.27438012115249</v>
      </c>
      <c r="N440" s="81">
        <v>844.48482579039251</v>
      </c>
      <c r="O440" s="81">
        <v>851.93516195587904</v>
      </c>
      <c r="P440" s="81">
        <v>823.27397031673593</v>
      </c>
      <c r="Q440" s="81">
        <v>844.4845271562134</v>
      </c>
      <c r="R440" s="81">
        <v>851.9351619558804</v>
      </c>
      <c r="S440" s="81">
        <v>823.27397031673411</v>
      </c>
      <c r="T440" s="81">
        <v>844.48452715621488</v>
      </c>
      <c r="U440" s="81">
        <v>851.93539015252043</v>
      </c>
      <c r="V440" s="81">
        <v>823.2737616948034</v>
      </c>
      <c r="W440" s="81">
        <v>844.48403413073504</v>
      </c>
      <c r="X440" s="81">
        <v>851.93516195588927</v>
      </c>
      <c r="Y440" s="81">
        <v>823.27397031672547</v>
      </c>
      <c r="Z440" s="81">
        <v>844.48452715622079</v>
      </c>
      <c r="AA440" s="81">
        <v>851.93347768934223</v>
      </c>
      <c r="AB440" s="81">
        <v>823.27350334140215</v>
      </c>
      <c r="AC440" s="81">
        <v>844.48418064296584</v>
      </c>
      <c r="AD440" s="17"/>
      <c r="AE440" s="48"/>
    </row>
    <row r="441" spans="1:31">
      <c r="A441" s="4" t="s">
        <v>49</v>
      </c>
      <c r="B441" s="50" t="s">
        <v>98</v>
      </c>
      <c r="C441" s="51">
        <v>913.78703703703707</v>
      </c>
      <c r="D441" s="51">
        <v>913.78703703703707</v>
      </c>
      <c r="E441" s="51">
        <v>915.65453703703713</v>
      </c>
      <c r="F441" s="51">
        <v>913.768768735251</v>
      </c>
      <c r="G441" s="51">
        <v>913.768768735251</v>
      </c>
      <c r="H441" s="51">
        <v>913.768768735251</v>
      </c>
      <c r="I441" s="51">
        <v>913.768768735251</v>
      </c>
      <c r="J441" s="51">
        <v>913.768768735251</v>
      </c>
      <c r="K441" s="51">
        <v>913.768768735251</v>
      </c>
      <c r="L441" s="81">
        <v>913.74844673545613</v>
      </c>
      <c r="M441" s="81">
        <v>913.74844673545613</v>
      </c>
      <c r="N441" s="81">
        <v>913.74844673545613</v>
      </c>
      <c r="O441" s="81">
        <v>913.78384693880162</v>
      </c>
      <c r="P441" s="81">
        <v>913.78384693880162</v>
      </c>
      <c r="Q441" s="81">
        <v>913.78384693880162</v>
      </c>
      <c r="R441" s="81">
        <v>913.78384693880162</v>
      </c>
      <c r="S441" s="81">
        <v>913.78384693880162</v>
      </c>
      <c r="T441" s="81">
        <v>913.78384693880162</v>
      </c>
      <c r="U441" s="81">
        <v>913.74678006878946</v>
      </c>
      <c r="V441" s="81">
        <v>913.74678006878946</v>
      </c>
      <c r="W441" s="81">
        <v>913.74678006878946</v>
      </c>
      <c r="X441" s="81">
        <v>913.78384693880162</v>
      </c>
      <c r="Y441" s="81">
        <v>913.78384693880162</v>
      </c>
      <c r="Z441" s="81">
        <v>913.78384693880162</v>
      </c>
      <c r="AA441" s="81">
        <v>398.7174340487523</v>
      </c>
      <c r="AB441" s="81">
        <v>391.77254192281498</v>
      </c>
      <c r="AC441" s="81">
        <v>418.08641707146057</v>
      </c>
      <c r="AD441" s="17"/>
      <c r="AE441" s="48"/>
    </row>
    <row r="442" spans="1:31">
      <c r="A442" s="4" t="s">
        <v>49</v>
      </c>
      <c r="B442" s="50" t="s">
        <v>123</v>
      </c>
      <c r="C442" s="51">
        <v>0</v>
      </c>
      <c r="D442" s="51">
        <v>0</v>
      </c>
      <c r="E442" s="51">
        <v>0</v>
      </c>
      <c r="F442" s="51">
        <v>0</v>
      </c>
      <c r="G442" s="51">
        <v>0</v>
      </c>
      <c r="H442" s="51">
        <v>0</v>
      </c>
      <c r="I442" s="51">
        <v>0</v>
      </c>
      <c r="J442" s="51">
        <v>0</v>
      </c>
      <c r="K442" s="5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81">
        <v>0</v>
      </c>
      <c r="W442" s="81">
        <v>0</v>
      </c>
      <c r="X442" s="81">
        <v>0</v>
      </c>
      <c r="Y442" s="81">
        <v>0</v>
      </c>
      <c r="Z442" s="81">
        <v>0</v>
      </c>
      <c r="AA442" s="81">
        <v>0</v>
      </c>
      <c r="AB442" s="81">
        <v>0</v>
      </c>
      <c r="AC442" s="81">
        <v>0</v>
      </c>
      <c r="AD442" s="17"/>
      <c r="AE442" s="48"/>
    </row>
    <row r="443" spans="1:31">
      <c r="A443" s="19" t="s">
        <v>50</v>
      </c>
      <c r="B443" s="53" t="s">
        <v>59</v>
      </c>
      <c r="C443" s="54">
        <v>0</v>
      </c>
      <c r="D443" s="54">
        <v>0</v>
      </c>
      <c r="E443" s="54">
        <v>0</v>
      </c>
      <c r="F443" s="54">
        <v>0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83">
        <v>0</v>
      </c>
      <c r="M443" s="83">
        <v>0</v>
      </c>
      <c r="N443" s="83">
        <v>0</v>
      </c>
      <c r="O443" s="83">
        <v>0</v>
      </c>
      <c r="P443" s="83">
        <v>0</v>
      </c>
      <c r="Q443" s="83">
        <v>0</v>
      </c>
      <c r="R443" s="83">
        <v>0</v>
      </c>
      <c r="S443" s="83">
        <v>0</v>
      </c>
      <c r="T443" s="83">
        <v>0</v>
      </c>
      <c r="U443" s="83">
        <v>0</v>
      </c>
      <c r="V443" s="83">
        <v>0</v>
      </c>
      <c r="W443" s="83">
        <v>0</v>
      </c>
      <c r="X443" s="83">
        <v>0</v>
      </c>
      <c r="Y443" s="83">
        <v>0</v>
      </c>
      <c r="Z443" s="83">
        <v>0</v>
      </c>
      <c r="AA443" s="83">
        <v>0</v>
      </c>
      <c r="AB443" s="83">
        <v>0</v>
      </c>
      <c r="AC443" s="83">
        <v>0</v>
      </c>
      <c r="AD443" s="17"/>
      <c r="AE443" s="48"/>
    </row>
    <row r="444" spans="1:31">
      <c r="A444" s="19" t="s">
        <v>50</v>
      </c>
      <c r="B444" s="53" t="s">
        <v>149</v>
      </c>
      <c r="C444" s="54">
        <v>2769.570103435613</v>
      </c>
      <c r="D444" s="54">
        <v>2827.3065955025477</v>
      </c>
      <c r="E444" s="54">
        <v>1001.1036955180921</v>
      </c>
      <c r="F444" s="54">
        <v>1825.726062961151</v>
      </c>
      <c r="G444" s="54">
        <v>1831.3279254249624</v>
      </c>
      <c r="H444" s="54">
        <v>1830.1708104010945</v>
      </c>
      <c r="I444" s="54">
        <v>1779.7602955704149</v>
      </c>
      <c r="J444" s="54">
        <v>1789.2129424909476</v>
      </c>
      <c r="K444" s="54">
        <v>1793.199783044628</v>
      </c>
      <c r="L444" s="83">
        <v>1564.7214127991992</v>
      </c>
      <c r="M444" s="83">
        <v>1578.1728236609874</v>
      </c>
      <c r="N444" s="83">
        <v>1584.177562917765</v>
      </c>
      <c r="O444" s="83">
        <v>1596.6166238936439</v>
      </c>
      <c r="P444" s="83">
        <v>1596.6450167836031</v>
      </c>
      <c r="Q444" s="83">
        <v>1623.6967497660021</v>
      </c>
      <c r="R444" s="83">
        <v>773.61799395135961</v>
      </c>
      <c r="S444" s="83">
        <v>766.14614822024919</v>
      </c>
      <c r="T444" s="83">
        <v>758.94964826554997</v>
      </c>
      <c r="U444" s="83">
        <v>1743.2154151232544</v>
      </c>
      <c r="V444" s="83">
        <v>1765.440604126341</v>
      </c>
      <c r="W444" s="83">
        <v>1764.1957793135916</v>
      </c>
      <c r="X444" s="83">
        <v>1606.6087691758712</v>
      </c>
      <c r="Y444" s="83">
        <v>1638.1646411182965</v>
      </c>
      <c r="Z444" s="83">
        <v>1643.9204210048338</v>
      </c>
      <c r="AA444" s="83">
        <v>1805.0455591961336</v>
      </c>
      <c r="AB444" s="83">
        <v>1815.8529702728893</v>
      </c>
      <c r="AC444" s="83">
        <v>1815.3524729220776</v>
      </c>
      <c r="AD444" s="17"/>
      <c r="AE444" s="48"/>
    </row>
    <row r="445" spans="1:31">
      <c r="A445" s="19" t="s">
        <v>50</v>
      </c>
      <c r="B445" s="53" t="s">
        <v>93</v>
      </c>
      <c r="C445" s="54">
        <v>413.26785714285717</v>
      </c>
      <c r="D445" s="54">
        <v>402.41964285714283</v>
      </c>
      <c r="E445" s="54">
        <v>410.4425</v>
      </c>
      <c r="F445" s="54">
        <v>448.68772196884464</v>
      </c>
      <c r="G445" s="54">
        <v>452.71208584460044</v>
      </c>
      <c r="H445" s="54">
        <v>471.12738733241451</v>
      </c>
      <c r="I445" s="54">
        <v>704.39480181332669</v>
      </c>
      <c r="J445" s="54">
        <v>754.43083164154973</v>
      </c>
      <c r="K445" s="54">
        <v>774.02564772560061</v>
      </c>
      <c r="L445" s="83">
        <v>819.7288674953619</v>
      </c>
      <c r="M445" s="83">
        <v>842.9215408381184</v>
      </c>
      <c r="N445" s="83">
        <v>859.26549399733381</v>
      </c>
      <c r="O445" s="83">
        <v>848.50910505071067</v>
      </c>
      <c r="P445" s="83">
        <v>860.79419506726492</v>
      </c>
      <c r="Q445" s="83">
        <v>865.45489040161783</v>
      </c>
      <c r="R445" s="83">
        <v>802.62848606996181</v>
      </c>
      <c r="S445" s="83">
        <v>810.78489987202158</v>
      </c>
      <c r="T445" s="83">
        <v>818.13904131781715</v>
      </c>
      <c r="U445" s="83">
        <v>674.01873103306707</v>
      </c>
      <c r="V445" s="83">
        <v>681.71580531090945</v>
      </c>
      <c r="W445" s="83">
        <v>691.03696553957593</v>
      </c>
      <c r="X445" s="83">
        <v>773.53242503994647</v>
      </c>
      <c r="Y445" s="83">
        <v>798.85407102964757</v>
      </c>
      <c r="Z445" s="83">
        <v>800.86313265403726</v>
      </c>
      <c r="AA445" s="83">
        <v>902.98877191835743</v>
      </c>
      <c r="AB445" s="83">
        <v>915.91320935859289</v>
      </c>
      <c r="AC445" s="83">
        <v>919.50767384707228</v>
      </c>
      <c r="AD445" s="17"/>
      <c r="AE445" s="48"/>
    </row>
    <row r="446" spans="1:31">
      <c r="A446" s="19" t="s">
        <v>50</v>
      </c>
      <c r="B446" s="53" t="s">
        <v>94</v>
      </c>
      <c r="C446" s="54">
        <v>0</v>
      </c>
      <c r="D446" s="54">
        <v>0</v>
      </c>
      <c r="E446" s="54">
        <v>0</v>
      </c>
      <c r="F446" s="54">
        <v>0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83">
        <v>0</v>
      </c>
      <c r="M446" s="83">
        <v>0</v>
      </c>
      <c r="N446" s="83">
        <v>0</v>
      </c>
      <c r="O446" s="83">
        <v>0</v>
      </c>
      <c r="P446" s="83">
        <v>0</v>
      </c>
      <c r="Q446" s="83">
        <v>0</v>
      </c>
      <c r="R446" s="83">
        <v>0</v>
      </c>
      <c r="S446" s="83">
        <v>1.3695904736986484</v>
      </c>
      <c r="T446" s="83">
        <v>0</v>
      </c>
      <c r="U446" s="83">
        <v>0</v>
      </c>
      <c r="V446" s="83">
        <v>0</v>
      </c>
      <c r="W446" s="83">
        <v>0</v>
      </c>
      <c r="X446" s="83">
        <v>0</v>
      </c>
      <c r="Y446" s="83">
        <v>0</v>
      </c>
      <c r="Z446" s="83">
        <v>0</v>
      </c>
      <c r="AA446" s="83">
        <v>0</v>
      </c>
      <c r="AB446" s="83">
        <v>0</v>
      </c>
      <c r="AC446" s="83">
        <v>0</v>
      </c>
      <c r="AD446" s="17"/>
      <c r="AE446" s="48"/>
    </row>
    <row r="447" spans="1:31">
      <c r="A447" s="19" t="s">
        <v>50</v>
      </c>
      <c r="B447" s="53" t="s">
        <v>95</v>
      </c>
      <c r="C447" s="54">
        <v>1205.6960691265112</v>
      </c>
      <c r="D447" s="54">
        <v>1205.6979505940558</v>
      </c>
      <c r="E447" s="54">
        <v>1318.5244021694948</v>
      </c>
      <c r="F447" s="54">
        <v>1264.0152371041017</v>
      </c>
      <c r="G447" s="54">
        <v>1255.2725282192437</v>
      </c>
      <c r="H447" s="54">
        <v>1258.1408484482508</v>
      </c>
      <c r="I447" s="54">
        <v>1211.7918925774352</v>
      </c>
      <c r="J447" s="54">
        <v>1207.666377828775</v>
      </c>
      <c r="K447" s="54">
        <v>1207.7034592970879</v>
      </c>
      <c r="L447" s="83">
        <v>1104.5224063767696</v>
      </c>
      <c r="M447" s="83">
        <v>1103.6114779450074</v>
      </c>
      <c r="N447" s="83">
        <v>1104.6277131316322</v>
      </c>
      <c r="O447" s="83">
        <v>1211.9009288518348</v>
      </c>
      <c r="P447" s="83">
        <v>1194.5642799375582</v>
      </c>
      <c r="Q447" s="83">
        <v>1201.8992037197336</v>
      </c>
      <c r="R447" s="83">
        <v>1322.0077897301969</v>
      </c>
      <c r="S447" s="83">
        <v>1318.3696588581026</v>
      </c>
      <c r="T447" s="83">
        <v>1301.3404750121913</v>
      </c>
      <c r="U447" s="83">
        <v>1210.5990216916457</v>
      </c>
      <c r="V447" s="83">
        <v>1201.1618073330533</v>
      </c>
      <c r="W447" s="83">
        <v>1208.8804170087824</v>
      </c>
      <c r="X447" s="83">
        <v>1396.8644942769938</v>
      </c>
      <c r="Y447" s="83">
        <v>1351.7102620974547</v>
      </c>
      <c r="Z447" s="83">
        <v>1380.8876171804109</v>
      </c>
      <c r="AA447" s="83">
        <v>1125.6810055553601</v>
      </c>
      <c r="AB447" s="83">
        <v>1120.4948752508781</v>
      </c>
      <c r="AC447" s="83">
        <v>1122.8026024662036</v>
      </c>
      <c r="AD447" s="17"/>
      <c r="AE447" s="48"/>
    </row>
    <row r="448" spans="1:31">
      <c r="A448" s="19" t="s">
        <v>50</v>
      </c>
      <c r="B448" s="53" t="s">
        <v>96</v>
      </c>
      <c r="C448" s="54">
        <v>793.23501872659176</v>
      </c>
      <c r="D448" s="54">
        <v>890.37921348314603</v>
      </c>
      <c r="E448" s="54">
        <v>795.77528089887642</v>
      </c>
      <c r="F448" s="54">
        <v>793.23681926413224</v>
      </c>
      <c r="G448" s="54">
        <v>890.37952352227421</v>
      </c>
      <c r="H448" s="54">
        <v>790.38210802042636</v>
      </c>
      <c r="I448" s="54">
        <v>793.23681926413224</v>
      </c>
      <c r="J448" s="54">
        <v>890.37952352227421</v>
      </c>
      <c r="K448" s="54">
        <v>790.38210802042636</v>
      </c>
      <c r="L448" s="83">
        <v>793.23681926413224</v>
      </c>
      <c r="M448" s="83">
        <v>890.37952352227421</v>
      </c>
      <c r="N448" s="83">
        <v>790.38210802042636</v>
      </c>
      <c r="O448" s="83">
        <v>793.23471880011311</v>
      </c>
      <c r="P448" s="83">
        <v>890.37916718234817</v>
      </c>
      <c r="Q448" s="83">
        <v>790.37824509619986</v>
      </c>
      <c r="R448" s="83">
        <v>793.23471880011311</v>
      </c>
      <c r="S448" s="83">
        <v>890.37916718234817</v>
      </c>
      <c r="T448" s="83">
        <v>790.37824509619986</v>
      </c>
      <c r="U448" s="83">
        <v>793.23681926413224</v>
      </c>
      <c r="V448" s="83">
        <v>890.37952352227421</v>
      </c>
      <c r="W448" s="83">
        <v>790.38210802042636</v>
      </c>
      <c r="X448" s="83">
        <v>793.23471880011311</v>
      </c>
      <c r="Y448" s="83">
        <v>890.37916718234817</v>
      </c>
      <c r="Z448" s="83">
        <v>790.37824509619986</v>
      </c>
      <c r="AA448" s="83">
        <v>793.23681926413224</v>
      </c>
      <c r="AB448" s="83">
        <v>890.37952352227421</v>
      </c>
      <c r="AC448" s="83">
        <v>790.38210802042636</v>
      </c>
      <c r="AD448" s="17"/>
      <c r="AE448" s="48"/>
    </row>
    <row r="449" spans="1:31">
      <c r="A449" s="19" t="s">
        <v>50</v>
      </c>
      <c r="B449" s="53" t="s">
        <v>97</v>
      </c>
      <c r="C449" s="54">
        <v>688</v>
      </c>
      <c r="D449" s="54">
        <v>664</v>
      </c>
      <c r="E449" s="54">
        <v>675.24599999999998</v>
      </c>
      <c r="F449" s="54">
        <v>688.01390679904239</v>
      </c>
      <c r="G449" s="54">
        <v>664.19989938345259</v>
      </c>
      <c r="H449" s="54">
        <v>674.42016186443664</v>
      </c>
      <c r="I449" s="54">
        <v>688.01390679904239</v>
      </c>
      <c r="J449" s="54">
        <v>664.19989938345259</v>
      </c>
      <c r="K449" s="54">
        <v>674.42016186443664</v>
      </c>
      <c r="L449" s="83">
        <v>688.04239679905652</v>
      </c>
      <c r="M449" s="83">
        <v>664.15321938343266</v>
      </c>
      <c r="N449" s="83">
        <v>674.37948686444145</v>
      </c>
      <c r="O449" s="83">
        <v>688.0607920182</v>
      </c>
      <c r="P449" s="83">
        <v>664.1777480574458</v>
      </c>
      <c r="Q449" s="83">
        <v>674.40117961245755</v>
      </c>
      <c r="R449" s="83">
        <v>688.0607920182</v>
      </c>
      <c r="S449" s="83">
        <v>664.1777480574458</v>
      </c>
      <c r="T449" s="83">
        <v>674.40117961245755</v>
      </c>
      <c r="U449" s="83">
        <v>688.06086612758133</v>
      </c>
      <c r="V449" s="83">
        <v>664.17774610216486</v>
      </c>
      <c r="W449" s="83">
        <v>674.40141776942392</v>
      </c>
      <c r="X449" s="83">
        <v>688.06079201807768</v>
      </c>
      <c r="Y449" s="83">
        <v>664.17774805739077</v>
      </c>
      <c r="Z449" s="83">
        <v>674.40117961234091</v>
      </c>
      <c r="AA449" s="83">
        <v>688.04239679905652</v>
      </c>
      <c r="AB449" s="83">
        <v>664.15321938343266</v>
      </c>
      <c r="AC449" s="83">
        <v>674.37948686444145</v>
      </c>
      <c r="AD449" s="17"/>
      <c r="AE449" s="48"/>
    </row>
    <row r="450" spans="1:31">
      <c r="A450" s="19" t="s">
        <v>50</v>
      </c>
      <c r="B450" s="53" t="s">
        <v>98</v>
      </c>
      <c r="C450" s="54">
        <v>1455.9722222222224</v>
      </c>
      <c r="D450" s="54">
        <v>1455.9722222222224</v>
      </c>
      <c r="E450" s="54">
        <v>730</v>
      </c>
      <c r="F450" s="54">
        <v>728</v>
      </c>
      <c r="G450" s="54">
        <v>728</v>
      </c>
      <c r="H450" s="54">
        <v>728</v>
      </c>
      <c r="I450" s="54">
        <v>728</v>
      </c>
      <c r="J450" s="54">
        <v>728</v>
      </c>
      <c r="K450" s="54">
        <v>728</v>
      </c>
      <c r="L450" s="83">
        <v>727.99999999999989</v>
      </c>
      <c r="M450" s="83">
        <v>727.99999999999989</v>
      </c>
      <c r="N450" s="83">
        <v>727.99999999999989</v>
      </c>
      <c r="O450" s="83">
        <v>727.99999999999989</v>
      </c>
      <c r="P450" s="83">
        <v>727.99999999999989</v>
      </c>
      <c r="Q450" s="83">
        <v>727.99999999999989</v>
      </c>
      <c r="R450" s="83">
        <v>727.99999999999989</v>
      </c>
      <c r="S450" s="83">
        <v>727.99999999999989</v>
      </c>
      <c r="T450" s="83">
        <v>727.99999999999989</v>
      </c>
      <c r="U450" s="83">
        <v>725.53220338983044</v>
      </c>
      <c r="V450" s="83">
        <v>725.53220338983044</v>
      </c>
      <c r="W450" s="83">
        <v>725.53220338983044</v>
      </c>
      <c r="X450" s="83">
        <v>727.99999999999989</v>
      </c>
      <c r="Y450" s="83">
        <v>727.99999999999989</v>
      </c>
      <c r="Z450" s="83">
        <v>727.99999999999989</v>
      </c>
      <c r="AA450" s="83">
        <v>725.53220338983044</v>
      </c>
      <c r="AB450" s="83">
        <v>725.53220338983044</v>
      </c>
      <c r="AC450" s="83">
        <v>725.53220338983044</v>
      </c>
      <c r="AD450" s="17"/>
      <c r="AE450" s="48"/>
    </row>
    <row r="451" spans="1:31">
      <c r="A451" s="19" t="s">
        <v>50</v>
      </c>
      <c r="B451" s="53" t="s">
        <v>123</v>
      </c>
      <c r="C451" s="54">
        <v>0</v>
      </c>
      <c r="D451" s="54">
        <v>0</v>
      </c>
      <c r="E451" s="54">
        <v>0</v>
      </c>
      <c r="F451" s="54">
        <v>0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83">
        <v>0</v>
      </c>
      <c r="M451" s="83">
        <v>0</v>
      </c>
      <c r="N451" s="83">
        <v>0</v>
      </c>
      <c r="O451" s="83">
        <v>0</v>
      </c>
      <c r="P451" s="83">
        <v>0</v>
      </c>
      <c r="Q451" s="83">
        <v>0</v>
      </c>
      <c r="R451" s="83">
        <v>0</v>
      </c>
      <c r="S451" s="83">
        <v>0</v>
      </c>
      <c r="T451" s="83">
        <v>0</v>
      </c>
      <c r="U451" s="83">
        <v>0</v>
      </c>
      <c r="V451" s="83">
        <v>0</v>
      </c>
      <c r="W451" s="83">
        <v>0</v>
      </c>
      <c r="X451" s="83">
        <v>0</v>
      </c>
      <c r="Y451" s="83">
        <v>0</v>
      </c>
      <c r="Z451" s="83">
        <v>0</v>
      </c>
      <c r="AA451" s="83">
        <v>0</v>
      </c>
      <c r="AB451" s="83">
        <v>0</v>
      </c>
      <c r="AC451" s="83">
        <v>0</v>
      </c>
      <c r="AD451" s="17"/>
      <c r="AE451" s="48"/>
    </row>
    <row r="452" spans="1:31">
      <c r="A452" s="4" t="s">
        <v>51</v>
      </c>
      <c r="B452" s="50" t="s">
        <v>59</v>
      </c>
      <c r="C452" s="51">
        <v>0</v>
      </c>
      <c r="D452" s="51">
        <v>0</v>
      </c>
      <c r="E452" s="51">
        <v>0</v>
      </c>
      <c r="F452" s="51">
        <v>0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81">
        <v>0</v>
      </c>
      <c r="M452" s="81">
        <v>0</v>
      </c>
      <c r="N452" s="81">
        <v>0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</v>
      </c>
      <c r="X452" s="81">
        <v>0</v>
      </c>
      <c r="Y452" s="81">
        <v>0</v>
      </c>
      <c r="Z452" s="81">
        <v>0</v>
      </c>
      <c r="AA452" s="81">
        <v>0</v>
      </c>
      <c r="AB452" s="81">
        <v>0</v>
      </c>
      <c r="AC452" s="81">
        <v>0</v>
      </c>
      <c r="AD452" s="17"/>
      <c r="AE452" s="48"/>
    </row>
    <row r="453" spans="1:31">
      <c r="A453" s="4" t="s">
        <v>51</v>
      </c>
      <c r="B453" s="50" t="s">
        <v>149</v>
      </c>
      <c r="C453" s="51">
        <v>0</v>
      </c>
      <c r="D453" s="51">
        <v>0</v>
      </c>
      <c r="E453" s="51">
        <v>0</v>
      </c>
      <c r="F453" s="51">
        <v>0</v>
      </c>
      <c r="G453" s="51">
        <v>0</v>
      </c>
      <c r="H453" s="51">
        <v>0</v>
      </c>
      <c r="I453" s="51">
        <v>0</v>
      </c>
      <c r="J453" s="51">
        <v>0</v>
      </c>
      <c r="K453" s="51">
        <v>0</v>
      </c>
      <c r="L453" s="81">
        <v>0</v>
      </c>
      <c r="M453" s="81">
        <v>0</v>
      </c>
      <c r="N453" s="81">
        <v>0</v>
      </c>
      <c r="O453" s="81">
        <v>0</v>
      </c>
      <c r="P453" s="81">
        <v>0</v>
      </c>
      <c r="Q453" s="81">
        <v>0</v>
      </c>
      <c r="R453" s="81">
        <v>0</v>
      </c>
      <c r="S453" s="81">
        <v>0</v>
      </c>
      <c r="T453" s="81">
        <v>0</v>
      </c>
      <c r="U453" s="81">
        <v>0</v>
      </c>
      <c r="V453" s="81">
        <v>0</v>
      </c>
      <c r="W453" s="81">
        <v>0</v>
      </c>
      <c r="X453" s="81">
        <v>0</v>
      </c>
      <c r="Y453" s="81">
        <v>0</v>
      </c>
      <c r="Z453" s="81">
        <v>0</v>
      </c>
      <c r="AA453" s="81">
        <v>0</v>
      </c>
      <c r="AB453" s="81">
        <v>0</v>
      </c>
      <c r="AC453" s="81">
        <v>0</v>
      </c>
      <c r="AD453" s="17"/>
      <c r="AE453" s="48"/>
    </row>
    <row r="454" spans="1:31">
      <c r="A454" s="4" t="s">
        <v>51</v>
      </c>
      <c r="B454" s="50" t="s">
        <v>93</v>
      </c>
      <c r="C454" s="51">
        <v>0</v>
      </c>
      <c r="D454" s="51">
        <v>0</v>
      </c>
      <c r="E454" s="51">
        <v>0</v>
      </c>
      <c r="F454" s="51">
        <v>0</v>
      </c>
      <c r="G454" s="51">
        <v>0</v>
      </c>
      <c r="H454" s="51">
        <v>0</v>
      </c>
      <c r="I454" s="51">
        <v>0</v>
      </c>
      <c r="J454" s="51">
        <v>0</v>
      </c>
      <c r="K454" s="51">
        <v>0</v>
      </c>
      <c r="L454" s="81">
        <v>0</v>
      </c>
      <c r="M454" s="81">
        <v>0</v>
      </c>
      <c r="N454" s="81">
        <v>0</v>
      </c>
      <c r="O454" s="81">
        <v>0</v>
      </c>
      <c r="P454" s="81">
        <v>0</v>
      </c>
      <c r="Q454" s="81">
        <v>0</v>
      </c>
      <c r="R454" s="81">
        <v>0</v>
      </c>
      <c r="S454" s="81">
        <v>0</v>
      </c>
      <c r="T454" s="81">
        <v>0</v>
      </c>
      <c r="U454" s="81">
        <v>0</v>
      </c>
      <c r="V454" s="81">
        <v>0</v>
      </c>
      <c r="W454" s="81">
        <v>0</v>
      </c>
      <c r="X454" s="81">
        <v>0</v>
      </c>
      <c r="Y454" s="81">
        <v>0</v>
      </c>
      <c r="Z454" s="81">
        <v>0</v>
      </c>
      <c r="AA454" s="81">
        <v>0</v>
      </c>
      <c r="AB454" s="81">
        <v>0</v>
      </c>
      <c r="AC454" s="81">
        <v>0</v>
      </c>
      <c r="AD454" s="17"/>
      <c r="AE454" s="48"/>
    </row>
    <row r="455" spans="1:31">
      <c r="A455" s="4" t="s">
        <v>51</v>
      </c>
      <c r="B455" s="50" t="s">
        <v>94</v>
      </c>
      <c r="C455" s="51">
        <v>0</v>
      </c>
      <c r="D455" s="51">
        <v>0</v>
      </c>
      <c r="E455" s="51">
        <v>0</v>
      </c>
      <c r="F455" s="51">
        <v>0</v>
      </c>
      <c r="G455" s="51">
        <v>0</v>
      </c>
      <c r="H455" s="51">
        <v>0</v>
      </c>
      <c r="I455" s="51">
        <v>0</v>
      </c>
      <c r="J455" s="51">
        <v>0</v>
      </c>
      <c r="K455" s="51">
        <v>0</v>
      </c>
      <c r="L455" s="81">
        <v>0</v>
      </c>
      <c r="M455" s="81">
        <v>0</v>
      </c>
      <c r="N455" s="81">
        <v>0</v>
      </c>
      <c r="O455" s="81">
        <v>0</v>
      </c>
      <c r="P455" s="81">
        <v>0</v>
      </c>
      <c r="Q455" s="81">
        <v>0</v>
      </c>
      <c r="R455" s="81">
        <v>0</v>
      </c>
      <c r="S455" s="81">
        <v>0</v>
      </c>
      <c r="T455" s="81">
        <v>0</v>
      </c>
      <c r="U455" s="81">
        <v>0</v>
      </c>
      <c r="V455" s="81">
        <v>0</v>
      </c>
      <c r="W455" s="81">
        <v>0</v>
      </c>
      <c r="X455" s="81">
        <v>0</v>
      </c>
      <c r="Y455" s="81">
        <v>0</v>
      </c>
      <c r="Z455" s="81">
        <v>0</v>
      </c>
      <c r="AA455" s="81">
        <v>0</v>
      </c>
      <c r="AB455" s="81">
        <v>0</v>
      </c>
      <c r="AC455" s="81">
        <v>0</v>
      </c>
      <c r="AD455" s="17"/>
      <c r="AE455" s="48"/>
    </row>
    <row r="456" spans="1:31">
      <c r="A456" s="4" t="s">
        <v>51</v>
      </c>
      <c r="B456" s="50" t="s">
        <v>95</v>
      </c>
      <c r="C456" s="51">
        <v>836.76625119846597</v>
      </c>
      <c r="D456" s="51">
        <v>835.86116970278033</v>
      </c>
      <c r="E456" s="51">
        <v>685.44506232023014</v>
      </c>
      <c r="F456" s="51">
        <v>836.58452004393382</v>
      </c>
      <c r="G456" s="51">
        <v>837.70817131170952</v>
      </c>
      <c r="H456" s="51">
        <v>769.79417688257877</v>
      </c>
      <c r="I456" s="51">
        <v>836.53996809096338</v>
      </c>
      <c r="J456" s="51">
        <v>837.70697375758152</v>
      </c>
      <c r="K456" s="51">
        <v>769.86542130042483</v>
      </c>
      <c r="L456" s="81">
        <v>836.46695917618001</v>
      </c>
      <c r="M456" s="81">
        <v>837.75700188912924</v>
      </c>
      <c r="N456" s="81">
        <v>769.83084645515078</v>
      </c>
      <c r="O456" s="81">
        <v>832.86144420398796</v>
      </c>
      <c r="P456" s="81">
        <v>838.42224353708639</v>
      </c>
      <c r="Q456" s="81">
        <v>770.79156279146184</v>
      </c>
      <c r="R456" s="81">
        <v>837.75206382579688</v>
      </c>
      <c r="S456" s="81">
        <v>838.42224353708684</v>
      </c>
      <c r="T456" s="81">
        <v>770.79156279143865</v>
      </c>
      <c r="U456" s="81">
        <v>836.58442961323635</v>
      </c>
      <c r="V456" s="81">
        <v>837.7724948026937</v>
      </c>
      <c r="W456" s="81">
        <v>769.86940286179356</v>
      </c>
      <c r="X456" s="81">
        <v>837.45653759333948</v>
      </c>
      <c r="Y456" s="81">
        <v>838.45193063227384</v>
      </c>
      <c r="Z456" s="81">
        <v>770.7915627914615</v>
      </c>
      <c r="AA456" s="81">
        <v>836.55535982564288</v>
      </c>
      <c r="AB456" s="81">
        <v>837.76877056158321</v>
      </c>
      <c r="AC456" s="81">
        <v>769.77954074990021</v>
      </c>
      <c r="AD456" s="17"/>
      <c r="AE456" s="48"/>
    </row>
    <row r="457" spans="1:31">
      <c r="A457" s="4" t="s">
        <v>51</v>
      </c>
      <c r="B457" s="50" t="s">
        <v>96</v>
      </c>
      <c r="C457" s="51">
        <v>1341.9155844155844</v>
      </c>
      <c r="D457" s="51">
        <v>1236.4853896103896</v>
      </c>
      <c r="E457" s="51">
        <v>1496.1436688311687</v>
      </c>
      <c r="F457" s="51">
        <v>1341.9162036899331</v>
      </c>
      <c r="G457" s="51">
        <v>1236.4913001522987</v>
      </c>
      <c r="H457" s="51">
        <v>1492.8251396409671</v>
      </c>
      <c r="I457" s="51">
        <v>1341.9162036899331</v>
      </c>
      <c r="J457" s="51">
        <v>1236.4913001522987</v>
      </c>
      <c r="K457" s="51">
        <v>1492.8251396409671</v>
      </c>
      <c r="L457" s="81">
        <v>1341.9154271138323</v>
      </c>
      <c r="M457" s="81">
        <v>1236.4927266884515</v>
      </c>
      <c r="N457" s="81">
        <v>1492.8215656573889</v>
      </c>
      <c r="O457" s="81">
        <v>1341.9181902109094</v>
      </c>
      <c r="P457" s="81">
        <v>1236.4888152886529</v>
      </c>
      <c r="Q457" s="81">
        <v>1492.8205273507574</v>
      </c>
      <c r="R457" s="81">
        <v>1341.9181902108976</v>
      </c>
      <c r="S457" s="81">
        <v>1236.488815288749</v>
      </c>
      <c r="T457" s="81">
        <v>1492.8205273507933</v>
      </c>
      <c r="U457" s="81">
        <v>1341.9154271138323</v>
      </c>
      <c r="V457" s="81">
        <v>1236.4927266884515</v>
      </c>
      <c r="W457" s="81">
        <v>1492.8215656573889</v>
      </c>
      <c r="X457" s="81">
        <v>1341.9181902108676</v>
      </c>
      <c r="Y457" s="81">
        <v>1236.4888152887547</v>
      </c>
      <c r="Z457" s="81">
        <v>1492.8205273507003</v>
      </c>
      <c r="AA457" s="81">
        <v>1341.9169583579869</v>
      </c>
      <c r="AB457" s="81">
        <v>1236.4901884326557</v>
      </c>
      <c r="AC457" s="81">
        <v>1492.8193040652559</v>
      </c>
      <c r="AD457" s="17"/>
      <c r="AE457" s="48"/>
    </row>
    <row r="458" spans="1:31">
      <c r="A458" s="4" t="s">
        <v>51</v>
      </c>
      <c r="B458" s="50" t="s">
        <v>97</v>
      </c>
      <c r="C458" s="51">
        <v>0</v>
      </c>
      <c r="D458" s="51">
        <v>0</v>
      </c>
      <c r="E458" s="51">
        <v>0</v>
      </c>
      <c r="F458" s="51">
        <v>0</v>
      </c>
      <c r="G458" s="51">
        <v>0</v>
      </c>
      <c r="H458" s="51">
        <v>0</v>
      </c>
      <c r="I458" s="51">
        <v>0</v>
      </c>
      <c r="J458" s="51">
        <v>0</v>
      </c>
      <c r="K458" s="51">
        <v>0</v>
      </c>
      <c r="L458" s="81">
        <v>439.61175264574024</v>
      </c>
      <c r="M458" s="81">
        <v>426.90264858084646</v>
      </c>
      <c r="N458" s="81">
        <v>424.64433770739771</v>
      </c>
      <c r="O458" s="81">
        <v>441.08313423832504</v>
      </c>
      <c r="P458" s="81">
        <v>428.7238738198821</v>
      </c>
      <c r="Q458" s="81">
        <v>426.19984650657398</v>
      </c>
      <c r="R458" s="81">
        <v>441.08313180423949</v>
      </c>
      <c r="S458" s="81">
        <v>428.72387157191054</v>
      </c>
      <c r="T458" s="81">
        <v>426.19984441164723</v>
      </c>
      <c r="U458" s="81">
        <v>441.07205677347019</v>
      </c>
      <c r="V458" s="81">
        <v>428.71572640904549</v>
      </c>
      <c r="W458" s="81">
        <v>426.19145319062216</v>
      </c>
      <c r="X458" s="81">
        <v>441.08313180178658</v>
      </c>
      <c r="Y458" s="81">
        <v>428.72387157289091</v>
      </c>
      <c r="Z458" s="81">
        <v>426.19984441067982</v>
      </c>
      <c r="AA458" s="81">
        <v>440.98614108319663</v>
      </c>
      <c r="AB458" s="81">
        <v>428.67080148887032</v>
      </c>
      <c r="AC458" s="81">
        <v>426.13300678477646</v>
      </c>
      <c r="AD458" s="17"/>
      <c r="AE458" s="48"/>
    </row>
    <row r="459" spans="1:31">
      <c r="A459" s="4" t="s">
        <v>51</v>
      </c>
      <c r="B459" s="50" t="s">
        <v>98</v>
      </c>
      <c r="C459" s="51">
        <v>650.41946308724835</v>
      </c>
      <c r="D459" s="51">
        <v>650.41946308724835</v>
      </c>
      <c r="E459" s="51">
        <v>652.58384228187924</v>
      </c>
      <c r="F459" s="51">
        <v>652.47311308221231</v>
      </c>
      <c r="G459" s="51">
        <v>652.47311308221231</v>
      </c>
      <c r="H459" s="51">
        <v>652.47311308221231</v>
      </c>
      <c r="I459" s="51">
        <v>652.47311308221231</v>
      </c>
      <c r="J459" s="51">
        <v>652.47311308221231</v>
      </c>
      <c r="K459" s="51">
        <v>652.47311308221231</v>
      </c>
      <c r="L459" s="81">
        <v>646.35500790123535</v>
      </c>
      <c r="M459" s="81">
        <v>646.35500790123535</v>
      </c>
      <c r="N459" s="81">
        <v>646.35500790123535</v>
      </c>
      <c r="O459" s="81">
        <v>646.35218590609804</v>
      </c>
      <c r="P459" s="81">
        <v>646.35218590609804</v>
      </c>
      <c r="Q459" s="81">
        <v>646.35218590609804</v>
      </c>
      <c r="R459" s="81">
        <v>646.35218590609804</v>
      </c>
      <c r="S459" s="81">
        <v>646.35218590609804</v>
      </c>
      <c r="T459" s="81">
        <v>646.35218590609804</v>
      </c>
      <c r="U459" s="81">
        <v>646.2515403397141</v>
      </c>
      <c r="V459" s="81">
        <v>646.2515403397141</v>
      </c>
      <c r="W459" s="81">
        <v>646.2515403397141</v>
      </c>
      <c r="X459" s="81">
        <v>646.35218590609804</v>
      </c>
      <c r="Y459" s="81">
        <v>646.35218590609804</v>
      </c>
      <c r="Z459" s="81">
        <v>646.35218590609804</v>
      </c>
      <c r="AA459" s="81">
        <v>239.65327825361979</v>
      </c>
      <c r="AB459" s="81">
        <v>348.0318473050213</v>
      </c>
      <c r="AC459" s="81">
        <v>471.13768596144149</v>
      </c>
      <c r="AD459" s="17"/>
      <c r="AE459" s="48"/>
    </row>
    <row r="460" spans="1:31">
      <c r="A460" s="4" t="s">
        <v>51</v>
      </c>
      <c r="B460" s="50" t="s">
        <v>123</v>
      </c>
      <c r="C460" s="51">
        <v>0</v>
      </c>
      <c r="D460" s="51">
        <v>0</v>
      </c>
      <c r="E460" s="51">
        <v>0</v>
      </c>
      <c r="F460" s="51">
        <v>0</v>
      </c>
      <c r="G460" s="51">
        <v>0</v>
      </c>
      <c r="H460" s="51">
        <v>0</v>
      </c>
      <c r="I460" s="51">
        <v>0</v>
      </c>
      <c r="J460" s="51">
        <v>0</v>
      </c>
      <c r="K460" s="51">
        <v>0</v>
      </c>
      <c r="L460" s="81">
        <v>0</v>
      </c>
      <c r="M460" s="81">
        <v>0</v>
      </c>
      <c r="N460" s="81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81">
        <v>0</v>
      </c>
      <c r="W460" s="81">
        <v>0</v>
      </c>
      <c r="X460" s="81">
        <v>0</v>
      </c>
      <c r="Y460" s="81">
        <v>0</v>
      </c>
      <c r="Z460" s="81">
        <v>0</v>
      </c>
      <c r="AA460" s="81">
        <v>0</v>
      </c>
      <c r="AB460" s="81">
        <v>0</v>
      </c>
      <c r="AC460" s="81">
        <v>0</v>
      </c>
      <c r="AD460" s="17"/>
      <c r="AE460" s="48"/>
    </row>
    <row r="461" spans="1:31">
      <c r="A461" s="19" t="s">
        <v>52</v>
      </c>
      <c r="B461" s="53" t="s">
        <v>59</v>
      </c>
      <c r="C461" s="54">
        <v>0</v>
      </c>
      <c r="D461" s="54">
        <v>0</v>
      </c>
      <c r="E461" s="54">
        <v>0</v>
      </c>
      <c r="F461" s="54">
        <v>0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83">
        <v>0</v>
      </c>
      <c r="M461" s="83">
        <v>0</v>
      </c>
      <c r="N461" s="83">
        <v>0</v>
      </c>
      <c r="O461" s="83">
        <v>0</v>
      </c>
      <c r="P461" s="83">
        <v>0</v>
      </c>
      <c r="Q461" s="83">
        <v>0</v>
      </c>
      <c r="R461" s="83">
        <v>0</v>
      </c>
      <c r="S461" s="83">
        <v>0</v>
      </c>
      <c r="T461" s="83">
        <v>0</v>
      </c>
      <c r="U461" s="83">
        <v>0</v>
      </c>
      <c r="V461" s="83">
        <v>0</v>
      </c>
      <c r="W461" s="83">
        <v>0</v>
      </c>
      <c r="X461" s="83">
        <v>0</v>
      </c>
      <c r="Y461" s="83">
        <v>0</v>
      </c>
      <c r="Z461" s="83">
        <v>0</v>
      </c>
      <c r="AA461" s="83">
        <v>0</v>
      </c>
      <c r="AB461" s="83">
        <v>0</v>
      </c>
      <c r="AC461" s="83">
        <v>0</v>
      </c>
      <c r="AD461" s="17"/>
      <c r="AE461" s="48"/>
    </row>
    <row r="462" spans="1:31">
      <c r="A462" s="19" t="s">
        <v>52</v>
      </c>
      <c r="B462" s="53" t="s">
        <v>149</v>
      </c>
      <c r="C462" s="54">
        <v>0</v>
      </c>
      <c r="D462" s="54">
        <v>0</v>
      </c>
      <c r="E462" s="54">
        <v>0</v>
      </c>
      <c r="F462" s="54">
        <v>0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83">
        <v>0</v>
      </c>
      <c r="M462" s="83">
        <v>0</v>
      </c>
      <c r="N462" s="83">
        <v>0</v>
      </c>
      <c r="O462" s="83">
        <v>0</v>
      </c>
      <c r="P462" s="83">
        <v>0</v>
      </c>
      <c r="Q462" s="83">
        <v>0</v>
      </c>
      <c r="R462" s="83">
        <v>0</v>
      </c>
      <c r="S462" s="83">
        <v>0</v>
      </c>
      <c r="T462" s="83">
        <v>0</v>
      </c>
      <c r="U462" s="83">
        <v>0</v>
      </c>
      <c r="V462" s="83">
        <v>0</v>
      </c>
      <c r="W462" s="83">
        <v>0</v>
      </c>
      <c r="X462" s="83">
        <v>0</v>
      </c>
      <c r="Y462" s="83">
        <v>0</v>
      </c>
      <c r="Z462" s="83">
        <v>0</v>
      </c>
      <c r="AA462" s="83">
        <v>0</v>
      </c>
      <c r="AB462" s="83">
        <v>0</v>
      </c>
      <c r="AC462" s="83">
        <v>0</v>
      </c>
      <c r="AD462" s="17"/>
      <c r="AE462" s="48"/>
    </row>
    <row r="463" spans="1:31">
      <c r="A463" s="19" t="s">
        <v>52</v>
      </c>
      <c r="B463" s="53" t="s">
        <v>93</v>
      </c>
      <c r="C463" s="54">
        <v>0</v>
      </c>
      <c r="D463" s="54">
        <v>0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83">
        <v>0</v>
      </c>
      <c r="M463" s="83">
        <v>0</v>
      </c>
      <c r="N463" s="83">
        <v>0</v>
      </c>
      <c r="O463" s="83">
        <v>0</v>
      </c>
      <c r="P463" s="83">
        <v>0</v>
      </c>
      <c r="Q463" s="83">
        <v>0</v>
      </c>
      <c r="R463" s="83">
        <v>0</v>
      </c>
      <c r="S463" s="83">
        <v>0</v>
      </c>
      <c r="T463" s="83">
        <v>0</v>
      </c>
      <c r="U463" s="83">
        <v>0</v>
      </c>
      <c r="V463" s="83">
        <v>0</v>
      </c>
      <c r="W463" s="83">
        <v>0</v>
      </c>
      <c r="X463" s="83">
        <v>0</v>
      </c>
      <c r="Y463" s="83">
        <v>0</v>
      </c>
      <c r="Z463" s="83">
        <v>0</v>
      </c>
      <c r="AA463" s="83">
        <v>0</v>
      </c>
      <c r="AB463" s="83">
        <v>0</v>
      </c>
      <c r="AC463" s="83">
        <v>0</v>
      </c>
      <c r="AD463" s="17"/>
      <c r="AE463" s="48"/>
    </row>
    <row r="464" spans="1:31">
      <c r="A464" s="19" t="s">
        <v>52</v>
      </c>
      <c r="B464" s="53" t="s">
        <v>94</v>
      </c>
      <c r="C464" s="54">
        <v>0</v>
      </c>
      <c r="D464" s="54">
        <v>0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83">
        <v>0</v>
      </c>
      <c r="M464" s="83">
        <v>0</v>
      </c>
      <c r="N464" s="83">
        <v>0</v>
      </c>
      <c r="O464" s="83">
        <v>0</v>
      </c>
      <c r="P464" s="83">
        <v>0</v>
      </c>
      <c r="Q464" s="83">
        <v>0</v>
      </c>
      <c r="R464" s="83">
        <v>0</v>
      </c>
      <c r="S464" s="83">
        <v>0</v>
      </c>
      <c r="T464" s="83">
        <v>0</v>
      </c>
      <c r="U464" s="83">
        <v>0</v>
      </c>
      <c r="V464" s="83">
        <v>0</v>
      </c>
      <c r="W464" s="83">
        <v>0</v>
      </c>
      <c r="X464" s="83">
        <v>0</v>
      </c>
      <c r="Y464" s="83">
        <v>0</v>
      </c>
      <c r="Z464" s="83">
        <v>0</v>
      </c>
      <c r="AA464" s="83">
        <v>0</v>
      </c>
      <c r="AB464" s="83">
        <v>0</v>
      </c>
      <c r="AC464" s="83">
        <v>0</v>
      </c>
      <c r="AD464" s="17"/>
      <c r="AE464" s="48"/>
    </row>
    <row r="465" spans="1:31">
      <c r="A465" s="19" t="s">
        <v>52</v>
      </c>
      <c r="B465" s="53" t="s">
        <v>95</v>
      </c>
      <c r="C465" s="54">
        <v>1053.9437461107655</v>
      </c>
      <c r="D465" s="54">
        <v>957.0944617299316</v>
      </c>
      <c r="E465" s="54">
        <v>687.41779713752339</v>
      </c>
      <c r="F465" s="54">
        <v>1052.6648503396775</v>
      </c>
      <c r="G465" s="54">
        <v>959.96583427299936</v>
      </c>
      <c r="H465" s="54">
        <v>685.59711190774919</v>
      </c>
      <c r="I465" s="54">
        <v>1052.6609660247582</v>
      </c>
      <c r="J465" s="54">
        <v>960.02479892826557</v>
      </c>
      <c r="K465" s="54">
        <v>685.63163316139423</v>
      </c>
      <c r="L465" s="83">
        <v>1052.6316923154966</v>
      </c>
      <c r="M465" s="83">
        <v>959.97811383075509</v>
      </c>
      <c r="N465" s="83">
        <v>685.61573061428703</v>
      </c>
      <c r="O465" s="83">
        <v>1053.9698195361502</v>
      </c>
      <c r="P465" s="83">
        <v>959.94075913789982</v>
      </c>
      <c r="Q465" s="83">
        <v>686.63820782991002</v>
      </c>
      <c r="R465" s="83">
        <v>1047.8569340897416</v>
      </c>
      <c r="S465" s="83">
        <v>959.94075913789789</v>
      </c>
      <c r="T465" s="83">
        <v>686.63820782990467</v>
      </c>
      <c r="U465" s="83">
        <v>1052.5872987713358</v>
      </c>
      <c r="V465" s="83">
        <v>959.96494209185425</v>
      </c>
      <c r="W465" s="83">
        <v>685.61130824931547</v>
      </c>
      <c r="X465" s="83">
        <v>1054.7681393508742</v>
      </c>
      <c r="Y465" s="83">
        <v>959.99600480171353</v>
      </c>
      <c r="Z465" s="83">
        <v>686.6382078299207</v>
      </c>
      <c r="AA465" s="83">
        <v>1052.5678154657278</v>
      </c>
      <c r="AB465" s="83">
        <v>960.03285808527289</v>
      </c>
      <c r="AC465" s="83">
        <v>685.61458334158692</v>
      </c>
      <c r="AD465" s="17"/>
      <c r="AE465" s="48"/>
    </row>
    <row r="466" spans="1:31">
      <c r="A466" s="19" t="s">
        <v>52</v>
      </c>
      <c r="B466" s="53" t="s">
        <v>96</v>
      </c>
      <c r="C466" s="54">
        <v>1353.7491467576792</v>
      </c>
      <c r="D466" s="54">
        <v>1196.0307167235494</v>
      </c>
      <c r="E466" s="54">
        <v>1426.571920119454</v>
      </c>
      <c r="F466" s="54">
        <v>1353.7485961570769</v>
      </c>
      <c r="G466" s="54">
        <v>1196.0309034089357</v>
      </c>
      <c r="H466" s="54">
        <v>1424.0470969588976</v>
      </c>
      <c r="I466" s="54">
        <v>1353.7485961570769</v>
      </c>
      <c r="J466" s="54">
        <v>1196.0309034089357</v>
      </c>
      <c r="K466" s="54">
        <v>1424.0470969588976</v>
      </c>
      <c r="L466" s="83">
        <v>1353.7494267427896</v>
      </c>
      <c r="M466" s="83">
        <v>1196.0322297453315</v>
      </c>
      <c r="N466" s="83">
        <v>1424.0471452974507</v>
      </c>
      <c r="O466" s="83">
        <v>1353.7483918739722</v>
      </c>
      <c r="P466" s="83">
        <v>1196.0313459847869</v>
      </c>
      <c r="Q466" s="83">
        <v>1424.0471768592367</v>
      </c>
      <c r="R466" s="83">
        <v>1353.7483918739892</v>
      </c>
      <c r="S466" s="83">
        <v>1196.031345984803</v>
      </c>
      <c r="T466" s="83">
        <v>1424.0471768592431</v>
      </c>
      <c r="U466" s="83">
        <v>1353.7494267427896</v>
      </c>
      <c r="V466" s="83">
        <v>1196.0322297453315</v>
      </c>
      <c r="W466" s="83">
        <v>1424.0471452974507</v>
      </c>
      <c r="X466" s="83">
        <v>1353.7483918739947</v>
      </c>
      <c r="Y466" s="83">
        <v>1196.0313459847716</v>
      </c>
      <c r="Z466" s="83">
        <v>1424.0471768592211</v>
      </c>
      <c r="AA466" s="83">
        <v>1353.747565492034</v>
      </c>
      <c r="AB466" s="83">
        <v>1196.0314781551485</v>
      </c>
      <c r="AC466" s="83">
        <v>1424.0473485017772</v>
      </c>
      <c r="AD466" s="17"/>
      <c r="AE466" s="48"/>
    </row>
    <row r="467" spans="1:31">
      <c r="A467" s="19" t="s">
        <v>52</v>
      </c>
      <c r="B467" s="53" t="s">
        <v>97</v>
      </c>
      <c r="C467" s="54">
        <v>458.5</v>
      </c>
      <c r="D467" s="54">
        <v>441.5</v>
      </c>
      <c r="E467" s="54">
        <v>454.58133333333336</v>
      </c>
      <c r="F467" s="54">
        <v>458.30308322845474</v>
      </c>
      <c r="G467" s="54">
        <v>441.30030591876721</v>
      </c>
      <c r="H467" s="54">
        <v>454.4211793756661</v>
      </c>
      <c r="I467" s="54">
        <v>458.30308322845474</v>
      </c>
      <c r="J467" s="54">
        <v>441.30030591876721</v>
      </c>
      <c r="K467" s="54">
        <v>454.4211793756661</v>
      </c>
      <c r="L467" s="83">
        <v>458.39150398872482</v>
      </c>
      <c r="M467" s="83">
        <v>441.40122267568768</v>
      </c>
      <c r="N467" s="83">
        <v>454.47499602524795</v>
      </c>
      <c r="O467" s="83">
        <v>458.44641636331119</v>
      </c>
      <c r="P467" s="83">
        <v>441.46893152321064</v>
      </c>
      <c r="Q467" s="83">
        <v>454.52574026158766</v>
      </c>
      <c r="R467" s="83">
        <v>458.44641636414656</v>
      </c>
      <c r="S467" s="83">
        <v>441.46893152389066</v>
      </c>
      <c r="T467" s="83">
        <v>454.52574026135284</v>
      </c>
      <c r="U467" s="83">
        <v>458.43816075502411</v>
      </c>
      <c r="V467" s="83">
        <v>441.45506429600499</v>
      </c>
      <c r="W467" s="83">
        <v>454.52363252608882</v>
      </c>
      <c r="X467" s="83">
        <v>458.44641636404958</v>
      </c>
      <c r="Y467" s="83">
        <v>441.46893152372564</v>
      </c>
      <c r="Z467" s="83">
        <v>454.5257402614086</v>
      </c>
      <c r="AA467" s="83">
        <v>458.29750464177448</v>
      </c>
      <c r="AB467" s="83">
        <v>441.31149299803792</v>
      </c>
      <c r="AC467" s="83">
        <v>454.38855954969767</v>
      </c>
      <c r="AD467" s="17"/>
      <c r="AE467" s="48"/>
    </row>
    <row r="468" spans="1:31">
      <c r="A468" s="19" t="s">
        <v>52</v>
      </c>
      <c r="B468" s="53" t="s">
        <v>98</v>
      </c>
      <c r="C468" s="54">
        <v>538.32797427652736</v>
      </c>
      <c r="D468" s="54">
        <v>538.32797427652736</v>
      </c>
      <c r="E468" s="54">
        <v>540.4046730975349</v>
      </c>
      <c r="F468" s="54">
        <v>540.19346884083518</v>
      </c>
      <c r="G468" s="54">
        <v>540.19346884083518</v>
      </c>
      <c r="H468" s="54">
        <v>540.19346884083518</v>
      </c>
      <c r="I468" s="54">
        <v>540.19346884083518</v>
      </c>
      <c r="J468" s="54">
        <v>540.19346884083518</v>
      </c>
      <c r="K468" s="54">
        <v>540.19346884083518</v>
      </c>
      <c r="L468" s="83">
        <v>536.47603375749998</v>
      </c>
      <c r="M468" s="83">
        <v>536.47603375749998</v>
      </c>
      <c r="N468" s="83">
        <v>536.47603375749998</v>
      </c>
      <c r="O468" s="83">
        <v>536.45816460500896</v>
      </c>
      <c r="P468" s="83">
        <v>536.45816460500896</v>
      </c>
      <c r="Q468" s="83">
        <v>536.45816460500896</v>
      </c>
      <c r="R468" s="83">
        <v>536.45816460500896</v>
      </c>
      <c r="S468" s="83">
        <v>536.45816460500896</v>
      </c>
      <c r="T468" s="83">
        <v>536.45816460500896</v>
      </c>
      <c r="U468" s="83">
        <v>536.47185369319129</v>
      </c>
      <c r="V468" s="83">
        <v>536.47185369319129</v>
      </c>
      <c r="W468" s="83">
        <v>536.47185369319129</v>
      </c>
      <c r="X468" s="83">
        <v>536.45816460500896</v>
      </c>
      <c r="Y468" s="83">
        <v>536.45816460500896</v>
      </c>
      <c r="Z468" s="83">
        <v>536.45816460500896</v>
      </c>
      <c r="AA468" s="83">
        <v>171.17095754048674</v>
      </c>
      <c r="AB468" s="83">
        <v>296.48459761712456</v>
      </c>
      <c r="AC468" s="83">
        <v>424.48049202932515</v>
      </c>
      <c r="AD468" s="17"/>
      <c r="AE468" s="48"/>
    </row>
    <row r="469" spans="1:31">
      <c r="A469" s="19" t="s">
        <v>52</v>
      </c>
      <c r="B469" s="53" t="s">
        <v>123</v>
      </c>
      <c r="C469" s="54">
        <v>0</v>
      </c>
      <c r="D469" s="54">
        <v>0</v>
      </c>
      <c r="E469" s="54">
        <v>0</v>
      </c>
      <c r="F469" s="54">
        <v>0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83">
        <v>0</v>
      </c>
      <c r="M469" s="83">
        <v>0</v>
      </c>
      <c r="N469" s="83">
        <v>0</v>
      </c>
      <c r="O469" s="83">
        <v>0</v>
      </c>
      <c r="P469" s="83">
        <v>0</v>
      </c>
      <c r="Q469" s="83">
        <v>0</v>
      </c>
      <c r="R469" s="83">
        <v>0</v>
      </c>
      <c r="S469" s="83">
        <v>0</v>
      </c>
      <c r="T469" s="83">
        <v>0</v>
      </c>
      <c r="U469" s="83">
        <v>0</v>
      </c>
      <c r="V469" s="83">
        <v>0</v>
      </c>
      <c r="W469" s="83">
        <v>0</v>
      </c>
      <c r="X469" s="83">
        <v>0</v>
      </c>
      <c r="Y469" s="83">
        <v>0</v>
      </c>
      <c r="Z469" s="83">
        <v>0</v>
      </c>
      <c r="AA469" s="83">
        <v>0</v>
      </c>
      <c r="AB469" s="83">
        <v>0</v>
      </c>
      <c r="AC469" s="83">
        <v>0</v>
      </c>
      <c r="AD469" s="17"/>
      <c r="AE469" s="48"/>
    </row>
    <row r="470" spans="1:31">
      <c r="A470" s="4" t="s">
        <v>53</v>
      </c>
      <c r="B470" s="50" t="s">
        <v>59</v>
      </c>
      <c r="C470" s="51">
        <v>6210.6319322825457</v>
      </c>
      <c r="D470" s="51">
        <v>7121.3674839462929</v>
      </c>
      <c r="E470" s="51">
        <v>7406.8607705779332</v>
      </c>
      <c r="F470" s="51">
        <v>6717.8268637774818</v>
      </c>
      <c r="G470" s="51">
        <v>6935.9890748857897</v>
      </c>
      <c r="H470" s="51">
        <v>6975.8443816490108</v>
      </c>
      <c r="I470" s="51">
        <v>6712.066704508381</v>
      </c>
      <c r="J470" s="51">
        <v>6934.7026934019495</v>
      </c>
      <c r="K470" s="51">
        <v>6975.8053306017291</v>
      </c>
      <c r="L470" s="81">
        <v>6422.6528815687225</v>
      </c>
      <c r="M470" s="81">
        <v>6870.711870155571</v>
      </c>
      <c r="N470" s="81">
        <v>6936.5450188505911</v>
      </c>
      <c r="O470" s="81">
        <v>5374.6515149126017</v>
      </c>
      <c r="P470" s="81">
        <v>6548.5147824596907</v>
      </c>
      <c r="Q470" s="81">
        <v>6803.6455626156476</v>
      </c>
      <c r="R470" s="81">
        <v>3202.3228176756438</v>
      </c>
      <c r="S470" s="81">
        <v>4931.3115651883054</v>
      </c>
      <c r="T470" s="81">
        <v>6035.2606481566772</v>
      </c>
      <c r="U470" s="81">
        <v>6249.5410324179265</v>
      </c>
      <c r="V470" s="81">
        <v>6829.0190116965005</v>
      </c>
      <c r="W470" s="81">
        <v>6914.8224805245845</v>
      </c>
      <c r="X470" s="81">
        <v>4886.0009170083922</v>
      </c>
      <c r="Y470" s="81">
        <v>6164.4483350983119</v>
      </c>
      <c r="Z470" s="81">
        <v>6503.5240123647654</v>
      </c>
      <c r="AA470" s="81">
        <v>6975.7339656528075</v>
      </c>
      <c r="AB470" s="81">
        <v>6994.0091127739533</v>
      </c>
      <c r="AC470" s="81">
        <v>7002.4126549069351</v>
      </c>
      <c r="AD470" s="17"/>
      <c r="AE470" s="48"/>
    </row>
    <row r="471" spans="1:31">
      <c r="A471" s="4" t="s">
        <v>53</v>
      </c>
      <c r="B471" s="50" t="s">
        <v>149</v>
      </c>
      <c r="C471" s="51">
        <v>129.25</v>
      </c>
      <c r="D471" s="51">
        <v>298.734375</v>
      </c>
      <c r="E471" s="51">
        <v>220.98718255869676</v>
      </c>
      <c r="F471" s="51">
        <v>212.74192549543363</v>
      </c>
      <c r="G471" s="51">
        <v>482.04248080561712</v>
      </c>
      <c r="H471" s="51">
        <v>664.12487729050849</v>
      </c>
      <c r="I471" s="51">
        <v>1.2202343750000004</v>
      </c>
      <c r="J471" s="51">
        <v>2.1774374999999973</v>
      </c>
      <c r="K471" s="51">
        <v>4.2424718749999908</v>
      </c>
      <c r="L471" s="81">
        <v>3.1133031249999945</v>
      </c>
      <c r="M471" s="81">
        <v>6.40919375</v>
      </c>
      <c r="N471" s="81">
        <v>8.5745781249999933</v>
      </c>
      <c r="O471" s="81">
        <v>0</v>
      </c>
      <c r="P471" s="81">
        <v>0</v>
      </c>
      <c r="Q471" s="81">
        <v>0</v>
      </c>
      <c r="R471" s="81">
        <v>0</v>
      </c>
      <c r="S471" s="81">
        <v>0</v>
      </c>
      <c r="T471" s="81">
        <v>0</v>
      </c>
      <c r="U471" s="81">
        <v>0</v>
      </c>
      <c r="V471" s="81">
        <v>0</v>
      </c>
      <c r="W471" s="81">
        <v>0</v>
      </c>
      <c r="X471" s="81">
        <v>0</v>
      </c>
      <c r="Y471" s="81">
        <v>0</v>
      </c>
      <c r="Z471" s="81">
        <v>0</v>
      </c>
      <c r="AA471" s="81">
        <v>1286.0687686191206</v>
      </c>
      <c r="AB471" s="81">
        <v>1589.1039423111151</v>
      </c>
      <c r="AC471" s="81">
        <v>1696.3960789539328</v>
      </c>
      <c r="AD471" s="17"/>
      <c r="AE471" s="48"/>
    </row>
    <row r="472" spans="1:31">
      <c r="A472" s="4" t="s">
        <v>53</v>
      </c>
      <c r="B472" s="50" t="s">
        <v>93</v>
      </c>
      <c r="C472" s="51">
        <v>0</v>
      </c>
      <c r="D472" s="51">
        <v>0</v>
      </c>
      <c r="E472" s="51">
        <v>0</v>
      </c>
      <c r="F472" s="51">
        <v>0</v>
      </c>
      <c r="G472" s="51">
        <v>0</v>
      </c>
      <c r="H472" s="51">
        <v>0</v>
      </c>
      <c r="I472" s="51">
        <v>0</v>
      </c>
      <c r="J472" s="51">
        <v>0</v>
      </c>
      <c r="K472" s="51">
        <v>0</v>
      </c>
      <c r="L472" s="81">
        <v>0</v>
      </c>
      <c r="M472" s="81">
        <v>0</v>
      </c>
      <c r="N472" s="81">
        <v>0</v>
      </c>
      <c r="O472" s="81">
        <v>0</v>
      </c>
      <c r="P472" s="81">
        <v>0</v>
      </c>
      <c r="Q472" s="81">
        <v>0</v>
      </c>
      <c r="R472" s="81">
        <v>0</v>
      </c>
      <c r="S472" s="81">
        <v>0</v>
      </c>
      <c r="T472" s="81">
        <v>0</v>
      </c>
      <c r="U472" s="81">
        <v>0</v>
      </c>
      <c r="V472" s="81">
        <v>0</v>
      </c>
      <c r="W472" s="81">
        <v>0</v>
      </c>
      <c r="X472" s="81">
        <v>0</v>
      </c>
      <c r="Y472" s="81">
        <v>0</v>
      </c>
      <c r="Z472" s="81">
        <v>0</v>
      </c>
      <c r="AA472" s="81">
        <v>997.65369574042859</v>
      </c>
      <c r="AB472" s="81">
        <v>1290.5881568446136</v>
      </c>
      <c r="AC472" s="81">
        <v>1453.9709128444808</v>
      </c>
      <c r="AD472" s="17"/>
      <c r="AE472" s="48"/>
    </row>
    <row r="473" spans="1:31">
      <c r="A473" s="4" t="s">
        <v>53</v>
      </c>
      <c r="B473" s="50" t="s">
        <v>94</v>
      </c>
      <c r="C473" s="51">
        <v>0</v>
      </c>
      <c r="D473" s="51">
        <v>0</v>
      </c>
      <c r="E473" s="51">
        <v>5.7894736842105269E-12</v>
      </c>
      <c r="F473" s="51">
        <v>0</v>
      </c>
      <c r="G473" s="51">
        <v>0</v>
      </c>
      <c r="H473" s="51">
        <v>0</v>
      </c>
      <c r="I473" s="51">
        <v>0</v>
      </c>
      <c r="J473" s="51">
        <v>0</v>
      </c>
      <c r="K473" s="51">
        <v>0</v>
      </c>
      <c r="L473" s="81">
        <v>0</v>
      </c>
      <c r="M473" s="81">
        <v>0</v>
      </c>
      <c r="N473" s="81">
        <v>0</v>
      </c>
      <c r="O473" s="81">
        <v>0</v>
      </c>
      <c r="P473" s="81">
        <v>0</v>
      </c>
      <c r="Q473" s="81">
        <v>0</v>
      </c>
      <c r="R473" s="81">
        <v>0</v>
      </c>
      <c r="S473" s="81">
        <v>0</v>
      </c>
      <c r="T473" s="81">
        <v>0</v>
      </c>
      <c r="U473" s="81">
        <v>0</v>
      </c>
      <c r="V473" s="81">
        <v>0</v>
      </c>
      <c r="W473" s="81">
        <v>0</v>
      </c>
      <c r="X473" s="81">
        <v>0</v>
      </c>
      <c r="Y473" s="81">
        <v>0</v>
      </c>
      <c r="Z473" s="81">
        <v>0</v>
      </c>
      <c r="AA473" s="81">
        <v>0</v>
      </c>
      <c r="AB473" s="81">
        <v>0</v>
      </c>
      <c r="AC473" s="81">
        <v>0</v>
      </c>
      <c r="AD473" s="17"/>
      <c r="AE473" s="48"/>
    </row>
    <row r="474" spans="1:31">
      <c r="A474" s="4" t="s">
        <v>53</v>
      </c>
      <c r="B474" s="50" t="s">
        <v>95</v>
      </c>
      <c r="C474" s="51">
        <v>901.65815931941211</v>
      </c>
      <c r="D474" s="51">
        <v>772.31631863882444</v>
      </c>
      <c r="E474" s="51">
        <v>592.88507347254449</v>
      </c>
      <c r="F474" s="51">
        <v>900.95235376241726</v>
      </c>
      <c r="G474" s="51">
        <v>772.98139942390287</v>
      </c>
      <c r="H474" s="51">
        <v>594.84680969316412</v>
      </c>
      <c r="I474" s="51">
        <v>900.94302441810032</v>
      </c>
      <c r="J474" s="51">
        <v>773.01734185167243</v>
      </c>
      <c r="K474" s="51">
        <v>594.760575505323</v>
      </c>
      <c r="L474" s="81">
        <v>900.9125585663769</v>
      </c>
      <c r="M474" s="81">
        <v>772.91610647926643</v>
      </c>
      <c r="N474" s="81">
        <v>594.59217707665789</v>
      </c>
      <c r="O474" s="81">
        <v>901.81522010453898</v>
      </c>
      <c r="P474" s="81">
        <v>773.40835267265948</v>
      </c>
      <c r="Q474" s="81">
        <v>595.63341069395733</v>
      </c>
      <c r="R474" s="81">
        <v>904.57833964962231</v>
      </c>
      <c r="S474" s="81">
        <v>773.40835267266823</v>
      </c>
      <c r="T474" s="81">
        <v>595.63341069395642</v>
      </c>
      <c r="U474" s="81">
        <v>900.92692580909056</v>
      </c>
      <c r="V474" s="81">
        <v>772.93189531169355</v>
      </c>
      <c r="W474" s="81">
        <v>594.67808068659781</v>
      </c>
      <c r="X474" s="81">
        <v>901.44160866450261</v>
      </c>
      <c r="Y474" s="81">
        <v>773.40835267266812</v>
      </c>
      <c r="Z474" s="81">
        <v>595.63341069395551</v>
      </c>
      <c r="AA474" s="81">
        <v>900.98198791338109</v>
      </c>
      <c r="AB474" s="81">
        <v>772.97158873122623</v>
      </c>
      <c r="AC474" s="81">
        <v>594.80556129420245</v>
      </c>
      <c r="AD474" s="17"/>
      <c r="AE474" s="48"/>
    </row>
    <row r="475" spans="1:31">
      <c r="A475" s="4" t="s">
        <v>53</v>
      </c>
      <c r="B475" s="50" t="s">
        <v>96</v>
      </c>
      <c r="C475" s="51">
        <v>1301.7238049251569</v>
      </c>
      <c r="D475" s="51">
        <v>1081.8638338966682</v>
      </c>
      <c r="E475" s="51">
        <v>1244.5936745533559</v>
      </c>
      <c r="F475" s="51">
        <v>1301.7222243419483</v>
      </c>
      <c r="G475" s="51">
        <v>1081.8647022743803</v>
      </c>
      <c r="H475" s="51">
        <v>1241.168554366749</v>
      </c>
      <c r="I475" s="51">
        <v>1301.7222243419483</v>
      </c>
      <c r="J475" s="51">
        <v>1081.8647022743803</v>
      </c>
      <c r="K475" s="51">
        <v>1241.168554366749</v>
      </c>
      <c r="L475" s="81">
        <v>1301.7261549618099</v>
      </c>
      <c r="M475" s="81">
        <v>1081.8639240637995</v>
      </c>
      <c r="N475" s="81">
        <v>1241.1686524734585</v>
      </c>
      <c r="O475" s="81">
        <v>1301.7236904743024</v>
      </c>
      <c r="P475" s="81">
        <v>1081.863729194901</v>
      </c>
      <c r="Q475" s="81">
        <v>1241.1691062454554</v>
      </c>
      <c r="R475" s="81">
        <v>1301.7236904743024</v>
      </c>
      <c r="S475" s="81">
        <v>1081.863729194901</v>
      </c>
      <c r="T475" s="81">
        <v>1241.1691062454554</v>
      </c>
      <c r="U475" s="81">
        <v>1301.7261549618099</v>
      </c>
      <c r="V475" s="81">
        <v>1081.8639240637995</v>
      </c>
      <c r="W475" s="81">
        <v>1241.1686524734585</v>
      </c>
      <c r="X475" s="81">
        <v>1301.7236904743622</v>
      </c>
      <c r="Y475" s="81">
        <v>1081.8637291948587</v>
      </c>
      <c r="Z475" s="81">
        <v>1241.1691062455036</v>
      </c>
      <c r="AA475" s="81">
        <v>1301.7250838071193</v>
      </c>
      <c r="AB475" s="81">
        <v>1081.8630317581035</v>
      </c>
      <c r="AC475" s="81">
        <v>1241.1691400250365</v>
      </c>
      <c r="AD475" s="17"/>
      <c r="AE475" s="48"/>
    </row>
    <row r="476" spans="1:31">
      <c r="A476" s="4" t="s">
        <v>53</v>
      </c>
      <c r="B476" s="50" t="s">
        <v>97</v>
      </c>
      <c r="C476" s="51">
        <v>469.79807692307691</v>
      </c>
      <c r="D476" s="51">
        <v>458.79807692307691</v>
      </c>
      <c r="E476" s="51">
        <v>480.39586538461538</v>
      </c>
      <c r="F476" s="51">
        <v>469.79520134733286</v>
      </c>
      <c r="G476" s="51">
        <v>458.79374381636381</v>
      </c>
      <c r="H476" s="51">
        <v>480.32308851419214</v>
      </c>
      <c r="I476" s="51">
        <v>469.79520134733286</v>
      </c>
      <c r="J476" s="51">
        <v>458.79374381636381</v>
      </c>
      <c r="K476" s="51">
        <v>480.32308851419214</v>
      </c>
      <c r="L476" s="81">
        <v>469.79533223915575</v>
      </c>
      <c r="M476" s="81">
        <v>458.79322068367458</v>
      </c>
      <c r="N476" s="81">
        <v>480.32248659215173</v>
      </c>
      <c r="O476" s="81">
        <v>469.79645975548056</v>
      </c>
      <c r="P476" s="81">
        <v>458.79827252577491</v>
      </c>
      <c r="Q476" s="81">
        <v>480.32710808336776</v>
      </c>
      <c r="R476" s="81">
        <v>469.79645975544003</v>
      </c>
      <c r="S476" s="81">
        <v>458.79827252573222</v>
      </c>
      <c r="T476" s="81">
        <v>480.32710808339596</v>
      </c>
      <c r="U476" s="81">
        <v>469.79581784012817</v>
      </c>
      <c r="V476" s="81">
        <v>458.79786124378853</v>
      </c>
      <c r="W476" s="81">
        <v>480.32621287876083</v>
      </c>
      <c r="X476" s="81">
        <v>469.79645975542206</v>
      </c>
      <c r="Y476" s="81">
        <v>458.79827252571818</v>
      </c>
      <c r="Z476" s="81">
        <v>480.32710808340221</v>
      </c>
      <c r="AA476" s="81">
        <v>469.79432850295399</v>
      </c>
      <c r="AB476" s="81">
        <v>458.79708298049138</v>
      </c>
      <c r="AC476" s="81">
        <v>480.28439625384226</v>
      </c>
      <c r="AD476" s="17"/>
      <c r="AE476" s="48"/>
    </row>
    <row r="477" spans="1:31">
      <c r="A477" s="4" t="s">
        <v>53</v>
      </c>
      <c r="B477" s="50" t="s">
        <v>98</v>
      </c>
      <c r="C477" s="51">
        <v>683.06302742616037</v>
      </c>
      <c r="D477" s="51">
        <v>683.06302742616037</v>
      </c>
      <c r="E477" s="51">
        <v>685.19976265822788</v>
      </c>
      <c r="F477" s="51">
        <v>688.83415088597724</v>
      </c>
      <c r="G477" s="51">
        <v>688.83415088597724</v>
      </c>
      <c r="H477" s="51">
        <v>688.83415088597724</v>
      </c>
      <c r="I477" s="51">
        <v>688.83415088597724</v>
      </c>
      <c r="J477" s="51">
        <v>688.83415088597724</v>
      </c>
      <c r="K477" s="51">
        <v>688.83415088597724</v>
      </c>
      <c r="L477" s="81">
        <v>686.59861846760657</v>
      </c>
      <c r="M477" s="81">
        <v>686.59861846760657</v>
      </c>
      <c r="N477" s="81">
        <v>686.59861846760657</v>
      </c>
      <c r="O477" s="81">
        <v>686.59047047132492</v>
      </c>
      <c r="P477" s="81">
        <v>686.59047047132492</v>
      </c>
      <c r="Q477" s="81">
        <v>686.59047047132492</v>
      </c>
      <c r="R477" s="81">
        <v>684.52705453527972</v>
      </c>
      <c r="S477" s="81">
        <v>684.52705453527972</v>
      </c>
      <c r="T477" s="81">
        <v>684.52705453527972</v>
      </c>
      <c r="U477" s="81">
        <v>686.60445570109584</v>
      </c>
      <c r="V477" s="81">
        <v>686.60445570109584</v>
      </c>
      <c r="W477" s="81">
        <v>686.60445570109584</v>
      </c>
      <c r="X477" s="81">
        <v>686.59047047132492</v>
      </c>
      <c r="Y477" s="81">
        <v>686.59047047132492</v>
      </c>
      <c r="Z477" s="81">
        <v>686.59047047132492</v>
      </c>
      <c r="AA477" s="81">
        <v>288.59310754783996</v>
      </c>
      <c r="AB477" s="81">
        <v>436.0228978703953</v>
      </c>
      <c r="AC477" s="81">
        <v>534.54285706527037</v>
      </c>
      <c r="AD477" s="17"/>
      <c r="AE477" s="48"/>
    </row>
    <row r="478" spans="1:31">
      <c r="A478" s="4" t="s">
        <v>53</v>
      </c>
      <c r="B478" s="50" t="s">
        <v>123</v>
      </c>
      <c r="C478" s="51">
        <v>8168</v>
      </c>
      <c r="D478" s="51">
        <v>8168</v>
      </c>
      <c r="E478" s="51">
        <v>0</v>
      </c>
      <c r="F478" s="51">
        <v>8167.9999999999982</v>
      </c>
      <c r="G478" s="51">
        <v>8167.9999999999982</v>
      </c>
      <c r="H478" s="51">
        <v>8167.9999999999982</v>
      </c>
      <c r="I478" s="51">
        <v>8167.9999999999982</v>
      </c>
      <c r="J478" s="51">
        <v>8167.9999999999982</v>
      </c>
      <c r="K478" s="51">
        <v>8167.9999999999982</v>
      </c>
      <c r="L478" s="81">
        <v>8167.9999999999982</v>
      </c>
      <c r="M478" s="81">
        <v>8167.9999999999982</v>
      </c>
      <c r="N478" s="81">
        <v>8167.9999999999982</v>
      </c>
      <c r="O478" s="81">
        <v>8167.9999999999991</v>
      </c>
      <c r="P478" s="81">
        <v>8167.9999999999991</v>
      </c>
      <c r="Q478" s="81">
        <v>8167.9999999999991</v>
      </c>
      <c r="R478" s="81">
        <v>8167.9999999999991</v>
      </c>
      <c r="S478" s="81">
        <v>8167.9999999999991</v>
      </c>
      <c r="T478" s="81">
        <v>8167.9999999999991</v>
      </c>
      <c r="U478" s="81">
        <v>8167.9999999999982</v>
      </c>
      <c r="V478" s="81">
        <v>8167.9999999999982</v>
      </c>
      <c r="W478" s="81">
        <v>8167.9999999999982</v>
      </c>
      <c r="X478" s="81">
        <v>8167.9999999999991</v>
      </c>
      <c r="Y478" s="81">
        <v>8167.9999999999991</v>
      </c>
      <c r="Z478" s="81">
        <v>8167.9999999999991</v>
      </c>
      <c r="AA478" s="81">
        <v>4036.696988482689</v>
      </c>
      <c r="AB478" s="81">
        <v>4036.696988482689</v>
      </c>
      <c r="AC478" s="81">
        <v>4036.696988482689</v>
      </c>
      <c r="AD478" s="17"/>
      <c r="AE478" s="48"/>
    </row>
    <row r="479" spans="1:31">
      <c r="A479" s="19" t="s">
        <v>54</v>
      </c>
      <c r="B479" s="53" t="s">
        <v>59</v>
      </c>
      <c r="C479" s="54">
        <v>0</v>
      </c>
      <c r="D479" s="54">
        <v>0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83">
        <v>0</v>
      </c>
      <c r="M479" s="83">
        <v>0</v>
      </c>
      <c r="N479" s="83">
        <v>0</v>
      </c>
      <c r="O479" s="83">
        <v>0</v>
      </c>
      <c r="P479" s="83">
        <v>0</v>
      </c>
      <c r="Q479" s="83">
        <v>0</v>
      </c>
      <c r="R479" s="83">
        <v>0</v>
      </c>
      <c r="S479" s="83">
        <v>0</v>
      </c>
      <c r="T479" s="83">
        <v>0</v>
      </c>
      <c r="U479" s="83">
        <v>0</v>
      </c>
      <c r="V479" s="83">
        <v>0</v>
      </c>
      <c r="W479" s="83">
        <v>0</v>
      </c>
      <c r="X479" s="83">
        <v>0</v>
      </c>
      <c r="Y479" s="83">
        <v>0</v>
      </c>
      <c r="Z479" s="83">
        <v>0</v>
      </c>
      <c r="AA479" s="83">
        <v>0</v>
      </c>
      <c r="AB479" s="83">
        <v>0</v>
      </c>
      <c r="AC479" s="83">
        <v>0</v>
      </c>
      <c r="AD479" s="17"/>
      <c r="AE479" s="48"/>
    </row>
    <row r="480" spans="1:31">
      <c r="A480" s="19" t="s">
        <v>54</v>
      </c>
      <c r="B480" s="53" t="s">
        <v>149</v>
      </c>
      <c r="C480" s="54">
        <v>0</v>
      </c>
      <c r="D480" s="54">
        <v>0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83">
        <v>0</v>
      </c>
      <c r="M480" s="83">
        <v>0</v>
      </c>
      <c r="N480" s="83">
        <v>0</v>
      </c>
      <c r="O480" s="83">
        <v>0</v>
      </c>
      <c r="P480" s="83">
        <v>0</v>
      </c>
      <c r="Q480" s="83">
        <v>0</v>
      </c>
      <c r="R480" s="83">
        <v>0</v>
      </c>
      <c r="S480" s="83">
        <v>0</v>
      </c>
      <c r="T480" s="83">
        <v>0</v>
      </c>
      <c r="U480" s="83">
        <v>0</v>
      </c>
      <c r="V480" s="83">
        <v>0</v>
      </c>
      <c r="W480" s="83">
        <v>0</v>
      </c>
      <c r="X480" s="83">
        <v>0</v>
      </c>
      <c r="Y480" s="83">
        <v>0</v>
      </c>
      <c r="Z480" s="83">
        <v>0</v>
      </c>
      <c r="AA480" s="83">
        <v>0</v>
      </c>
      <c r="AB480" s="83">
        <v>0</v>
      </c>
      <c r="AC480" s="83">
        <v>0</v>
      </c>
      <c r="AD480" s="17"/>
      <c r="AE480" s="48"/>
    </row>
    <row r="481" spans="1:31">
      <c r="A481" s="19" t="s">
        <v>54</v>
      </c>
      <c r="B481" s="53" t="s">
        <v>93</v>
      </c>
      <c r="C481" s="54">
        <v>9.0764508928571423</v>
      </c>
      <c r="D481" s="54">
        <v>44.944196428571431</v>
      </c>
      <c r="E481" s="54">
        <v>406.68136160714283</v>
      </c>
      <c r="F481" s="54">
        <v>110.45535574810856</v>
      </c>
      <c r="G481" s="54">
        <v>208.38797942587462</v>
      </c>
      <c r="H481" s="54">
        <v>381.9298811355369</v>
      </c>
      <c r="I481" s="54">
        <v>233.50990069657036</v>
      </c>
      <c r="J481" s="54">
        <v>388.8417939821685</v>
      </c>
      <c r="K481" s="54">
        <v>625.04653975039378</v>
      </c>
      <c r="L481" s="83">
        <v>0</v>
      </c>
      <c r="M481" s="83">
        <v>0</v>
      </c>
      <c r="N481" s="83">
        <v>0</v>
      </c>
      <c r="O481" s="83">
        <v>0</v>
      </c>
      <c r="P481" s="83">
        <v>0</v>
      </c>
      <c r="Q481" s="83">
        <v>0</v>
      </c>
      <c r="R481" s="83">
        <v>0</v>
      </c>
      <c r="S481" s="83">
        <v>0</v>
      </c>
      <c r="T481" s="83">
        <v>0</v>
      </c>
      <c r="U481" s="83">
        <v>0</v>
      </c>
      <c r="V481" s="83">
        <v>0</v>
      </c>
      <c r="W481" s="83">
        <v>0</v>
      </c>
      <c r="X481" s="83">
        <v>0</v>
      </c>
      <c r="Y481" s="83">
        <v>0</v>
      </c>
      <c r="Z481" s="83">
        <v>0</v>
      </c>
      <c r="AA481" s="83">
        <v>0</v>
      </c>
      <c r="AB481" s="83">
        <v>0</v>
      </c>
      <c r="AC481" s="83">
        <v>0</v>
      </c>
      <c r="AD481" s="17"/>
      <c r="AE481" s="48"/>
    </row>
    <row r="482" spans="1:31">
      <c r="A482" s="19" t="s">
        <v>54</v>
      </c>
      <c r="B482" s="53" t="s">
        <v>94</v>
      </c>
      <c r="C482" s="54">
        <v>0</v>
      </c>
      <c r="D482" s="54">
        <v>0</v>
      </c>
      <c r="E482" s="54">
        <v>0</v>
      </c>
      <c r="F482" s="54">
        <v>0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83">
        <v>0</v>
      </c>
      <c r="M482" s="83">
        <v>0</v>
      </c>
      <c r="N482" s="83">
        <v>0</v>
      </c>
      <c r="O482" s="83">
        <v>0</v>
      </c>
      <c r="P482" s="83">
        <v>0.40000125581951212</v>
      </c>
      <c r="Q482" s="83">
        <v>0.79304023047513605</v>
      </c>
      <c r="R482" s="83">
        <v>0</v>
      </c>
      <c r="S482" s="83">
        <v>0</v>
      </c>
      <c r="T482" s="83">
        <v>0</v>
      </c>
      <c r="U482" s="83">
        <v>0</v>
      </c>
      <c r="V482" s="83">
        <v>0</v>
      </c>
      <c r="W482" s="83">
        <v>0</v>
      </c>
      <c r="X482" s="83">
        <v>0</v>
      </c>
      <c r="Y482" s="83">
        <v>0</v>
      </c>
      <c r="Z482" s="83">
        <v>0</v>
      </c>
      <c r="AA482" s="83">
        <v>0</v>
      </c>
      <c r="AB482" s="83">
        <v>0</v>
      </c>
      <c r="AC482" s="83">
        <v>0</v>
      </c>
      <c r="AD482" s="17"/>
      <c r="AE482" s="48"/>
    </row>
    <row r="483" spans="1:31">
      <c r="A483" s="19" t="s">
        <v>54</v>
      </c>
      <c r="B483" s="53" t="s">
        <v>95</v>
      </c>
      <c r="C483" s="54">
        <v>783.32183908045977</v>
      </c>
      <c r="D483" s="54">
        <v>794.9885057471264</v>
      </c>
      <c r="E483" s="54">
        <v>550.01568965517231</v>
      </c>
      <c r="F483" s="54">
        <v>784.28086355963819</v>
      </c>
      <c r="G483" s="54">
        <v>795.55820894045269</v>
      </c>
      <c r="H483" s="54">
        <v>518.30330615072558</v>
      </c>
      <c r="I483" s="54">
        <v>784.25745205780345</v>
      </c>
      <c r="J483" s="54">
        <v>795.55309287667376</v>
      </c>
      <c r="K483" s="54">
        <v>518.27745213152252</v>
      </c>
      <c r="L483" s="83">
        <v>784.20393140180772</v>
      </c>
      <c r="M483" s="83">
        <v>795.4803832208994</v>
      </c>
      <c r="N483" s="83">
        <v>518.19316706479299</v>
      </c>
      <c r="O483" s="83">
        <v>784.65905938156823</v>
      </c>
      <c r="P483" s="83">
        <v>795.7993295148965</v>
      </c>
      <c r="Q483" s="83">
        <v>509.05172414078169</v>
      </c>
      <c r="R483" s="83">
        <v>786.08051383063787</v>
      </c>
      <c r="S483" s="83">
        <v>795.73387713959755</v>
      </c>
      <c r="T483" s="83">
        <v>509.05172414086246</v>
      </c>
      <c r="U483" s="83">
        <v>784.28257359215763</v>
      </c>
      <c r="V483" s="83">
        <v>795.50526296539488</v>
      </c>
      <c r="W483" s="83">
        <v>518.14605096669663</v>
      </c>
      <c r="X483" s="83">
        <v>784.5957256706381</v>
      </c>
      <c r="Y483" s="83">
        <v>795.73290834106285</v>
      </c>
      <c r="Z483" s="83">
        <v>509.05172414079317</v>
      </c>
      <c r="AA483" s="83">
        <v>784.15463476346679</v>
      </c>
      <c r="AB483" s="83">
        <v>795.49210550905059</v>
      </c>
      <c r="AC483" s="83">
        <v>518.35250039742175</v>
      </c>
      <c r="AD483" s="17"/>
      <c r="AE483" s="48"/>
    </row>
    <row r="484" spans="1:31">
      <c r="A484" s="19" t="s">
        <v>54</v>
      </c>
      <c r="B484" s="53" t="s">
        <v>96</v>
      </c>
      <c r="C484" s="54">
        <v>2706.277208023957</v>
      </c>
      <c r="D484" s="54">
        <v>2465.4530705172906</v>
      </c>
      <c r="E484" s="54">
        <v>2401.4408881322561</v>
      </c>
      <c r="F484" s="54">
        <v>2706.2862469374522</v>
      </c>
      <c r="G484" s="54">
        <v>2465.4607428195372</v>
      </c>
      <c r="H484" s="54">
        <v>2397.1224558389567</v>
      </c>
      <c r="I484" s="54">
        <v>2706.2862469374522</v>
      </c>
      <c r="J484" s="54">
        <v>2465.4607428195372</v>
      </c>
      <c r="K484" s="54">
        <v>2397.1224558389567</v>
      </c>
      <c r="L484" s="83">
        <v>2706.2891585510715</v>
      </c>
      <c r="M484" s="83">
        <v>2465.4599946821372</v>
      </c>
      <c r="N484" s="83">
        <v>2397.1213916401221</v>
      </c>
      <c r="O484" s="83">
        <v>2706.2872708884461</v>
      </c>
      <c r="P484" s="83">
        <v>2465.4487054915298</v>
      </c>
      <c r="Q484" s="83">
        <v>2397.1350692043966</v>
      </c>
      <c r="R484" s="83">
        <v>2706.2872708884629</v>
      </c>
      <c r="S484" s="83">
        <v>2465.448705491372</v>
      </c>
      <c r="T484" s="83">
        <v>2397.1350692039132</v>
      </c>
      <c r="U484" s="83">
        <v>2706.2891585510715</v>
      </c>
      <c r="V484" s="83">
        <v>2465.4599946821372</v>
      </c>
      <c r="W484" s="83">
        <v>2397.1213916401221</v>
      </c>
      <c r="X484" s="83">
        <v>2706.2872708884897</v>
      </c>
      <c r="Y484" s="83">
        <v>2465.4487054914407</v>
      </c>
      <c r="Z484" s="83">
        <v>2397.1350692043793</v>
      </c>
      <c r="AA484" s="83">
        <v>2706.3054165839594</v>
      </c>
      <c r="AB484" s="83">
        <v>2465.4657734711782</v>
      </c>
      <c r="AC484" s="83">
        <v>2397.1314401830659</v>
      </c>
      <c r="AD484" s="17"/>
      <c r="AE484" s="48"/>
    </row>
    <row r="485" spans="1:31">
      <c r="A485" s="19" t="s">
        <v>54</v>
      </c>
      <c r="B485" s="53" t="s">
        <v>97</v>
      </c>
      <c r="C485" s="54">
        <v>480.23684210526318</v>
      </c>
      <c r="D485" s="54">
        <v>466.21052631578948</v>
      </c>
      <c r="E485" s="54">
        <v>490.37421052631572</v>
      </c>
      <c r="F485" s="54">
        <v>480.21194567103311</v>
      </c>
      <c r="G485" s="54">
        <v>466.1958632219139</v>
      </c>
      <c r="H485" s="54">
        <v>490.26500350215031</v>
      </c>
      <c r="I485" s="54">
        <v>480.21194567103311</v>
      </c>
      <c r="J485" s="54">
        <v>466.1958632219139</v>
      </c>
      <c r="K485" s="54">
        <v>490.26500350215031</v>
      </c>
      <c r="L485" s="83">
        <v>480.22289953553945</v>
      </c>
      <c r="M485" s="83">
        <v>466.19940092480874</v>
      </c>
      <c r="N485" s="83">
        <v>490.27298977787029</v>
      </c>
      <c r="O485" s="83">
        <v>480.22592647845534</v>
      </c>
      <c r="P485" s="83">
        <v>466.20586874607869</v>
      </c>
      <c r="Q485" s="83">
        <v>490.26281323945676</v>
      </c>
      <c r="R485" s="83">
        <v>480.22592647844118</v>
      </c>
      <c r="S485" s="83">
        <v>466.20586874633506</v>
      </c>
      <c r="T485" s="83">
        <v>490.26281323961479</v>
      </c>
      <c r="U485" s="83">
        <v>480.2230917236966</v>
      </c>
      <c r="V485" s="83">
        <v>466.20681411677361</v>
      </c>
      <c r="W485" s="83">
        <v>490.26507757116889</v>
      </c>
      <c r="X485" s="83">
        <v>480.2259264784654</v>
      </c>
      <c r="Y485" s="83">
        <v>466.2058687463043</v>
      </c>
      <c r="Z485" s="83">
        <v>490.26281323966396</v>
      </c>
      <c r="AA485" s="83">
        <v>480.10018470384148</v>
      </c>
      <c r="AB485" s="83">
        <v>466.05485138589529</v>
      </c>
      <c r="AC485" s="83">
        <v>490.10167166291404</v>
      </c>
      <c r="AD485" s="17"/>
      <c r="AE485" s="48"/>
    </row>
    <row r="486" spans="1:31">
      <c r="A486" s="19" t="s">
        <v>54</v>
      </c>
      <c r="B486" s="53" t="s">
        <v>98</v>
      </c>
      <c r="C486" s="54">
        <v>709.45526193787657</v>
      </c>
      <c r="D486" s="54">
        <v>709.45526193787657</v>
      </c>
      <c r="E486" s="54">
        <v>711.73947612424672</v>
      </c>
      <c r="F486" s="54">
        <v>710.02613994248338</v>
      </c>
      <c r="G486" s="54">
        <v>710.02613994248338</v>
      </c>
      <c r="H486" s="54">
        <v>710.02613994248338</v>
      </c>
      <c r="I486" s="54">
        <v>710.02613994248338</v>
      </c>
      <c r="J486" s="54">
        <v>710.02613994248338</v>
      </c>
      <c r="K486" s="54">
        <v>710.02613994248338</v>
      </c>
      <c r="L486" s="83">
        <v>884.12539254759815</v>
      </c>
      <c r="M486" s="83">
        <v>1013.6774828222811</v>
      </c>
      <c r="N486" s="83">
        <v>1155.1196662424088</v>
      </c>
      <c r="O486" s="83">
        <v>1253.7140849060777</v>
      </c>
      <c r="P486" s="83">
        <v>1697.2666607560507</v>
      </c>
      <c r="Q486" s="83">
        <v>1893.2789955177298</v>
      </c>
      <c r="R486" s="83">
        <v>752.02520091156146</v>
      </c>
      <c r="S486" s="83">
        <v>752.02520091156146</v>
      </c>
      <c r="T486" s="83">
        <v>752.02520091156146</v>
      </c>
      <c r="U486" s="83">
        <v>768.11227688747692</v>
      </c>
      <c r="V486" s="83">
        <v>789.34844565907804</v>
      </c>
      <c r="W486" s="83">
        <v>797.49809742907439</v>
      </c>
      <c r="X486" s="83">
        <v>1229.1508162692332</v>
      </c>
      <c r="Y486" s="83">
        <v>1513.2988585206838</v>
      </c>
      <c r="Z486" s="83">
        <v>1596.5605406847692</v>
      </c>
      <c r="AA486" s="83">
        <v>332.57612210670891</v>
      </c>
      <c r="AB486" s="83">
        <v>484.38781148384766</v>
      </c>
      <c r="AC486" s="83">
        <v>576.45480496032803</v>
      </c>
      <c r="AD486" s="17"/>
      <c r="AE486" s="48"/>
    </row>
    <row r="487" spans="1:31">
      <c r="A487" s="19" t="s">
        <v>54</v>
      </c>
      <c r="B487" s="53" t="s">
        <v>123</v>
      </c>
      <c r="C487" s="54">
        <v>0</v>
      </c>
      <c r="D487" s="54">
        <v>0</v>
      </c>
      <c r="E487" s="54">
        <v>0</v>
      </c>
      <c r="F487" s="54">
        <v>0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83">
        <v>0</v>
      </c>
      <c r="M487" s="83">
        <v>0</v>
      </c>
      <c r="N487" s="83">
        <v>0</v>
      </c>
      <c r="O487" s="83">
        <v>0</v>
      </c>
      <c r="P487" s="83">
        <v>0</v>
      </c>
      <c r="Q487" s="83">
        <v>0</v>
      </c>
      <c r="R487" s="83">
        <v>0</v>
      </c>
      <c r="S487" s="83">
        <v>0</v>
      </c>
      <c r="T487" s="83">
        <v>0</v>
      </c>
      <c r="U487" s="83">
        <v>0</v>
      </c>
      <c r="V487" s="83">
        <v>0</v>
      </c>
      <c r="W487" s="83">
        <v>0</v>
      </c>
      <c r="X487" s="83">
        <v>0</v>
      </c>
      <c r="Y487" s="83">
        <v>0</v>
      </c>
      <c r="Z487" s="83">
        <v>0</v>
      </c>
      <c r="AA487" s="83">
        <v>0</v>
      </c>
      <c r="AB487" s="83">
        <v>0</v>
      </c>
      <c r="AC487" s="83">
        <v>0</v>
      </c>
      <c r="AD487" s="17"/>
      <c r="AE487" s="48"/>
    </row>
    <row r="488" spans="1:31">
      <c r="A488" s="4" t="s">
        <v>55</v>
      </c>
      <c r="B488" s="50" t="s">
        <v>59</v>
      </c>
      <c r="C488" s="51">
        <v>0</v>
      </c>
      <c r="D488" s="51">
        <v>0</v>
      </c>
      <c r="E488" s="51">
        <v>0</v>
      </c>
      <c r="F488" s="51">
        <v>0</v>
      </c>
      <c r="G488" s="51">
        <v>0</v>
      </c>
      <c r="H488" s="51">
        <v>0</v>
      </c>
      <c r="I488" s="51">
        <v>0</v>
      </c>
      <c r="J488" s="51">
        <v>0</v>
      </c>
      <c r="K488" s="51">
        <v>0</v>
      </c>
      <c r="L488" s="81">
        <v>0</v>
      </c>
      <c r="M488" s="81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81">
        <v>0</v>
      </c>
      <c r="W488" s="81">
        <v>0</v>
      </c>
      <c r="X488" s="81">
        <v>0</v>
      </c>
      <c r="Y488" s="81">
        <v>0</v>
      </c>
      <c r="Z488" s="81">
        <v>0</v>
      </c>
      <c r="AA488" s="81">
        <v>0</v>
      </c>
      <c r="AB488" s="81">
        <v>0</v>
      </c>
      <c r="AC488" s="81">
        <v>0</v>
      </c>
      <c r="AD488" s="17"/>
      <c r="AE488" s="48"/>
    </row>
    <row r="489" spans="1:31">
      <c r="A489" s="4" t="s">
        <v>55</v>
      </c>
      <c r="B489" s="50" t="s">
        <v>149</v>
      </c>
      <c r="C489" s="51">
        <v>0</v>
      </c>
      <c r="D489" s="51">
        <v>0</v>
      </c>
      <c r="E489" s="51">
        <v>0</v>
      </c>
      <c r="F489" s="51">
        <v>0</v>
      </c>
      <c r="G489" s="51">
        <v>0</v>
      </c>
      <c r="H489" s="51">
        <v>0</v>
      </c>
      <c r="I489" s="51">
        <v>0</v>
      </c>
      <c r="J489" s="51">
        <v>0</v>
      </c>
      <c r="K489" s="51">
        <v>0</v>
      </c>
      <c r="L489" s="81">
        <v>0</v>
      </c>
      <c r="M489" s="81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81">
        <v>0</v>
      </c>
      <c r="W489" s="81">
        <v>0</v>
      </c>
      <c r="X489" s="81">
        <v>0</v>
      </c>
      <c r="Y489" s="81">
        <v>0</v>
      </c>
      <c r="Z489" s="81">
        <v>0</v>
      </c>
      <c r="AA489" s="81">
        <v>0</v>
      </c>
      <c r="AB489" s="81">
        <v>0</v>
      </c>
      <c r="AC489" s="81">
        <v>0</v>
      </c>
      <c r="AD489" s="17"/>
      <c r="AE489" s="48"/>
    </row>
    <row r="490" spans="1:31">
      <c r="A490" s="4" t="s">
        <v>55</v>
      </c>
      <c r="B490" s="50" t="s">
        <v>93</v>
      </c>
      <c r="C490" s="51">
        <v>426.98379634985525</v>
      </c>
      <c r="D490" s="51">
        <v>397.49999778305266</v>
      </c>
      <c r="E490" s="51">
        <v>427.09761121853455</v>
      </c>
      <c r="F490" s="51">
        <v>591.99729163035533</v>
      </c>
      <c r="G490" s="51">
        <v>565.38685355344057</v>
      </c>
      <c r="H490" s="51">
        <v>609.17226281453736</v>
      </c>
      <c r="I490" s="51">
        <v>698.0864386275274</v>
      </c>
      <c r="J490" s="51">
        <v>685.04169900080944</v>
      </c>
      <c r="K490" s="51">
        <v>716.9025497446961</v>
      </c>
      <c r="L490" s="81">
        <v>741.92291518061631</v>
      </c>
      <c r="M490" s="81">
        <v>717.86142812534581</v>
      </c>
      <c r="N490" s="81">
        <v>762.64211813538009</v>
      </c>
      <c r="O490" s="81">
        <v>543.13747273401361</v>
      </c>
      <c r="P490" s="81">
        <v>519.72183083994912</v>
      </c>
      <c r="Q490" s="81">
        <v>580.13287763559049</v>
      </c>
      <c r="R490" s="81">
        <v>372.85080924340861</v>
      </c>
      <c r="S490" s="81">
        <v>365.08198757564503</v>
      </c>
      <c r="T490" s="81">
        <v>543.23868791223049</v>
      </c>
      <c r="U490" s="81">
        <v>581.26933204742465</v>
      </c>
      <c r="V490" s="81">
        <v>562.23641929927385</v>
      </c>
      <c r="W490" s="81">
        <v>608.53454120755987</v>
      </c>
      <c r="X490" s="81">
        <v>330.41905169045037</v>
      </c>
      <c r="Y490" s="81">
        <v>317.65615236336805</v>
      </c>
      <c r="Z490" s="81">
        <v>338.69500036282648</v>
      </c>
      <c r="AA490" s="81">
        <v>1500.9269744912199</v>
      </c>
      <c r="AB490" s="81">
        <v>1486.9906324722215</v>
      </c>
      <c r="AC490" s="81">
        <v>1520.5096393814977</v>
      </c>
      <c r="AD490" s="17"/>
      <c r="AE490" s="48"/>
    </row>
    <row r="491" spans="1:31">
      <c r="A491" s="4" t="s">
        <v>55</v>
      </c>
      <c r="B491" s="50" t="s">
        <v>94</v>
      </c>
      <c r="C491" s="51">
        <v>0</v>
      </c>
      <c r="D491" s="51">
        <v>0</v>
      </c>
      <c r="E491" s="51">
        <v>8.4498860215053762E-2</v>
      </c>
      <c r="F491" s="51">
        <v>0</v>
      </c>
      <c r="G491" s="51">
        <v>0</v>
      </c>
      <c r="H491" s="51">
        <v>0</v>
      </c>
      <c r="I491" s="51">
        <v>0</v>
      </c>
      <c r="J491" s="51">
        <v>0</v>
      </c>
      <c r="K491" s="51">
        <v>0</v>
      </c>
      <c r="L491" s="81">
        <v>0</v>
      </c>
      <c r="M491" s="81">
        <v>0</v>
      </c>
      <c r="N491" s="81">
        <v>0</v>
      </c>
      <c r="O491" s="81">
        <v>2.359550503694904</v>
      </c>
      <c r="P491" s="81">
        <v>0.21262682973197089</v>
      </c>
      <c r="Q491" s="81">
        <v>0.51449584379002344</v>
      </c>
      <c r="R491" s="81">
        <v>1.4</v>
      </c>
      <c r="S491" s="81">
        <v>0</v>
      </c>
      <c r="T491" s="81">
        <v>0.35707504816666663</v>
      </c>
      <c r="U491" s="81">
        <v>0</v>
      </c>
      <c r="V491" s="81">
        <v>0</v>
      </c>
      <c r="W491" s="81">
        <v>1.9268955546036613E-17</v>
      </c>
      <c r="X491" s="81">
        <v>0</v>
      </c>
      <c r="Y491" s="81">
        <v>0</v>
      </c>
      <c r="Z491" s="81">
        <v>0</v>
      </c>
      <c r="AA491" s="81">
        <v>387.66812362340511</v>
      </c>
      <c r="AB491" s="81">
        <v>387.67207658451832</v>
      </c>
      <c r="AC491" s="81">
        <v>388.33851846215413</v>
      </c>
      <c r="AD491" s="17"/>
      <c r="AE491" s="48"/>
    </row>
    <row r="492" spans="1:31">
      <c r="A492" s="4" t="s">
        <v>55</v>
      </c>
      <c r="B492" s="50" t="s">
        <v>95</v>
      </c>
      <c r="C492" s="51">
        <v>582.06422781684466</v>
      </c>
      <c r="D492" s="51">
        <v>582.06422781684466</v>
      </c>
      <c r="E492" s="51">
        <v>851.26629772795604</v>
      </c>
      <c r="F492" s="51">
        <v>726.09951751511039</v>
      </c>
      <c r="G492" s="51">
        <v>710.18291718511341</v>
      </c>
      <c r="H492" s="51">
        <v>716.78935288457251</v>
      </c>
      <c r="I492" s="51">
        <v>685.57962062504589</v>
      </c>
      <c r="J492" s="51">
        <v>677.36935138863316</v>
      </c>
      <c r="K492" s="51">
        <v>690.41453855144061</v>
      </c>
      <c r="L492" s="81">
        <v>730.47426872943527</v>
      </c>
      <c r="M492" s="81">
        <v>718.9998043752413</v>
      </c>
      <c r="N492" s="81">
        <v>740.16729561228817</v>
      </c>
      <c r="O492" s="81">
        <v>893.35176017318793</v>
      </c>
      <c r="P492" s="81">
        <v>889.57463020565046</v>
      </c>
      <c r="Q492" s="81">
        <v>888.61142893305919</v>
      </c>
      <c r="R492" s="81">
        <v>951.28591406300188</v>
      </c>
      <c r="S492" s="81">
        <v>950.39362646507504</v>
      </c>
      <c r="T492" s="81">
        <v>905.31631024723242</v>
      </c>
      <c r="U492" s="81">
        <v>836.54267439082321</v>
      </c>
      <c r="V492" s="81">
        <v>823.62719510186071</v>
      </c>
      <c r="W492" s="81">
        <v>824.56883214076061</v>
      </c>
      <c r="X492" s="81">
        <v>931.65122643745076</v>
      </c>
      <c r="Y492" s="81">
        <v>921.06893582366172</v>
      </c>
      <c r="Z492" s="81">
        <v>924.98506113790006</v>
      </c>
      <c r="AA492" s="81">
        <v>743.80524645731634</v>
      </c>
      <c r="AB492" s="81">
        <v>737.80078493002804</v>
      </c>
      <c r="AC492" s="81">
        <v>724.64269550984659</v>
      </c>
      <c r="AD492" s="17"/>
      <c r="AE492" s="48"/>
    </row>
    <row r="493" spans="1:31">
      <c r="A493" s="4" t="s">
        <v>55</v>
      </c>
      <c r="B493" s="50" t="s">
        <v>96</v>
      </c>
      <c r="C493" s="51">
        <v>762.68177028450998</v>
      </c>
      <c r="D493" s="51">
        <v>810.26080084299258</v>
      </c>
      <c r="E493" s="51">
        <v>805.53992465753424</v>
      </c>
      <c r="F493" s="51">
        <v>1852.4360079913649</v>
      </c>
      <c r="G493" s="51">
        <v>1933.2739412248211</v>
      </c>
      <c r="H493" s="51">
        <v>2001.2414669689906</v>
      </c>
      <c r="I493" s="51">
        <v>1852.4360079913649</v>
      </c>
      <c r="J493" s="51">
        <v>1933.2739412248211</v>
      </c>
      <c r="K493" s="51">
        <v>2001.2414669689906</v>
      </c>
      <c r="L493" s="81">
        <v>1852.4351676427063</v>
      </c>
      <c r="M493" s="81">
        <v>1933.2811268528176</v>
      </c>
      <c r="N493" s="81">
        <v>2001.2182561388192</v>
      </c>
      <c r="O493" s="81">
        <v>1852.4377551535051</v>
      </c>
      <c r="P493" s="81">
        <v>1933.291292967544</v>
      </c>
      <c r="Q493" s="81">
        <v>2001.2298269452415</v>
      </c>
      <c r="R493" s="81">
        <v>1852.4377551535163</v>
      </c>
      <c r="S493" s="81">
        <v>1933.2912929675331</v>
      </c>
      <c r="T493" s="81">
        <v>801.72093194523393</v>
      </c>
      <c r="U493" s="81">
        <v>1852.4351676427063</v>
      </c>
      <c r="V493" s="81">
        <v>1933.2811268528176</v>
      </c>
      <c r="W493" s="81">
        <v>2001.2182561388192</v>
      </c>
      <c r="X493" s="81">
        <v>1852.4377551523462</v>
      </c>
      <c r="Y493" s="81">
        <v>1933.291292966479</v>
      </c>
      <c r="Z493" s="81">
        <v>2001.2298269435164</v>
      </c>
      <c r="AA493" s="81">
        <v>1790.5808473902264</v>
      </c>
      <c r="AB493" s="81">
        <v>1879.6554831192725</v>
      </c>
      <c r="AC493" s="81">
        <v>1954.4178574637299</v>
      </c>
      <c r="AD493" s="17"/>
      <c r="AE493" s="48"/>
    </row>
    <row r="494" spans="1:31">
      <c r="A494" s="4" t="s">
        <v>55</v>
      </c>
      <c r="B494" s="50" t="s">
        <v>97</v>
      </c>
      <c r="C494" s="51">
        <v>1586.2286307053942</v>
      </c>
      <c r="D494" s="51">
        <v>1584.4847856154911</v>
      </c>
      <c r="E494" s="51">
        <v>1571.4385521219915</v>
      </c>
      <c r="F494" s="51">
        <v>1586.3378477102567</v>
      </c>
      <c r="G494" s="51">
        <v>1584.4531455968754</v>
      </c>
      <c r="H494" s="51">
        <v>1568.7356299039141</v>
      </c>
      <c r="I494" s="51">
        <v>1586.3378477102567</v>
      </c>
      <c r="J494" s="51">
        <v>1584.4531455968754</v>
      </c>
      <c r="K494" s="51">
        <v>1568.7356299039141</v>
      </c>
      <c r="L494" s="81">
        <v>1586.3401137122207</v>
      </c>
      <c r="M494" s="81">
        <v>1584.4523501083888</v>
      </c>
      <c r="N494" s="81">
        <v>1568.7356278681507</v>
      </c>
      <c r="O494" s="81">
        <v>1586.2562206891998</v>
      </c>
      <c r="P494" s="81">
        <v>1584.4609719421705</v>
      </c>
      <c r="Q494" s="81">
        <v>1568.6472088769885</v>
      </c>
      <c r="R494" s="81">
        <v>1586.2562206891998</v>
      </c>
      <c r="S494" s="81">
        <v>1584.4609719421705</v>
      </c>
      <c r="T494" s="81">
        <v>1568.6472088769885</v>
      </c>
      <c r="U494" s="81">
        <v>1586.3392570735473</v>
      </c>
      <c r="V494" s="81">
        <v>1584.4512181307</v>
      </c>
      <c r="W494" s="81">
        <v>1568.7341365854043</v>
      </c>
      <c r="X494" s="81">
        <v>1586.2562206844418</v>
      </c>
      <c r="Y494" s="81">
        <v>1584.4609719435189</v>
      </c>
      <c r="Z494" s="81">
        <v>1568.6472088729001</v>
      </c>
      <c r="AA494" s="81">
        <v>1584.2682669609674</v>
      </c>
      <c r="AB494" s="81">
        <v>1582.5288356489214</v>
      </c>
      <c r="AC494" s="81">
        <v>1567.0835449067338</v>
      </c>
      <c r="AD494" s="17"/>
      <c r="AE494" s="48"/>
    </row>
    <row r="495" spans="1:31">
      <c r="A495" s="4" t="s">
        <v>55</v>
      </c>
      <c r="B495" s="50" t="s">
        <v>98</v>
      </c>
      <c r="C495" s="51">
        <v>1456.036541056784</v>
      </c>
      <c r="D495" s="51">
        <v>1456.036541056784</v>
      </c>
      <c r="E495" s="51">
        <v>593.03379518747079</v>
      </c>
      <c r="F495" s="51">
        <v>588.13328274059802</v>
      </c>
      <c r="G495" s="51">
        <v>588.13328274059802</v>
      </c>
      <c r="H495" s="51">
        <v>588.13328274059802</v>
      </c>
      <c r="I495" s="51">
        <v>588.13328274059802</v>
      </c>
      <c r="J495" s="51">
        <v>588.13328274059802</v>
      </c>
      <c r="K495" s="51">
        <v>588.13328274059802</v>
      </c>
      <c r="L495" s="81">
        <v>588.13298620232024</v>
      </c>
      <c r="M495" s="81">
        <v>588.13298620232024</v>
      </c>
      <c r="N495" s="81">
        <v>588.13298620232024</v>
      </c>
      <c r="O495" s="81">
        <v>591.40647883391955</v>
      </c>
      <c r="P495" s="81">
        <v>591.40647883391955</v>
      </c>
      <c r="Q495" s="81">
        <v>591.40647883391955</v>
      </c>
      <c r="R495" s="81">
        <v>591.40647883391955</v>
      </c>
      <c r="S495" s="81">
        <v>591.40647883391955</v>
      </c>
      <c r="T495" s="81">
        <v>591.40647883391955</v>
      </c>
      <c r="U495" s="81">
        <v>588.45009214495883</v>
      </c>
      <c r="V495" s="81">
        <v>588.45009214495883</v>
      </c>
      <c r="W495" s="81">
        <v>588.45009214495883</v>
      </c>
      <c r="X495" s="81">
        <v>591.40647883391955</v>
      </c>
      <c r="Y495" s="81">
        <v>591.40647883391955</v>
      </c>
      <c r="Z495" s="81">
        <v>591.40647883391955</v>
      </c>
      <c r="AA495" s="81">
        <v>644.76614651323166</v>
      </c>
      <c r="AB495" s="81">
        <v>642.36594900191449</v>
      </c>
      <c r="AC495" s="81">
        <v>660.00831110896081</v>
      </c>
      <c r="AD495" s="17"/>
      <c r="AE495" s="48"/>
    </row>
    <row r="496" spans="1:31">
      <c r="A496" s="4" t="s">
        <v>55</v>
      </c>
      <c r="B496" s="50" t="s">
        <v>123</v>
      </c>
      <c r="C496" s="51">
        <v>6123.3772688415738</v>
      </c>
      <c r="D496" s="51">
        <v>6123.3772688415738</v>
      </c>
      <c r="E496" s="51">
        <v>5913.1990690195271</v>
      </c>
      <c r="F496" s="51">
        <v>5925.2692715417561</v>
      </c>
      <c r="G496" s="51">
        <v>5925.2692715417561</v>
      </c>
      <c r="H496" s="51">
        <v>5925.2692715417561</v>
      </c>
      <c r="I496" s="51">
        <v>5925.2692715417561</v>
      </c>
      <c r="J496" s="51">
        <v>5925.2692715417561</v>
      </c>
      <c r="K496" s="51">
        <v>5925.2692715417561</v>
      </c>
      <c r="L496" s="81">
        <v>6122.0024130142947</v>
      </c>
      <c r="M496" s="81">
        <v>6122.0024130142947</v>
      </c>
      <c r="N496" s="81">
        <v>6122.0024130142947</v>
      </c>
      <c r="O496" s="81">
        <v>6123.4886721659632</v>
      </c>
      <c r="P496" s="81">
        <v>6123.4886721659632</v>
      </c>
      <c r="Q496" s="81">
        <v>6123.4886721659632</v>
      </c>
      <c r="R496" s="81">
        <v>6123.4886721659632</v>
      </c>
      <c r="S496" s="81">
        <v>6123.4886721659632</v>
      </c>
      <c r="T496" s="81">
        <v>6123.4886721659632</v>
      </c>
      <c r="U496" s="81">
        <v>6122.0024130142947</v>
      </c>
      <c r="V496" s="81">
        <v>6122.0024130142947</v>
      </c>
      <c r="W496" s="81">
        <v>6122.0024130142947</v>
      </c>
      <c r="X496" s="81">
        <v>6123.4886721659632</v>
      </c>
      <c r="Y496" s="81">
        <v>6123.4886721659632</v>
      </c>
      <c r="Z496" s="81">
        <v>6123.4886721659632</v>
      </c>
      <c r="AA496" s="81">
        <v>0</v>
      </c>
      <c r="AB496" s="81">
        <v>0</v>
      </c>
      <c r="AC496" s="81">
        <v>0</v>
      </c>
      <c r="AD496" s="17"/>
      <c r="AE496" s="48"/>
    </row>
    <row r="497" spans="1:31">
      <c r="A497" s="19" t="s">
        <v>56</v>
      </c>
      <c r="B497" s="53" t="s">
        <v>59</v>
      </c>
      <c r="C497" s="54">
        <v>7970.2344745684159</v>
      </c>
      <c r="D497" s="54">
        <v>8031.6663770130917</v>
      </c>
      <c r="E497" s="54">
        <v>8086.7584868497288</v>
      </c>
      <c r="F497" s="54">
        <v>7586.8327886411589</v>
      </c>
      <c r="G497" s="54">
        <v>7586.5271654144835</v>
      </c>
      <c r="H497" s="54">
        <v>7593.4326306083267</v>
      </c>
      <c r="I497" s="54">
        <v>7586.5641911039711</v>
      </c>
      <c r="J497" s="54">
        <v>7586.7347951554302</v>
      </c>
      <c r="K497" s="54">
        <v>7593.7409324277123</v>
      </c>
      <c r="L497" s="83">
        <v>7583.6470402353825</v>
      </c>
      <c r="M497" s="83">
        <v>7585.930977024761</v>
      </c>
      <c r="N497" s="83">
        <v>7594.006514793633</v>
      </c>
      <c r="O497" s="83">
        <v>7046.1933333332236</v>
      </c>
      <c r="P497" s="83">
        <v>7049.1666666665187</v>
      </c>
      <c r="Q497" s="83">
        <v>7049.3333333331857</v>
      </c>
      <c r="R497" s="83">
        <v>7022.4200000000283</v>
      </c>
      <c r="S497" s="83">
        <v>7047.566666666592</v>
      </c>
      <c r="T497" s="83">
        <v>7047.6733333333086</v>
      </c>
      <c r="U497" s="83">
        <v>7570.9560094906892</v>
      </c>
      <c r="V497" s="83">
        <v>7577.8413278079915</v>
      </c>
      <c r="W497" s="83">
        <v>7578.9712163449512</v>
      </c>
      <c r="X497" s="83">
        <v>7043.486666666814</v>
      </c>
      <c r="Y497" s="83">
        <v>7048.0016340327566</v>
      </c>
      <c r="Z497" s="83">
        <v>7048.3599999998405</v>
      </c>
      <c r="AA497" s="83">
        <v>6837.7459847948503</v>
      </c>
      <c r="AB497" s="83">
        <v>6841.863046116543</v>
      </c>
      <c r="AC497" s="83">
        <v>6844.6167552408851</v>
      </c>
      <c r="AD497" s="17"/>
      <c r="AE497" s="48"/>
    </row>
    <row r="498" spans="1:31">
      <c r="A498" s="19" t="s">
        <v>56</v>
      </c>
      <c r="B498" s="53" t="s">
        <v>149</v>
      </c>
      <c r="C498" s="54">
        <v>912.57257007303826</v>
      </c>
      <c r="D498" s="54">
        <v>962.65372370310263</v>
      </c>
      <c r="E498" s="54">
        <v>1107.6469373618129</v>
      </c>
      <c r="F498" s="54">
        <v>742.89638903929097</v>
      </c>
      <c r="G498" s="54">
        <v>781.12453365259489</v>
      </c>
      <c r="H498" s="54">
        <v>777.03840291877611</v>
      </c>
      <c r="I498" s="54">
        <v>468.17528640727971</v>
      </c>
      <c r="J498" s="54">
        <v>475.3134467360286</v>
      </c>
      <c r="K498" s="54">
        <v>481.061218575103</v>
      </c>
      <c r="L498" s="83">
        <v>461.13802031586982</v>
      </c>
      <c r="M498" s="83">
        <v>470.544264649914</v>
      </c>
      <c r="N498" s="83">
        <v>477.92266663485617</v>
      </c>
      <c r="O498" s="83">
        <v>0</v>
      </c>
      <c r="P498" s="83">
        <v>0</v>
      </c>
      <c r="Q498" s="83">
        <v>0</v>
      </c>
      <c r="R498" s="83">
        <v>0</v>
      </c>
      <c r="S498" s="83">
        <v>0</v>
      </c>
      <c r="T498" s="83">
        <v>0</v>
      </c>
      <c r="U498" s="83">
        <v>651.01262717382781</v>
      </c>
      <c r="V498" s="83">
        <v>696.76804317689368</v>
      </c>
      <c r="W498" s="83">
        <v>708.62780510025925</v>
      </c>
      <c r="X498" s="83">
        <v>0</v>
      </c>
      <c r="Y498" s="83">
        <v>0</v>
      </c>
      <c r="Z498" s="83">
        <v>0</v>
      </c>
      <c r="AA498" s="83">
        <v>698.38861422007881</v>
      </c>
      <c r="AB498" s="83">
        <v>743.13299083770255</v>
      </c>
      <c r="AC498" s="83">
        <v>747.16523813223682</v>
      </c>
      <c r="AD498" s="17"/>
      <c r="AE498" s="48"/>
    </row>
    <row r="499" spans="1:31">
      <c r="A499" s="19" t="s">
        <v>56</v>
      </c>
      <c r="B499" s="53" t="s">
        <v>93</v>
      </c>
      <c r="C499" s="54">
        <v>363.52917221119111</v>
      </c>
      <c r="D499" s="54">
        <v>367.36128899951228</v>
      </c>
      <c r="E499" s="54">
        <v>72.575600939288549</v>
      </c>
      <c r="F499" s="54">
        <v>368.01307313925986</v>
      </c>
      <c r="G499" s="54">
        <v>368.37928183453488</v>
      </c>
      <c r="H499" s="54">
        <v>368.22502283495771</v>
      </c>
      <c r="I499" s="54">
        <v>368.30642970237619</v>
      </c>
      <c r="J499" s="54">
        <v>368.38392554128694</v>
      </c>
      <c r="K499" s="54">
        <v>368.44179582771721</v>
      </c>
      <c r="L499" s="83">
        <v>0</v>
      </c>
      <c r="M499" s="83">
        <v>9.0546166273217793E-2</v>
      </c>
      <c r="N499" s="83">
        <v>9.3262499482208688E-2</v>
      </c>
      <c r="O499" s="83">
        <v>0</v>
      </c>
      <c r="P499" s="83">
        <v>0</v>
      </c>
      <c r="Q499" s="83">
        <v>0</v>
      </c>
      <c r="R499" s="83">
        <v>0</v>
      </c>
      <c r="S499" s="83">
        <v>0</v>
      </c>
      <c r="T499" s="83">
        <v>0</v>
      </c>
      <c r="U499" s="83">
        <v>5.4770409174146746</v>
      </c>
      <c r="V499" s="83">
        <v>3.9001190683302958</v>
      </c>
      <c r="W499" s="83">
        <v>2.5112060317196643</v>
      </c>
      <c r="X499" s="83">
        <v>43.740777472899197</v>
      </c>
      <c r="Y499" s="83">
        <v>36.519860231960429</v>
      </c>
      <c r="Z499" s="83">
        <v>38.795633559080059</v>
      </c>
      <c r="AA499" s="83">
        <v>1489.7004082627216</v>
      </c>
      <c r="AB499" s="83">
        <v>1529.1011627184632</v>
      </c>
      <c r="AC499" s="83">
        <v>1552.0737810308704</v>
      </c>
      <c r="AD499" s="17"/>
      <c r="AE499" s="48"/>
    </row>
    <row r="500" spans="1:31">
      <c r="A500" s="19" t="s">
        <v>56</v>
      </c>
      <c r="B500" s="53" t="s">
        <v>94</v>
      </c>
      <c r="C500" s="54">
        <v>0</v>
      </c>
      <c r="D500" s="54">
        <v>0</v>
      </c>
      <c r="E500" s="54">
        <v>0</v>
      </c>
      <c r="F500" s="54">
        <v>0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83">
        <v>0</v>
      </c>
      <c r="M500" s="83">
        <v>0</v>
      </c>
      <c r="N500" s="83">
        <v>0</v>
      </c>
      <c r="O500" s="83">
        <v>0</v>
      </c>
      <c r="P500" s="83">
        <v>0</v>
      </c>
      <c r="Q500" s="83">
        <v>0.1269796109142857</v>
      </c>
      <c r="R500" s="83">
        <v>0</v>
      </c>
      <c r="S500" s="83">
        <v>0</v>
      </c>
      <c r="T500" s="83">
        <v>0</v>
      </c>
      <c r="U500" s="83">
        <v>0</v>
      </c>
      <c r="V500" s="83">
        <v>0</v>
      </c>
      <c r="W500" s="83">
        <v>0</v>
      </c>
      <c r="X500" s="83">
        <v>0</v>
      </c>
      <c r="Y500" s="83">
        <v>0</v>
      </c>
      <c r="Z500" s="83">
        <v>0</v>
      </c>
      <c r="AA500" s="83">
        <v>2234.2275852384582</v>
      </c>
      <c r="AB500" s="83">
        <v>2234.2275852384582</v>
      </c>
      <c r="AC500" s="83">
        <v>2234.2275852384582</v>
      </c>
      <c r="AD500" s="17"/>
      <c r="AE500" s="48"/>
    </row>
    <row r="501" spans="1:31">
      <c r="A501" s="19" t="s">
        <v>56</v>
      </c>
      <c r="B501" s="53" t="s">
        <v>95</v>
      </c>
      <c r="C501" s="54">
        <v>1453.6347675902136</v>
      </c>
      <c r="D501" s="54">
        <v>1170.2454737079954</v>
      </c>
      <c r="E501" s="54">
        <v>700.12216981132076</v>
      </c>
      <c r="F501" s="54">
        <v>1417.6919197684169</v>
      </c>
      <c r="G501" s="54">
        <v>1147.7429744778124</v>
      </c>
      <c r="H501" s="54">
        <v>1150.9582898665569</v>
      </c>
      <c r="I501" s="54">
        <v>1366.4890083836453</v>
      </c>
      <c r="J501" s="54">
        <v>1100.0076929341274</v>
      </c>
      <c r="K501" s="54">
        <v>1104.7860542671162</v>
      </c>
      <c r="L501" s="83">
        <v>1490.6911322603357</v>
      </c>
      <c r="M501" s="83">
        <v>1221.4940999391029</v>
      </c>
      <c r="N501" s="83">
        <v>1234.8713576757739</v>
      </c>
      <c r="O501" s="83">
        <v>1842.5819119748776</v>
      </c>
      <c r="P501" s="83">
        <v>1531.1218762142023</v>
      </c>
      <c r="Q501" s="83">
        <v>1539.5940721113386</v>
      </c>
      <c r="R501" s="83">
        <v>2046.1324321011234</v>
      </c>
      <c r="S501" s="83">
        <v>1765.9440867905159</v>
      </c>
      <c r="T501" s="83">
        <v>1759.1863849906651</v>
      </c>
      <c r="U501" s="83">
        <v>1742.7059339682492</v>
      </c>
      <c r="V501" s="83">
        <v>1450.7641788382175</v>
      </c>
      <c r="W501" s="83">
        <v>1457.6949635531246</v>
      </c>
      <c r="X501" s="83">
        <v>2128.2188695896934</v>
      </c>
      <c r="Y501" s="83">
        <v>1820.0884075025176</v>
      </c>
      <c r="Z501" s="83">
        <v>1838.2617056168936</v>
      </c>
      <c r="AA501" s="83">
        <v>1530.5843792063349</v>
      </c>
      <c r="AB501" s="83">
        <v>1268.2675675608436</v>
      </c>
      <c r="AC501" s="83">
        <v>1266.4157462798098</v>
      </c>
      <c r="AD501" s="17"/>
      <c r="AE501" s="48"/>
    </row>
    <row r="502" spans="1:31">
      <c r="A502" s="19" t="s">
        <v>56</v>
      </c>
      <c r="B502" s="53" t="s">
        <v>96</v>
      </c>
      <c r="C502" s="54">
        <v>830.5284111473037</v>
      </c>
      <c r="D502" s="54">
        <v>917.48099891422373</v>
      </c>
      <c r="E502" s="54">
        <v>856.79306912775962</v>
      </c>
      <c r="F502" s="54">
        <v>830.56141413677574</v>
      </c>
      <c r="G502" s="54">
        <v>917.48746950961572</v>
      </c>
      <c r="H502" s="54">
        <v>855.90146030456071</v>
      </c>
      <c r="I502" s="54">
        <v>830.56141413677574</v>
      </c>
      <c r="J502" s="54">
        <v>917.48746950961572</v>
      </c>
      <c r="K502" s="54">
        <v>855.90146030456071</v>
      </c>
      <c r="L502" s="83">
        <v>830.83557856166613</v>
      </c>
      <c r="M502" s="83">
        <v>917.78295683288798</v>
      </c>
      <c r="N502" s="83">
        <v>856.20431528618008</v>
      </c>
      <c r="O502" s="83">
        <v>830.52808852216265</v>
      </c>
      <c r="P502" s="83">
        <v>917.46011658058023</v>
      </c>
      <c r="Q502" s="83">
        <v>855.91196389590561</v>
      </c>
      <c r="R502" s="83">
        <v>830.52808852216265</v>
      </c>
      <c r="S502" s="83">
        <v>917.46011658058023</v>
      </c>
      <c r="T502" s="83">
        <v>855.91196389590561</v>
      </c>
      <c r="U502" s="83">
        <v>830.52099701844566</v>
      </c>
      <c r="V502" s="83">
        <v>917.43547945991429</v>
      </c>
      <c r="W502" s="83">
        <v>855.88016523176066</v>
      </c>
      <c r="X502" s="83">
        <v>830.52808852216265</v>
      </c>
      <c r="Y502" s="83">
        <v>917.46011658058023</v>
      </c>
      <c r="Z502" s="83">
        <v>855.91196389590561</v>
      </c>
      <c r="AA502" s="83">
        <v>830.49575064098553</v>
      </c>
      <c r="AB502" s="83">
        <v>917.43144141279481</v>
      </c>
      <c r="AC502" s="83">
        <v>855.88771856889491</v>
      </c>
      <c r="AD502" s="17"/>
      <c r="AE502" s="48"/>
    </row>
    <row r="503" spans="1:31">
      <c r="A503" s="19" t="s">
        <v>56</v>
      </c>
      <c r="B503" s="53" t="s">
        <v>97</v>
      </c>
      <c r="C503" s="54">
        <v>579.44995491433724</v>
      </c>
      <c r="D503" s="54">
        <v>573.88638412984676</v>
      </c>
      <c r="E503" s="54">
        <v>601.35788999098293</v>
      </c>
      <c r="F503" s="54">
        <v>579.43683786056806</v>
      </c>
      <c r="G503" s="54">
        <v>573.8879601900635</v>
      </c>
      <c r="H503" s="54">
        <v>600.71752116558014</v>
      </c>
      <c r="I503" s="54">
        <v>579.43683786056806</v>
      </c>
      <c r="J503" s="54">
        <v>573.8879601900635</v>
      </c>
      <c r="K503" s="54">
        <v>600.71752116558014</v>
      </c>
      <c r="L503" s="83">
        <v>579.44330442223077</v>
      </c>
      <c r="M503" s="83">
        <v>573.89302669282836</v>
      </c>
      <c r="N503" s="83">
        <v>600.71856383359204</v>
      </c>
      <c r="O503" s="83">
        <v>579.44667945700257</v>
      </c>
      <c r="P503" s="83">
        <v>573.88935100121466</v>
      </c>
      <c r="Q503" s="83">
        <v>600.72127362204094</v>
      </c>
      <c r="R503" s="83">
        <v>579.44667945700257</v>
      </c>
      <c r="S503" s="83">
        <v>573.88935100121466</v>
      </c>
      <c r="T503" s="83">
        <v>600.72127362204094</v>
      </c>
      <c r="U503" s="83">
        <v>579.44673059329068</v>
      </c>
      <c r="V503" s="83">
        <v>573.88835815456582</v>
      </c>
      <c r="W503" s="83">
        <v>600.71975667008064</v>
      </c>
      <c r="X503" s="83">
        <v>579.4466794564654</v>
      </c>
      <c r="Y503" s="83">
        <v>573.8893510005795</v>
      </c>
      <c r="Z503" s="83">
        <v>600.7212736216153</v>
      </c>
      <c r="AA503" s="83">
        <v>579.447646606641</v>
      </c>
      <c r="AB503" s="83">
        <v>573.8899001419868</v>
      </c>
      <c r="AC503" s="83">
        <v>600.72010278087271</v>
      </c>
      <c r="AD503" s="17"/>
      <c r="AE503" s="48"/>
    </row>
    <row r="504" spans="1:31">
      <c r="A504" s="19" t="s">
        <v>56</v>
      </c>
      <c r="B504" s="53" t="s">
        <v>98</v>
      </c>
      <c r="C504" s="54">
        <v>2625.6463999893431</v>
      </c>
      <c r="D504" s="54">
        <v>2820.4209592995062</v>
      </c>
      <c r="E504" s="54">
        <v>809.61755686759125</v>
      </c>
      <c r="F504" s="54">
        <v>2520.6502308867512</v>
      </c>
      <c r="G504" s="54">
        <v>2714.0255758025437</v>
      </c>
      <c r="H504" s="54">
        <v>2724.0932532048723</v>
      </c>
      <c r="I504" s="54">
        <v>2175.2009150213548</v>
      </c>
      <c r="J504" s="54">
        <v>2309.9142014895288</v>
      </c>
      <c r="K504" s="54">
        <v>2320.8270027102044</v>
      </c>
      <c r="L504" s="83">
        <v>1432.5157378616968</v>
      </c>
      <c r="M504" s="83">
        <v>1456.2175261648354</v>
      </c>
      <c r="N504" s="83">
        <v>1464.521062257382</v>
      </c>
      <c r="O504" s="83">
        <v>808.13610067219997</v>
      </c>
      <c r="P504" s="83">
        <v>808.13610067219997</v>
      </c>
      <c r="Q504" s="83">
        <v>808.13610067219997</v>
      </c>
      <c r="R504" s="83">
        <v>808.13610067219997</v>
      </c>
      <c r="S504" s="83">
        <v>808.13610067219997</v>
      </c>
      <c r="T504" s="83">
        <v>808.13610067219997</v>
      </c>
      <c r="U504" s="83">
        <v>1695.4615142036819</v>
      </c>
      <c r="V504" s="83">
        <v>1771.1097167560558</v>
      </c>
      <c r="W504" s="83">
        <v>1786.0200350561811</v>
      </c>
      <c r="X504" s="83">
        <v>808.13610067219997</v>
      </c>
      <c r="Y504" s="83">
        <v>808.13610067219997</v>
      </c>
      <c r="Z504" s="83">
        <v>808.13610067219997</v>
      </c>
      <c r="AA504" s="83">
        <v>940.21865134536927</v>
      </c>
      <c r="AB504" s="83">
        <v>981.37674824623207</v>
      </c>
      <c r="AC504" s="83">
        <v>993.80699583230796</v>
      </c>
      <c r="AD504" s="17"/>
      <c r="AE504" s="48"/>
    </row>
    <row r="505" spans="1:31">
      <c r="A505" s="19" t="s">
        <v>56</v>
      </c>
      <c r="B505" s="53" t="s">
        <v>123</v>
      </c>
      <c r="C505" s="54">
        <v>3073.1117055152208</v>
      </c>
      <c r="D505" s="54">
        <v>3073.1117055152208</v>
      </c>
      <c r="E505" s="54">
        <v>0</v>
      </c>
      <c r="F505" s="54">
        <v>3072.8493866704848</v>
      </c>
      <c r="G505" s="54">
        <v>3072.8493866704848</v>
      </c>
      <c r="H505" s="54">
        <v>3072.8493866704848</v>
      </c>
      <c r="I505" s="54">
        <v>3072.8493866704848</v>
      </c>
      <c r="J505" s="54">
        <v>3072.8493866704848</v>
      </c>
      <c r="K505" s="54">
        <v>3072.8493866704848</v>
      </c>
      <c r="L505" s="83">
        <v>3072.8474366797368</v>
      </c>
      <c r="M505" s="83">
        <v>3072.8474366797368</v>
      </c>
      <c r="N505" s="83">
        <v>3072.8474366797368</v>
      </c>
      <c r="O505" s="83">
        <v>3073.1276343593358</v>
      </c>
      <c r="P505" s="83">
        <v>3073.1276343593358</v>
      </c>
      <c r="Q505" s="83">
        <v>3073.1276343593358</v>
      </c>
      <c r="R505" s="83">
        <v>3073.1276343593358</v>
      </c>
      <c r="S505" s="83">
        <v>3073.1276343593358</v>
      </c>
      <c r="T505" s="83">
        <v>3073.1276343593358</v>
      </c>
      <c r="U505" s="83">
        <v>3073.1161230810976</v>
      </c>
      <c r="V505" s="83">
        <v>3073.1161230810976</v>
      </c>
      <c r="W505" s="83">
        <v>3073.1161230810976</v>
      </c>
      <c r="X505" s="83">
        <v>3073.1276343593358</v>
      </c>
      <c r="Y505" s="83">
        <v>3073.1276343593358</v>
      </c>
      <c r="Z505" s="83">
        <v>3073.1276343593358</v>
      </c>
      <c r="AA505" s="83">
        <v>1085.5289142932547</v>
      </c>
      <c r="AB505" s="83">
        <v>1085.5289142932547</v>
      </c>
      <c r="AC505" s="83">
        <v>1085.5289142932547</v>
      </c>
      <c r="AD505" s="17"/>
      <c r="AE505" s="48"/>
    </row>
    <row r="506" spans="1:31">
      <c r="A506" s="4" t="s">
        <v>57</v>
      </c>
      <c r="B506" s="50" t="s">
        <v>59</v>
      </c>
      <c r="C506" s="51">
        <v>0</v>
      </c>
      <c r="D506" s="51">
        <v>0</v>
      </c>
      <c r="E506" s="51">
        <v>0</v>
      </c>
      <c r="F506" s="51">
        <v>0</v>
      </c>
      <c r="G506" s="51">
        <v>0</v>
      </c>
      <c r="H506" s="51">
        <v>0</v>
      </c>
      <c r="I506" s="51">
        <v>0</v>
      </c>
      <c r="J506" s="51">
        <v>0</v>
      </c>
      <c r="K506" s="51">
        <v>0</v>
      </c>
      <c r="L506" s="81">
        <v>0</v>
      </c>
      <c r="M506" s="81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81">
        <v>0</v>
      </c>
      <c r="W506" s="81">
        <v>0</v>
      </c>
      <c r="X506" s="81">
        <v>0</v>
      </c>
      <c r="Y506" s="81">
        <v>0</v>
      </c>
      <c r="Z506" s="81">
        <v>0</v>
      </c>
      <c r="AA506" s="81">
        <v>0</v>
      </c>
      <c r="AB506" s="81">
        <v>0</v>
      </c>
      <c r="AC506" s="81">
        <v>0</v>
      </c>
      <c r="AD506" s="17"/>
      <c r="AE506" s="48"/>
    </row>
    <row r="507" spans="1:31">
      <c r="A507" s="4" t="s">
        <v>57</v>
      </c>
      <c r="B507" s="50" t="s">
        <v>149</v>
      </c>
      <c r="C507" s="51">
        <v>0</v>
      </c>
      <c r="D507" s="51">
        <v>0</v>
      </c>
      <c r="E507" s="51">
        <v>0</v>
      </c>
      <c r="F507" s="51">
        <v>0</v>
      </c>
      <c r="G507" s="51">
        <v>0</v>
      </c>
      <c r="H507" s="51">
        <v>0</v>
      </c>
      <c r="I507" s="51">
        <v>0</v>
      </c>
      <c r="J507" s="51">
        <v>0</v>
      </c>
      <c r="K507" s="51">
        <v>0</v>
      </c>
      <c r="L507" s="81">
        <v>0</v>
      </c>
      <c r="M507" s="81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81">
        <v>0</v>
      </c>
      <c r="W507" s="81">
        <v>0</v>
      </c>
      <c r="X507" s="81">
        <v>0</v>
      </c>
      <c r="Y507" s="81">
        <v>0</v>
      </c>
      <c r="Z507" s="81">
        <v>0</v>
      </c>
      <c r="AA507" s="81">
        <v>0</v>
      </c>
      <c r="AB507" s="81">
        <v>0</v>
      </c>
      <c r="AC507" s="81">
        <v>0</v>
      </c>
      <c r="AD507" s="17"/>
      <c r="AE507" s="48"/>
    </row>
    <row r="508" spans="1:31">
      <c r="A508" s="4" t="s">
        <v>57</v>
      </c>
      <c r="B508" s="50" t="s">
        <v>93</v>
      </c>
      <c r="C508" s="51">
        <v>0</v>
      </c>
      <c r="D508" s="51">
        <v>0</v>
      </c>
      <c r="E508" s="51">
        <v>0</v>
      </c>
      <c r="F508" s="51">
        <v>2236.8717110541811</v>
      </c>
      <c r="G508" s="51">
        <v>2156.5203029844715</v>
      </c>
      <c r="H508" s="51">
        <v>2251.0066396352877</v>
      </c>
      <c r="I508" s="51">
        <v>2238.1452962276867</v>
      </c>
      <c r="J508" s="51">
        <v>2159.375406720877</v>
      </c>
      <c r="K508" s="51">
        <v>2253.9910881743667</v>
      </c>
      <c r="L508" s="81">
        <v>1721.5986246919113</v>
      </c>
      <c r="M508" s="81">
        <v>1651.8387866408505</v>
      </c>
      <c r="N508" s="81">
        <v>1743.7549219208415</v>
      </c>
      <c r="O508" s="81">
        <v>0</v>
      </c>
      <c r="P508" s="81">
        <v>0</v>
      </c>
      <c r="Q508" s="81">
        <v>0</v>
      </c>
      <c r="R508" s="81">
        <v>0</v>
      </c>
      <c r="S508" s="81">
        <v>0</v>
      </c>
      <c r="T508" s="81">
        <v>0</v>
      </c>
      <c r="U508" s="81">
        <v>1719.4305515234082</v>
      </c>
      <c r="V508" s="81">
        <v>1649.8622398053271</v>
      </c>
      <c r="W508" s="81">
        <v>1741.6248985725758</v>
      </c>
      <c r="X508" s="81">
        <v>0</v>
      </c>
      <c r="Y508" s="81">
        <v>0</v>
      </c>
      <c r="Z508" s="81">
        <v>0</v>
      </c>
      <c r="AA508" s="81">
        <v>1857.5634723213009</v>
      </c>
      <c r="AB508" s="81">
        <v>1800.3333243081199</v>
      </c>
      <c r="AC508" s="81">
        <v>1882.4418509751026</v>
      </c>
      <c r="AD508" s="17"/>
      <c r="AE508" s="48"/>
    </row>
    <row r="509" spans="1:31">
      <c r="A509" s="4" t="s">
        <v>57</v>
      </c>
      <c r="B509" s="50" t="s">
        <v>94</v>
      </c>
      <c r="C509" s="51">
        <v>0</v>
      </c>
      <c r="D509" s="51">
        <v>0</v>
      </c>
      <c r="E509" s="51">
        <v>0</v>
      </c>
      <c r="F509" s="51">
        <v>0.10754967437071143</v>
      </c>
      <c r="G509" s="51">
        <v>0.12411214870579786</v>
      </c>
      <c r="H509" s="51">
        <v>9.5918705743901864E-2</v>
      </c>
      <c r="I509" s="51">
        <v>0.14906877026838411</v>
      </c>
      <c r="J509" s="51">
        <v>0.17394099712386535</v>
      </c>
      <c r="K509" s="51">
        <v>0.12121581428191239</v>
      </c>
      <c r="L509" s="81">
        <v>0</v>
      </c>
      <c r="M509" s="81">
        <v>0</v>
      </c>
      <c r="N509" s="81">
        <v>0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81">
        <v>0</v>
      </c>
      <c r="W509" s="81">
        <v>0</v>
      </c>
      <c r="X509" s="81">
        <v>0</v>
      </c>
      <c r="Y509" s="81">
        <v>0</v>
      </c>
      <c r="Z509" s="81">
        <v>0</v>
      </c>
      <c r="AA509" s="81">
        <v>0</v>
      </c>
      <c r="AB509" s="81">
        <v>0</v>
      </c>
      <c r="AC509" s="81">
        <v>0</v>
      </c>
      <c r="AD509" s="17"/>
      <c r="AE509" s="48"/>
    </row>
    <row r="510" spans="1:31">
      <c r="A510" s="4" t="s">
        <v>57</v>
      </c>
      <c r="B510" s="50" t="s">
        <v>95</v>
      </c>
      <c r="C510" s="51">
        <v>0</v>
      </c>
      <c r="D510" s="51">
        <v>0</v>
      </c>
      <c r="E510" s="51">
        <v>0</v>
      </c>
      <c r="F510" s="51">
        <v>154.27548908308103</v>
      </c>
      <c r="G510" s="51">
        <v>154.27548908308103</v>
      </c>
      <c r="H510" s="51">
        <v>154.27548908308103</v>
      </c>
      <c r="I510" s="51">
        <v>154.27548908308103</v>
      </c>
      <c r="J510" s="51">
        <v>154.27548908308103</v>
      </c>
      <c r="K510" s="51">
        <v>154.27548908308103</v>
      </c>
      <c r="L510" s="81">
        <v>154.27548908308103</v>
      </c>
      <c r="M510" s="81">
        <v>154.27548908308103</v>
      </c>
      <c r="N510" s="81">
        <v>154.27548908308103</v>
      </c>
      <c r="O510" s="81">
        <v>0</v>
      </c>
      <c r="P510" s="81">
        <v>0</v>
      </c>
      <c r="Q510" s="81">
        <v>0</v>
      </c>
      <c r="R510" s="81">
        <v>0</v>
      </c>
      <c r="S510" s="81">
        <v>0</v>
      </c>
      <c r="T510" s="81">
        <v>0</v>
      </c>
      <c r="U510" s="81">
        <v>154.27548908308103</v>
      </c>
      <c r="V510" s="81">
        <v>154.27548908308103</v>
      </c>
      <c r="W510" s="81">
        <v>154.27548908308103</v>
      </c>
      <c r="X510" s="81">
        <v>0</v>
      </c>
      <c r="Y510" s="81">
        <v>0</v>
      </c>
      <c r="Z510" s="81">
        <v>0</v>
      </c>
      <c r="AA510" s="81">
        <v>154.27548908308103</v>
      </c>
      <c r="AB510" s="81">
        <v>155.81090726490305</v>
      </c>
      <c r="AC510" s="81">
        <v>154.27548908308103</v>
      </c>
      <c r="AD510" s="17"/>
      <c r="AE510" s="48"/>
    </row>
    <row r="511" spans="1:31">
      <c r="A511" s="4" t="s">
        <v>57</v>
      </c>
      <c r="B511" s="50" t="s">
        <v>96</v>
      </c>
      <c r="C511" s="51">
        <v>0</v>
      </c>
      <c r="D511" s="51">
        <v>0</v>
      </c>
      <c r="E511" s="51">
        <v>0</v>
      </c>
      <c r="F511" s="51">
        <v>958.87922212929493</v>
      </c>
      <c r="G511" s="51">
        <v>909.67359048880064</v>
      </c>
      <c r="H511" s="51">
        <v>954.48108188516892</v>
      </c>
      <c r="I511" s="51">
        <v>958.87922212929493</v>
      </c>
      <c r="J511" s="51">
        <v>909.67359048880064</v>
      </c>
      <c r="K511" s="51">
        <v>954.48108188516892</v>
      </c>
      <c r="L511" s="81">
        <v>958.86595557534406</v>
      </c>
      <c r="M511" s="81">
        <v>909.65618736066119</v>
      </c>
      <c r="N511" s="81">
        <v>954.45689773198433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81">
        <v>0</v>
      </c>
      <c r="U511" s="81">
        <v>958.86595557534406</v>
      </c>
      <c r="V511" s="81">
        <v>909.65618736066119</v>
      </c>
      <c r="W511" s="81">
        <v>954.45689773198433</v>
      </c>
      <c r="X511" s="81">
        <v>0</v>
      </c>
      <c r="Y511" s="81">
        <v>0</v>
      </c>
      <c r="Z511" s="81">
        <v>0</v>
      </c>
      <c r="AA511" s="81">
        <v>958.86595557534406</v>
      </c>
      <c r="AB511" s="81">
        <v>909.65618736066119</v>
      </c>
      <c r="AC511" s="81">
        <v>954.45689773198433</v>
      </c>
      <c r="AD511" s="17"/>
      <c r="AE511" s="48"/>
    </row>
    <row r="512" spans="1:31">
      <c r="A512" s="4" t="s">
        <v>57</v>
      </c>
      <c r="B512" s="50" t="s">
        <v>97</v>
      </c>
      <c r="C512" s="51">
        <v>0</v>
      </c>
      <c r="D512" s="51">
        <v>0</v>
      </c>
      <c r="E512" s="51">
        <v>0</v>
      </c>
      <c r="F512" s="51">
        <v>876.6905333413431</v>
      </c>
      <c r="G512" s="51">
        <v>882.35163821924982</v>
      </c>
      <c r="H512" s="51">
        <v>866.04520814868954</v>
      </c>
      <c r="I512" s="51">
        <v>876.6905333413431</v>
      </c>
      <c r="J512" s="51">
        <v>882.35163821924982</v>
      </c>
      <c r="K512" s="51">
        <v>866.04520814868954</v>
      </c>
      <c r="L512" s="81">
        <v>876.6913201473792</v>
      </c>
      <c r="M512" s="81">
        <v>882.35573994826279</v>
      </c>
      <c r="N512" s="81">
        <v>866.05242732971533</v>
      </c>
      <c r="O512" s="81">
        <v>0</v>
      </c>
      <c r="P512" s="81">
        <v>0</v>
      </c>
      <c r="Q512" s="81">
        <v>0</v>
      </c>
      <c r="R512" s="81">
        <v>0</v>
      </c>
      <c r="S512" s="81">
        <v>0</v>
      </c>
      <c r="T512" s="81">
        <v>0</v>
      </c>
      <c r="U512" s="81">
        <v>876.6913201473792</v>
      </c>
      <c r="V512" s="81">
        <v>882.35573994826279</v>
      </c>
      <c r="W512" s="81">
        <v>866.05242732971533</v>
      </c>
      <c r="X512" s="81">
        <v>0</v>
      </c>
      <c r="Y512" s="81">
        <v>0</v>
      </c>
      <c r="Z512" s="81">
        <v>0</v>
      </c>
      <c r="AA512" s="81">
        <v>876.6913201473792</v>
      </c>
      <c r="AB512" s="81">
        <v>882.35573994826279</v>
      </c>
      <c r="AC512" s="81">
        <v>866.05242732971533</v>
      </c>
      <c r="AD512" s="17"/>
      <c r="AE512" s="48"/>
    </row>
    <row r="513" spans="1:31">
      <c r="A513" s="4" t="s">
        <v>57</v>
      </c>
      <c r="B513" s="50" t="s">
        <v>98</v>
      </c>
      <c r="C513" s="51">
        <v>0</v>
      </c>
      <c r="D513" s="51">
        <v>0</v>
      </c>
      <c r="E513" s="51">
        <v>0</v>
      </c>
      <c r="F513" s="51">
        <v>0</v>
      </c>
      <c r="G513" s="51">
        <v>0</v>
      </c>
      <c r="H513" s="51">
        <v>0</v>
      </c>
      <c r="I513" s="51">
        <v>0</v>
      </c>
      <c r="J513" s="51">
        <v>0</v>
      </c>
      <c r="K513" s="51">
        <v>0</v>
      </c>
      <c r="L513" s="81">
        <v>0</v>
      </c>
      <c r="M513" s="81">
        <v>0</v>
      </c>
      <c r="N513" s="81">
        <v>0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81">
        <v>0</v>
      </c>
      <c r="W513" s="81">
        <v>0</v>
      </c>
      <c r="X513" s="81">
        <v>0</v>
      </c>
      <c r="Y513" s="81">
        <v>0</v>
      </c>
      <c r="Z513" s="81">
        <v>0</v>
      </c>
      <c r="AA513" s="81">
        <v>0</v>
      </c>
      <c r="AB513" s="81">
        <v>0</v>
      </c>
      <c r="AC513" s="81">
        <v>0</v>
      </c>
      <c r="AD513" s="17"/>
      <c r="AE513" s="48"/>
    </row>
    <row r="514" spans="1:31">
      <c r="A514" s="4" t="s">
        <v>57</v>
      </c>
      <c r="B514" s="50" t="s">
        <v>123</v>
      </c>
      <c r="C514" s="51">
        <v>0</v>
      </c>
      <c r="D514" s="51">
        <v>0</v>
      </c>
      <c r="E514" s="51">
        <v>0</v>
      </c>
      <c r="F514" s="51">
        <v>0</v>
      </c>
      <c r="G514" s="51">
        <v>0</v>
      </c>
      <c r="H514" s="51">
        <v>0</v>
      </c>
      <c r="I514" s="51">
        <v>0</v>
      </c>
      <c r="J514" s="51">
        <v>0</v>
      </c>
      <c r="K514" s="51">
        <v>0</v>
      </c>
      <c r="L514" s="81">
        <v>0</v>
      </c>
      <c r="M514" s="81">
        <v>0</v>
      </c>
      <c r="N514" s="81">
        <v>0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81">
        <v>0</v>
      </c>
      <c r="W514" s="81">
        <v>0</v>
      </c>
      <c r="X514" s="81">
        <v>0</v>
      </c>
      <c r="Y514" s="81">
        <v>0</v>
      </c>
      <c r="Z514" s="81">
        <v>0</v>
      </c>
      <c r="AA514" s="81">
        <v>0</v>
      </c>
      <c r="AB514" s="81">
        <v>0</v>
      </c>
      <c r="AC514" s="81">
        <v>0</v>
      </c>
      <c r="AD514" s="17"/>
      <c r="AE514" s="48"/>
    </row>
    <row r="515" spans="1:31">
      <c r="A515" s="19" t="s">
        <v>58</v>
      </c>
      <c r="B515" s="53" t="s">
        <v>59</v>
      </c>
      <c r="C515" s="54">
        <v>0</v>
      </c>
      <c r="D515" s="54">
        <v>0</v>
      </c>
      <c r="E515" s="54">
        <v>0</v>
      </c>
      <c r="F515" s="54">
        <v>6732.1599999999989</v>
      </c>
      <c r="G515" s="54">
        <v>6732.1599999999989</v>
      </c>
      <c r="H515" s="54">
        <v>6732.1599999999989</v>
      </c>
      <c r="I515" s="54">
        <v>6732.1599999999989</v>
      </c>
      <c r="J515" s="54">
        <v>6732.1599999999989</v>
      </c>
      <c r="K515" s="54">
        <v>6732.1599999999989</v>
      </c>
      <c r="L515" s="83">
        <v>6829.1229651091826</v>
      </c>
      <c r="M515" s="83">
        <v>6829.4659523809532</v>
      </c>
      <c r="N515" s="83">
        <v>6829.1593333333321</v>
      </c>
      <c r="O515" s="83">
        <v>6219.6844428690201</v>
      </c>
      <c r="P515" s="83">
        <v>6272.0140371111356</v>
      </c>
      <c r="Q515" s="83">
        <v>6060.233000127505</v>
      </c>
      <c r="R515" s="83">
        <v>3596.588122972581</v>
      </c>
      <c r="S515" s="83">
        <v>3759.8268917866721</v>
      </c>
      <c r="T515" s="83">
        <v>3295.5201850270323</v>
      </c>
      <c r="U515" s="83">
        <v>6247.9024759760905</v>
      </c>
      <c r="V515" s="83">
        <v>6228.4548250821481</v>
      </c>
      <c r="W515" s="83">
        <v>6239.0329821527102</v>
      </c>
      <c r="X515" s="83">
        <v>4967.455749852531</v>
      </c>
      <c r="Y515" s="83">
        <v>4993.6695386802421</v>
      </c>
      <c r="Z515" s="83">
        <v>4817.8461892040077</v>
      </c>
      <c r="AA515" s="83">
        <v>6829.2185216862008</v>
      </c>
      <c r="AB515" s="83">
        <v>6829.5471904761898</v>
      </c>
      <c r="AC515" s="83">
        <v>6829.3624367792045</v>
      </c>
      <c r="AD515" s="17"/>
      <c r="AE515" s="48"/>
    </row>
    <row r="516" spans="1:31">
      <c r="A516" s="19" t="s">
        <v>58</v>
      </c>
      <c r="B516" s="53" t="s">
        <v>149</v>
      </c>
      <c r="C516" s="54">
        <v>5946.7245927950144</v>
      </c>
      <c r="D516" s="54">
        <v>5942.4942365708339</v>
      </c>
      <c r="E516" s="54">
        <v>2005.9265028199575</v>
      </c>
      <c r="F516" s="54">
        <v>5241.6692816383284</v>
      </c>
      <c r="G516" s="54">
        <v>5212.9407603284881</v>
      </c>
      <c r="H516" s="54">
        <v>5244.9798781435393</v>
      </c>
      <c r="I516" s="54">
        <v>4422.6589412063477</v>
      </c>
      <c r="J516" s="54">
        <v>4236.7869191663658</v>
      </c>
      <c r="K516" s="54">
        <v>4254.9647177109</v>
      </c>
      <c r="L516" s="83">
        <v>1051.8870952540585</v>
      </c>
      <c r="M516" s="83">
        <v>1064.9947501169033</v>
      </c>
      <c r="N516" s="83">
        <v>1031.6257307276667</v>
      </c>
      <c r="O516" s="83">
        <v>480.14755795148443</v>
      </c>
      <c r="P516" s="83">
        <v>526.02537750844147</v>
      </c>
      <c r="Q516" s="83">
        <v>471.30856469902943</v>
      </c>
      <c r="R516" s="83">
        <v>0</v>
      </c>
      <c r="S516" s="83">
        <v>0</v>
      </c>
      <c r="T516" s="83">
        <v>0</v>
      </c>
      <c r="U516" s="83">
        <v>2063.6938401922857</v>
      </c>
      <c r="V516" s="83">
        <v>1997.3771226518154</v>
      </c>
      <c r="W516" s="83">
        <v>1982.5300294568246</v>
      </c>
      <c r="X516" s="83">
        <v>465.74733457142145</v>
      </c>
      <c r="Y516" s="83">
        <v>505.37111594691152</v>
      </c>
      <c r="Z516" s="83">
        <v>422.01253066794533</v>
      </c>
      <c r="AA516" s="83">
        <v>1925.761114166417</v>
      </c>
      <c r="AB516" s="83">
        <v>1934.8811376623617</v>
      </c>
      <c r="AC516" s="83">
        <v>1864.1957711852644</v>
      </c>
      <c r="AD516" s="17"/>
      <c r="AE516" s="48"/>
    </row>
    <row r="517" spans="1:31">
      <c r="A517" s="19" t="s">
        <v>58</v>
      </c>
      <c r="B517" s="53" t="s">
        <v>93</v>
      </c>
      <c r="C517" s="54">
        <v>529.2123741292387</v>
      </c>
      <c r="D517" s="54">
        <v>396.35985963420688</v>
      </c>
      <c r="E517" s="54">
        <v>55.633754059993436</v>
      </c>
      <c r="F517" s="54">
        <v>770.31116520983539</v>
      </c>
      <c r="G517" s="54">
        <v>610.57877610712421</v>
      </c>
      <c r="H517" s="54">
        <v>618.0828971735292</v>
      </c>
      <c r="I517" s="54">
        <v>1047.7206827686041</v>
      </c>
      <c r="J517" s="54">
        <v>1039.2091639119285</v>
      </c>
      <c r="K517" s="54">
        <v>1020.8011063768215</v>
      </c>
      <c r="L517" s="83">
        <v>813.44875055995851</v>
      </c>
      <c r="M517" s="83">
        <v>775.83397855642727</v>
      </c>
      <c r="N517" s="83">
        <v>780.75908015849973</v>
      </c>
      <c r="O517" s="83">
        <v>143.39489019561884</v>
      </c>
      <c r="P517" s="83">
        <v>148.33584446843912</v>
      </c>
      <c r="Q517" s="83">
        <v>126.45671133438832</v>
      </c>
      <c r="R517" s="83">
        <v>102.41305388148197</v>
      </c>
      <c r="S517" s="83">
        <v>119.58524858647051</v>
      </c>
      <c r="T517" s="83">
        <v>86.60915666415319</v>
      </c>
      <c r="U517" s="83">
        <v>43.413705865394157</v>
      </c>
      <c r="V517" s="83">
        <v>58.454219828414992</v>
      </c>
      <c r="W517" s="83">
        <v>45.937297400494614</v>
      </c>
      <c r="X517" s="83">
        <v>117.22802932335961</v>
      </c>
      <c r="Y517" s="83">
        <v>116.25906913421161</v>
      </c>
      <c r="Z517" s="83">
        <v>107.94107845081375</v>
      </c>
      <c r="AA517" s="83">
        <v>818.87546578800516</v>
      </c>
      <c r="AB517" s="83">
        <v>779.12333152141275</v>
      </c>
      <c r="AC517" s="83">
        <v>777.77455163105765</v>
      </c>
      <c r="AD517" s="17"/>
      <c r="AE517" s="48"/>
    </row>
    <row r="518" spans="1:31">
      <c r="A518" s="19" t="s">
        <v>58</v>
      </c>
      <c r="B518" s="53" t="s">
        <v>94</v>
      </c>
      <c r="C518" s="54">
        <v>0</v>
      </c>
      <c r="D518" s="54">
        <v>0</v>
      </c>
      <c r="E518" s="54">
        <v>5.4213734254368151E-2</v>
      </c>
      <c r="F518" s="54">
        <v>0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83">
        <v>0</v>
      </c>
      <c r="M518" s="83">
        <v>0</v>
      </c>
      <c r="N518" s="83">
        <v>0</v>
      </c>
      <c r="O518" s="83">
        <v>0</v>
      </c>
      <c r="P518" s="83">
        <v>0</v>
      </c>
      <c r="Q518" s="83">
        <v>0</v>
      </c>
      <c r="R518" s="83">
        <v>0</v>
      </c>
      <c r="S518" s="83">
        <v>0</v>
      </c>
      <c r="T518" s="83">
        <v>0</v>
      </c>
      <c r="U518" s="83">
        <v>0</v>
      </c>
      <c r="V518" s="83">
        <v>0</v>
      </c>
      <c r="W518" s="83">
        <v>0</v>
      </c>
      <c r="X518" s="83">
        <v>0</v>
      </c>
      <c r="Y518" s="83">
        <v>0</v>
      </c>
      <c r="Z518" s="83">
        <v>0</v>
      </c>
      <c r="AA518" s="83">
        <v>0</v>
      </c>
      <c r="AB518" s="83">
        <v>0</v>
      </c>
      <c r="AC518" s="83">
        <v>0</v>
      </c>
      <c r="AD518" s="17"/>
      <c r="AE518" s="48"/>
    </row>
    <row r="519" spans="1:31">
      <c r="A519" s="19" t="s">
        <v>58</v>
      </c>
      <c r="B519" s="53" t="s">
        <v>95</v>
      </c>
      <c r="C519" s="54">
        <v>1051.9523958173809</v>
      </c>
      <c r="D519" s="54">
        <v>1052.0383812510602</v>
      </c>
      <c r="E519" s="54">
        <v>1068.4623106306565</v>
      </c>
      <c r="F519" s="54">
        <v>1050.2785987208752</v>
      </c>
      <c r="G519" s="54">
        <v>1050.3156385299505</v>
      </c>
      <c r="H519" s="54">
        <v>1050.3358341941434</v>
      </c>
      <c r="I519" s="54">
        <v>1050.1691345129741</v>
      </c>
      <c r="J519" s="54">
        <v>1050.2633627403934</v>
      </c>
      <c r="K519" s="54">
        <v>1050.3217466512235</v>
      </c>
      <c r="L519" s="83">
        <v>1050.2484505495947</v>
      </c>
      <c r="M519" s="83">
        <v>1050.3436937315428</v>
      </c>
      <c r="N519" s="83">
        <v>1050.4299171369107</v>
      </c>
      <c r="O519" s="83">
        <v>1050.6626766718614</v>
      </c>
      <c r="P519" s="83">
        <v>1050.4150725939223</v>
      </c>
      <c r="Q519" s="83">
        <v>1050.2690381907414</v>
      </c>
      <c r="R519" s="83">
        <v>1050.7986383892028</v>
      </c>
      <c r="S519" s="83">
        <v>1050.7468105766682</v>
      </c>
      <c r="T519" s="83">
        <v>1050.5930026238716</v>
      </c>
      <c r="U519" s="83">
        <v>1050.2697986084597</v>
      </c>
      <c r="V519" s="83">
        <v>1050.4013084599746</v>
      </c>
      <c r="W519" s="83">
        <v>1050.3778512084159</v>
      </c>
      <c r="X519" s="83">
        <v>1051.3335925071046</v>
      </c>
      <c r="Y519" s="83">
        <v>1051.240900921194</v>
      </c>
      <c r="Z519" s="83">
        <v>1050.5698821369435</v>
      </c>
      <c r="AA519" s="83">
        <v>1050.298770066785</v>
      </c>
      <c r="AB519" s="83">
        <v>1050.3179650664222</v>
      </c>
      <c r="AC519" s="83">
        <v>1050.3276906031456</v>
      </c>
      <c r="AD519" s="17"/>
      <c r="AE519" s="48"/>
    </row>
    <row r="520" spans="1:31">
      <c r="A520" s="19" t="s">
        <v>58</v>
      </c>
      <c r="B520" s="53" t="s">
        <v>96</v>
      </c>
      <c r="C520" s="54">
        <v>1461.6276013143483</v>
      </c>
      <c r="D520" s="54">
        <v>1320.0460021905806</v>
      </c>
      <c r="E520" s="54">
        <v>1449.1746987951808</v>
      </c>
      <c r="F520" s="54">
        <v>1461.6272696905476</v>
      </c>
      <c r="G520" s="54">
        <v>1320.0462420973381</v>
      </c>
      <c r="H520" s="54">
        <v>1441.979455828392</v>
      </c>
      <c r="I520" s="54">
        <v>1461.6272696905476</v>
      </c>
      <c r="J520" s="54">
        <v>1320.0462420973381</v>
      </c>
      <c r="K520" s="54">
        <v>1441.979455828392</v>
      </c>
      <c r="L520" s="83">
        <v>1461.62730407762</v>
      </c>
      <c r="M520" s="83">
        <v>1320.0459870020302</v>
      </c>
      <c r="N520" s="83">
        <v>1441.9792492753497</v>
      </c>
      <c r="O520" s="83">
        <v>1461.6274785319968</v>
      </c>
      <c r="P520" s="83">
        <v>1320.0460285655076</v>
      </c>
      <c r="Q520" s="83">
        <v>1441.9792235175069</v>
      </c>
      <c r="R520" s="83">
        <v>1461.6274785320074</v>
      </c>
      <c r="S520" s="83">
        <v>1320.0460285655049</v>
      </c>
      <c r="T520" s="83">
        <v>1441.9792235174964</v>
      </c>
      <c r="U520" s="83">
        <v>1461.62730407762</v>
      </c>
      <c r="V520" s="83">
        <v>1320.0459870020302</v>
      </c>
      <c r="W520" s="83">
        <v>1441.9792492753497</v>
      </c>
      <c r="X520" s="83">
        <v>1461.6274785320024</v>
      </c>
      <c r="Y520" s="83">
        <v>1320.0460285655006</v>
      </c>
      <c r="Z520" s="83">
        <v>1441.9792235174948</v>
      </c>
      <c r="AA520" s="83">
        <v>1461.62730407762</v>
      </c>
      <c r="AB520" s="83">
        <v>1320.0459870020302</v>
      </c>
      <c r="AC520" s="83">
        <v>1441.9792492753497</v>
      </c>
      <c r="AD520" s="17"/>
      <c r="AE520" s="48"/>
    </row>
    <row r="521" spans="1:31">
      <c r="A521" s="19" t="s">
        <v>58</v>
      </c>
      <c r="B521" s="53" t="s">
        <v>97</v>
      </c>
      <c r="C521" s="54">
        <v>863.12469437652817</v>
      </c>
      <c r="D521" s="54">
        <v>851.25061124694378</v>
      </c>
      <c r="E521" s="54">
        <v>851.99975550122247</v>
      </c>
      <c r="F521" s="54">
        <v>863.1241579756404</v>
      </c>
      <c r="G521" s="54">
        <v>851.25049667419171</v>
      </c>
      <c r="H521" s="54">
        <v>850.60049380169562</v>
      </c>
      <c r="I521" s="54">
        <v>863.1241579756404</v>
      </c>
      <c r="J521" s="54">
        <v>851.25049667419171</v>
      </c>
      <c r="K521" s="54">
        <v>850.60049380169562</v>
      </c>
      <c r="L521" s="83">
        <v>863.12368531618301</v>
      </c>
      <c r="M521" s="83">
        <v>851.25029575448968</v>
      </c>
      <c r="N521" s="83">
        <v>850.60034993844636</v>
      </c>
      <c r="O521" s="83">
        <v>863.12418142494948</v>
      </c>
      <c r="P521" s="83">
        <v>851.2505753412413</v>
      </c>
      <c r="Q521" s="83">
        <v>850.60063680643782</v>
      </c>
      <c r="R521" s="83">
        <v>863.12418142494482</v>
      </c>
      <c r="S521" s="83">
        <v>851.25057534124619</v>
      </c>
      <c r="T521" s="83">
        <v>850.60063680643941</v>
      </c>
      <c r="U521" s="83">
        <v>863.12412131419046</v>
      </c>
      <c r="V521" s="83">
        <v>851.25055282521191</v>
      </c>
      <c r="W521" s="83">
        <v>850.60053329462573</v>
      </c>
      <c r="X521" s="83">
        <v>863.12418142494698</v>
      </c>
      <c r="Y521" s="83">
        <v>851.25057534124528</v>
      </c>
      <c r="Z521" s="83">
        <v>850.60063680643759</v>
      </c>
      <c r="AA521" s="83">
        <v>863.12368531618301</v>
      </c>
      <c r="AB521" s="83">
        <v>851.25029575448968</v>
      </c>
      <c r="AC521" s="83">
        <v>850.60034993844636</v>
      </c>
      <c r="AD521" s="17"/>
      <c r="AE521" s="48"/>
    </row>
    <row r="522" spans="1:31">
      <c r="A522" s="19" t="s">
        <v>58</v>
      </c>
      <c r="B522" s="53" t="s">
        <v>98</v>
      </c>
      <c r="C522" s="54">
        <v>430.31693989071033</v>
      </c>
      <c r="D522" s="54">
        <v>430.31693989071033</v>
      </c>
      <c r="E522" s="54">
        <v>431.91352459016395</v>
      </c>
      <c r="F522" s="54">
        <v>814.84953613900109</v>
      </c>
      <c r="G522" s="54">
        <v>814.84953613900109</v>
      </c>
      <c r="H522" s="54">
        <v>814.84953613900109</v>
      </c>
      <c r="I522" s="54">
        <v>814.84953613900109</v>
      </c>
      <c r="J522" s="54">
        <v>814.84953613900109</v>
      </c>
      <c r="K522" s="54">
        <v>814.84953613900109</v>
      </c>
      <c r="L522" s="83">
        <v>814.84953613900109</v>
      </c>
      <c r="M522" s="83">
        <v>814.84953613900109</v>
      </c>
      <c r="N522" s="83">
        <v>814.84953613900109</v>
      </c>
      <c r="O522" s="83">
        <v>814.81776281958525</v>
      </c>
      <c r="P522" s="83">
        <v>814.81776281958525</v>
      </c>
      <c r="Q522" s="83">
        <v>814.81776281958525</v>
      </c>
      <c r="R522" s="83">
        <v>814.81776281958525</v>
      </c>
      <c r="S522" s="83">
        <v>814.81776281958525</v>
      </c>
      <c r="T522" s="83">
        <v>814.81776281958525</v>
      </c>
      <c r="U522" s="83">
        <v>814.84937613900104</v>
      </c>
      <c r="V522" s="83">
        <v>814.84937613900104</v>
      </c>
      <c r="W522" s="83">
        <v>814.84937613900104</v>
      </c>
      <c r="X522" s="83">
        <v>814.81776281958525</v>
      </c>
      <c r="Y522" s="83">
        <v>814.81776281958525</v>
      </c>
      <c r="Z522" s="83">
        <v>814.81776281958525</v>
      </c>
      <c r="AA522" s="83">
        <v>814.84937613900104</v>
      </c>
      <c r="AB522" s="83">
        <v>814.84937613900104</v>
      </c>
      <c r="AC522" s="83">
        <v>814.84937613900104</v>
      </c>
      <c r="AD522" s="17"/>
      <c r="AE522" s="48"/>
    </row>
    <row r="523" spans="1:31">
      <c r="A523" s="21" t="s">
        <v>58</v>
      </c>
      <c r="B523" s="53" t="s">
        <v>123</v>
      </c>
      <c r="C523" s="54">
        <v>4191.3170731707314</v>
      </c>
      <c r="D523" s="54">
        <v>4191.3170731707314</v>
      </c>
      <c r="E523" s="54">
        <v>4205.5609756097565</v>
      </c>
      <c r="F523" s="54">
        <v>4177.2137089929574</v>
      </c>
      <c r="G523" s="54">
        <v>4177.2137089929574</v>
      </c>
      <c r="H523" s="54">
        <v>4177.2137089929574</v>
      </c>
      <c r="I523" s="54">
        <v>4177.2137089929574</v>
      </c>
      <c r="J523" s="54">
        <v>4177.2137089929574</v>
      </c>
      <c r="K523" s="54">
        <v>4177.2137089929574</v>
      </c>
      <c r="L523" s="83">
        <v>4177.1782350254589</v>
      </c>
      <c r="M523" s="83">
        <v>4177.1782350254589</v>
      </c>
      <c r="N523" s="83">
        <v>4177.1782350254589</v>
      </c>
      <c r="O523" s="83">
        <v>4177.1741159477733</v>
      </c>
      <c r="P523" s="83">
        <v>4177.1741159477733</v>
      </c>
      <c r="Q523" s="83">
        <v>4177.1741159477733</v>
      </c>
      <c r="R523" s="83">
        <v>4177.1741159477733</v>
      </c>
      <c r="S523" s="83">
        <v>4177.1741159477733</v>
      </c>
      <c r="T523" s="83">
        <v>4177.1741159477733</v>
      </c>
      <c r="U523" s="83">
        <v>4177.1782350254589</v>
      </c>
      <c r="V523" s="83">
        <v>4177.1782350254589</v>
      </c>
      <c r="W523" s="83">
        <v>4177.1782350254589</v>
      </c>
      <c r="X523" s="83">
        <v>4177.1741159477733</v>
      </c>
      <c r="Y523" s="83">
        <v>4177.1741159477733</v>
      </c>
      <c r="Z523" s="83">
        <v>4177.1741159477733</v>
      </c>
      <c r="AA523" s="83">
        <v>4177.1782350254589</v>
      </c>
      <c r="AB523" s="83">
        <v>4177.1782350254589</v>
      </c>
      <c r="AC523" s="83">
        <v>4177.1782350254589</v>
      </c>
      <c r="AD523" s="17"/>
      <c r="AE523" s="48"/>
    </row>
  </sheetData>
  <conditionalFormatting sqref="A2:A19">
    <cfRule type="cellIs" dxfId="7" priority="8" operator="equal">
      <formula>#DIV/0!</formula>
    </cfRule>
  </conditionalFormatting>
  <conditionalFormatting sqref="A20:A361">
    <cfRule type="cellIs" dxfId="6" priority="7" operator="equal">
      <formula>#DIV/0!</formula>
    </cfRule>
  </conditionalFormatting>
  <conditionalFormatting sqref="A362:A523">
    <cfRule type="cellIs" dxfId="5" priority="6" operator="equal">
      <formula>#DIV/0!</formula>
    </cfRule>
  </conditionalFormatting>
  <conditionalFormatting sqref="AE2:AE19">
    <cfRule type="cellIs" dxfId="4" priority="5" operator="equal">
      <formula>#DIV/0!</formula>
    </cfRule>
  </conditionalFormatting>
  <conditionalFormatting sqref="AG11:BG19">
    <cfRule type="cellIs" dxfId="3" priority="4" operator="equal">
      <formula>#DIV/0!</formula>
    </cfRule>
  </conditionalFormatting>
  <conditionalFormatting sqref="AE20:AE361">
    <cfRule type="cellIs" dxfId="2" priority="3" operator="equal">
      <formula>#DIV/0!</formula>
    </cfRule>
  </conditionalFormatting>
  <conditionalFormatting sqref="AG29:BG37 AG47:BG55 AG65:BG73 AG101:BG109 AG155:BG163 AG173:BG181 AG227:BG235 AG245:BG253 AG263:BG271 AG281:BG289 AG299:BG307 AG335:BG343 AG353:BG361 AG83:BG91 AG119:BG127 AG137:BG145 AG191:BG199 AG209:BG217 AG317:BG325">
    <cfRule type="cellIs" dxfId="1" priority="2" operator="equal">
      <formula>#DIV/0!</formula>
    </cfRule>
  </conditionalFormatting>
  <conditionalFormatting sqref="BI11:BQ19 BI29:BQ37 BI47:BQ55 BI65:BQ73 BI83:BQ91 BI101:BQ109 BI119:BQ127 BI137:BQ145 BI155:BQ163 BI173:BQ181 BI191:BQ199 BI209:BQ217 BI227:BQ235 BI245:BQ253 BI263:BQ271 BI281:BQ289 BI299:BQ307 BI317:BQ325 BI335:BQ343 BI353:BQ361">
    <cfRule type="cellIs" dxfId="0" priority="1" operator="equal">
      <formula>#DIV/0!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DDFD41AEF010449D0D055600B60DC5" ma:contentTypeVersion="1" ma:contentTypeDescription="Create a new document." ma:contentTypeScope="" ma:versionID="ef287326ae33b33fea4a2afc557ee89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8c5b5cd9b8d25ff6dd15848836f427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262C91-8924-4147-A663-45A23B0B260C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5B06B74-F053-42ED-91ED-4F978B0EFD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1E515F-9956-4919-B68A-441D96127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Generation</vt:lpstr>
      <vt:lpstr>Single Indicators</vt:lpstr>
      <vt:lpstr>Indicators - Country level</vt:lpstr>
      <vt:lpstr>Generation - Country Level</vt:lpstr>
      <vt:lpstr>FLH - Country Level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Dante Powell</dc:creator>
  <cp:lastModifiedBy>Dante Powell</cp:lastModifiedBy>
  <dcterms:created xsi:type="dcterms:W3CDTF">2018-02-15T09:37:46Z</dcterms:created>
  <dcterms:modified xsi:type="dcterms:W3CDTF">2018-11-14T11:52:12Z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0x01010059DDFD41AEF010449D0D055600B60DC5</vt:lpwstr>
  </property>
</Properties>
</file>